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8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9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0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1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2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.xml" ContentType="application/vnd.openxmlformats-officedocument.themeOverride+xml"/>
  <Override PartName="/xl/drawings/drawing17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2.xml" ContentType="application/vnd.openxmlformats-officedocument.themeOverride+xml"/>
  <Override PartName="/xl/drawings/drawing18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3.xml" ContentType="application/vnd.openxmlformats-officedocument.themeOverride+xml"/>
  <Override PartName="/xl/drawings/drawing19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2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3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4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5.xml" ContentType="application/vnd.openxmlformats-officedocument.drawingml.chartshapes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6.xml" ContentType="application/vnd.openxmlformats-officedocument.drawingml.chartshapes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27.xml" ContentType="application/vnd.openxmlformats-officedocument.drawingml.chartshapes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28.xml" ContentType="application/vnd.openxmlformats-officedocument.drawingml.chartshapes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29.xml" ContentType="application/vnd.openxmlformats-officedocument.drawingml.chartshapes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30.xml" ContentType="application/vnd.openxmlformats-officedocument.drawingml.chartshapes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31.xml" ContentType="application/vnd.openxmlformats-officedocument.drawingml.chartshapes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32.xml" ContentType="application/vnd.openxmlformats-officedocument.drawingml.chartshapes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33.xml" ContentType="application/vnd.openxmlformats-officedocument.drawingml.chartshapes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34.xml" ContentType="application/vnd.openxmlformats-officedocument.drawingml.chartshapes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35.xml" ContentType="application/vnd.openxmlformats-officedocument.drawingml.chartshapes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38.xml" ContentType="application/vnd.openxmlformats-officedocument.drawingml.chartshapes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39.xml" ContentType="application/vnd.openxmlformats-officedocument.drawingml.chartshapes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40.xml" ContentType="application/vnd.openxmlformats-officedocument.drawingml.chartshapes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41.xml" ContentType="application/vnd.openxmlformats-officedocument.drawingml.chartshapes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42.xml" ContentType="application/vnd.openxmlformats-officedocument.drawingml.chartshapes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43.xml" ContentType="application/vnd.openxmlformats-officedocument.drawingml.chartshapes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44.xml" ContentType="application/vnd.openxmlformats-officedocument.drawingml.chartshapes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45.xml" ContentType="application/vnd.openxmlformats-officedocument.drawingml.chartshapes+xml"/>
  <Override PartName="/xl/drawings/drawing46.xml" ContentType="application/vnd.openxmlformats-officedocument.drawing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47.xml" ContentType="application/vnd.openxmlformats-officedocument.drawing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48.xml" ContentType="application/vnd.openxmlformats-officedocument.drawing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49.xml" ContentType="application/vnd.openxmlformats-officedocument.drawing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50.xml" ContentType="application/vnd.openxmlformats-officedocument.drawing+xml"/>
  <Override PartName="/xl/charts/chart48.xml" ContentType="application/vnd.openxmlformats-officedocument.drawingml.chart+xml"/>
  <Override PartName="/xl/drawings/drawing51.xml" ContentType="application/vnd.openxmlformats-officedocument.drawing+xml"/>
  <Override PartName="/xl/charts/chart49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52.xml" ContentType="application/vnd.openxmlformats-officedocument.drawing+xml"/>
  <Override PartName="/xl/charts/chart50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1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2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3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53.xml" ContentType="application/vnd.openxmlformats-officedocument.drawing+xml"/>
  <Override PartName="/xl/charts/chart54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drawings/drawing54.xml" ContentType="application/vnd.openxmlformats-officedocument.drawing+xml"/>
  <Override PartName="/xl/charts/chart55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drawings/drawing55.xml" ContentType="application/vnd.openxmlformats-officedocument.drawing+xml"/>
  <Override PartName="/xl/charts/chart56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drawings/drawing56.xml" ContentType="application/vnd.openxmlformats-officedocument.drawing+xml"/>
  <Override PartName="/xl/charts/chart57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57.xml" ContentType="application/vnd.openxmlformats-officedocument.drawing+xml"/>
  <Override PartName="/xl/charts/chart58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drawings/drawing58.xml" ContentType="application/vnd.openxmlformats-officedocument.drawing+xml"/>
  <Override PartName="/xl/charts/chart59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drawings/drawing59.xml" ContentType="application/vnd.openxmlformats-officedocument.drawing+xml"/>
  <Override PartName="/xl/charts/chart60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60.xml" ContentType="application/vnd.openxmlformats-officedocument.drawing+xml"/>
  <Override PartName="/xl/charts/chart61.xml" ContentType="application/vnd.openxmlformats-officedocument.drawingml.chart+xml"/>
  <Override PartName="/xl/drawings/drawing61.xml" ContentType="application/vnd.openxmlformats-officedocument.drawing+xml"/>
  <Override PartName="/xl/charts/chart62.xml" ContentType="application/vnd.openxmlformats-officedocument.drawingml.chart+xml"/>
  <Override PartName="/xl/drawings/drawing62.xml" ContentType="application/vnd.openxmlformats-officedocument.drawing+xml"/>
  <Override PartName="/xl/charts/chart63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63.xml" ContentType="application/vnd.openxmlformats-officedocument.drawing+xml"/>
  <Override PartName="/xl/charts/chart64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64.xml" ContentType="application/vnd.openxmlformats-officedocument.drawing+xml"/>
  <Override PartName="/xl/charts/chart65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65.xml" ContentType="application/vnd.openxmlformats-officedocument.drawing+xml"/>
  <Override PartName="/xl/charts/chart66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66.xml" ContentType="application/vnd.openxmlformats-officedocument.drawing+xml"/>
  <Override PartName="/xl/charts/chart67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67.xml" ContentType="application/vnd.openxmlformats-officedocument.drawing+xml"/>
  <Override PartName="/xl/charts/chart68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68.xml" ContentType="application/vnd.openxmlformats-officedocument.drawing+xml"/>
  <Override PartName="/xl/charts/chart69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69.xml" ContentType="application/vnd.openxmlformats-officedocument.drawing+xml"/>
  <Override PartName="/xl/charts/chart70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70.xml" ContentType="application/vnd.openxmlformats-officedocument.drawingml.chartshapes+xml"/>
  <Override PartName="/xl/charts/chart71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71.xml" ContentType="application/vnd.openxmlformats-officedocument.drawingml.chartshapes+xml"/>
  <Override PartName="/xl/charts/chart72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72.xml" ContentType="application/vnd.openxmlformats-officedocument.drawingml.chartshapes+xml"/>
  <Override PartName="/xl/charts/chart73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73.xml" ContentType="application/vnd.openxmlformats-officedocument.drawingml.chartshapes+xml"/>
  <Override PartName="/xl/charts/chart74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74.xml" ContentType="application/vnd.openxmlformats-officedocument.drawing+xml"/>
  <Override PartName="/xl/charts/chart75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75.xml" ContentType="application/vnd.openxmlformats-officedocument.drawingml.chartshapes+xml"/>
  <Override PartName="/xl/charts/chart76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76.xml" ContentType="application/vnd.openxmlformats-officedocument.drawingml.chartshapes+xml"/>
  <Override PartName="/xl/charts/chart77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77.xml" ContentType="application/vnd.openxmlformats-officedocument.drawingml.chartshapes+xml"/>
  <Override PartName="/xl/charts/chart78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drawings/drawing78.xml" ContentType="application/vnd.openxmlformats-officedocument.drawingml.chartshapes+xml"/>
  <Override PartName="/xl/charts/chart79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drawings/drawing79.xml" ContentType="application/vnd.openxmlformats-officedocument.drawing+xml"/>
  <Override PartName="/xl/charts/chart80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drawings/drawing80.xml" ContentType="application/vnd.openxmlformats-officedocument.drawingml.chartshapes+xml"/>
  <Override PartName="/xl/charts/chart81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drawings/drawing81.xml" ContentType="application/vnd.openxmlformats-officedocument.drawingml.chartshapes+xml"/>
  <Override PartName="/xl/charts/chart82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drawings/drawing82.xml" ContentType="application/vnd.openxmlformats-officedocument.drawingml.chartshapes+xml"/>
  <Override PartName="/xl/charts/chart83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drawings/drawing83.xml" ContentType="application/vnd.openxmlformats-officedocument.drawingml.chartshapes+xml"/>
  <Override PartName="/xl/charts/chart84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5.xml" ContentType="application/vnd.openxmlformats-officedocument.drawingml.chart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charts/chart86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drawings/drawing86.xml" ContentType="application/vnd.openxmlformats-officedocument.drawingml.chartshapes+xml"/>
  <Override PartName="/xl/charts/chart87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drawings/drawing87.xml" ContentType="application/vnd.openxmlformats-officedocument.drawingml.chartshapes+xml"/>
  <Override PartName="/xl/charts/chart88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drawings/drawing88.xml" ContentType="application/vnd.openxmlformats-officedocument.drawingml.chartshapes+xml"/>
  <Override PartName="/xl/charts/chart89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drawings/drawing89.xml" ContentType="application/vnd.openxmlformats-officedocument.drawingml.chartshapes+xml"/>
  <Override PartName="/xl/charts/chart90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drawings/drawing90.xml" ContentType="application/vnd.openxmlformats-officedocument.drawing+xml"/>
  <Override PartName="/xl/charts/chart91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drawings/drawing91.xml" ContentType="application/vnd.openxmlformats-officedocument.drawingml.chartshapes+xml"/>
  <Override PartName="/xl/charts/chart92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drawings/drawing92.xml" ContentType="application/vnd.openxmlformats-officedocument.drawingml.chartshapes+xml"/>
  <Override PartName="/xl/charts/chart93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drawings/drawing93.xml" ContentType="application/vnd.openxmlformats-officedocument.drawing+xml"/>
  <Override PartName="/xl/charts/chart94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drawings/drawing94.xml" ContentType="application/vnd.openxmlformats-officedocument.drawingml.chartshapes+xml"/>
  <Override PartName="/xl/charts/chart95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drawings/drawing95.xml" ContentType="application/vnd.openxmlformats-officedocument.drawingml.chartshapes+xml"/>
  <Override PartName="/xl/charts/chart96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drawings/drawing96.xml" ContentType="application/vnd.openxmlformats-officedocument.drawingml.chartshapes+xml"/>
  <Override PartName="/xl/charts/chart97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drawings/drawing97.xml" ContentType="application/vnd.openxmlformats-officedocument.drawingml.chartshapes+xml"/>
  <Override PartName="/xl/charts/chart98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drawings/drawing98.xml" ContentType="application/vnd.openxmlformats-officedocument.drawing+xml"/>
  <Override PartName="/xl/charts/chart99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theme/themeOverride4.xml" ContentType="application/vnd.openxmlformats-officedocument.themeOverride+xml"/>
  <Override PartName="/xl/drawings/drawing99.xml" ContentType="application/vnd.openxmlformats-officedocument.drawingml.chartshapes+xml"/>
  <Override PartName="/xl/charts/chart100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theme/themeOverride5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charts/chart101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theme/themeOverride6.xml" ContentType="application/vnd.openxmlformats-officedocument.themeOverride+xml"/>
  <Override PartName="/xl/charts/chart102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theme/themeOverride7.xml" ContentType="application/vnd.openxmlformats-officedocument.themeOverride+xml"/>
  <Override PartName="/xl/drawings/drawing102.xml" ContentType="application/vnd.openxmlformats-officedocument.drawing+xml"/>
  <Override PartName="/xl/charts/chart103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drawings/drawing103.xml" ContentType="application/vnd.openxmlformats-officedocument.drawingml.chartshapes+xml"/>
  <Override PartName="/xl/charts/chart104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theme/themeOverride8.xml" ContentType="application/vnd.openxmlformats-officedocument.themeOverride+xml"/>
  <Override PartName="/xl/drawings/drawing104.xml" ContentType="application/vnd.openxmlformats-officedocument.drawing+xml"/>
  <Override PartName="/xl/charts/chart105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drawings/drawing105.xml" ContentType="application/vnd.openxmlformats-officedocument.drawingml.chartshapes+xml"/>
  <Override PartName="/xl/charts/chart106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theme/themeOverride9.xml" ContentType="application/vnd.openxmlformats-officedocument.themeOverride+xml"/>
  <Override PartName="/xl/drawings/drawing106.xml" ContentType="application/vnd.openxmlformats-officedocument.drawing+xml"/>
  <Override PartName="/xl/charts/chart107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8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drawings/drawing107.xml" ContentType="application/vnd.openxmlformats-officedocument.drawing+xml"/>
  <Override PartName="/xl/charts/chart109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drawings/drawing108.xml" ContentType="application/vnd.openxmlformats-officedocument.drawingml.chartshapes+xml"/>
  <Override PartName="/xl/charts/chart110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drawings/drawing109.xml" ContentType="application/vnd.openxmlformats-officedocument.drawingml.chartshapes+xml"/>
  <Override PartName="/xl/charts/chart111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theme/themeOverride10.xml" ContentType="application/vnd.openxmlformats-officedocument.themeOverride+xml"/>
  <Override PartName="/xl/drawings/drawing110.xml" ContentType="application/vnd.openxmlformats-officedocument.drawing+xml"/>
  <Override PartName="/xl/charts/chart112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theme/themeOverride11.xml" ContentType="application/vnd.openxmlformats-officedocument.themeOverride+xml"/>
  <Override PartName="/xl/drawings/drawing111.xml" ContentType="application/vnd.openxmlformats-officedocument.drawingml.chartshapes+xml"/>
  <Override PartName="/xl/drawings/drawing112.xml" ContentType="application/vnd.openxmlformats-officedocument.drawing+xml"/>
  <Override PartName="/xl/charts/chart113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theme/themeOverride12.xml" ContentType="application/vnd.openxmlformats-officedocument.themeOverride+xml"/>
  <Override PartName="/xl/drawings/drawing113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harts/chart114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theme/themeOverride13.xml" ContentType="application/vnd.openxmlformats-officedocument.themeOverride+xml"/>
  <Override PartName="/xl/drawings/drawing114.xml" ContentType="application/vnd.openxmlformats-officedocument.drawing+xml"/>
  <Override PartName="/xl/charts/chart115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charts/chart116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drawings/drawing11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filterPrivacy="1" codeName="ThisWorkbook"/>
  <xr:revisionPtr revIDLastSave="0" documentId="13_ncr:1_{BC89BC61-6CFC-46CD-8FEA-6BF6F1DEEC3C}" xr6:coauthVersionLast="47" xr6:coauthVersionMax="47" xr10:uidLastSave="{00000000-0000-0000-0000-000000000000}"/>
  <bookViews>
    <workbookView xWindow="28680" yWindow="-120" windowWidth="29040" windowHeight="15840" tabRatio="677" activeTab="1" xr2:uid="{D6370239-7992-4941-81BA-1A18B7F9116E}"/>
  </bookViews>
  <sheets>
    <sheet name="Cuadros" sheetId="72" r:id="rId1"/>
    <sheet name="Gráficos" sheetId="71" r:id="rId2"/>
    <sheet name="C1" sheetId="74" r:id="rId3"/>
    <sheet name="C 2" sheetId="123" r:id="rId4"/>
    <sheet name="C 3" sheetId="124" r:id="rId5"/>
    <sheet name="C4 " sheetId="75" r:id="rId6"/>
    <sheet name="C5 " sheetId="76" r:id="rId7"/>
    <sheet name="C6 " sheetId="78" r:id="rId8"/>
    <sheet name="C7 " sheetId="45" r:id="rId9"/>
    <sheet name="C8 " sheetId="79" r:id="rId10"/>
    <sheet name="C9" sheetId="99" r:id="rId11"/>
    <sheet name="C10  " sheetId="82" r:id="rId12"/>
    <sheet name="C11 " sheetId="83" r:id="rId13"/>
    <sheet name="C12 " sheetId="84" r:id="rId14"/>
    <sheet name="C13 " sheetId="35" r:id="rId15"/>
    <sheet name="C 14 " sheetId="17" r:id="rId16"/>
    <sheet name="C 15" sheetId="5" r:id="rId17"/>
    <sheet name="GR 1" sheetId="73" r:id="rId18"/>
    <sheet name="GR2" sheetId="125" r:id="rId19"/>
    <sheet name="GR3A" sheetId="126" r:id="rId20"/>
    <sheet name="GR3B" sheetId="127" r:id="rId21"/>
    <sheet name="GR4A" sheetId="128" r:id="rId22"/>
    <sheet name="GR4B" sheetId="129" r:id="rId23"/>
    <sheet name="GR5A" sheetId="130" r:id="rId24"/>
    <sheet name="GR5B" sheetId="131" r:id="rId25"/>
    <sheet name="GR 6" sheetId="97" r:id="rId26"/>
    <sheet name="GR 7. A" sheetId="98" r:id="rId27"/>
    <sheet name="GR 7. B " sheetId="7" r:id="rId28"/>
    <sheet name="GR 7C" sheetId="104" r:id="rId29"/>
    <sheet name="G 8 " sheetId="38" r:id="rId30"/>
    <sheet name="GR 9.A" sheetId="105" r:id="rId31"/>
    <sheet name="GR 9. B" sheetId="39" r:id="rId32"/>
    <sheet name="GR 10  " sheetId="40" r:id="rId33"/>
    <sheet name="GR 11. a" sheetId="102" r:id="rId34"/>
    <sheet name="GR 11. b, c y d" sheetId="103" r:id="rId35"/>
    <sheet name="GR 12.A" sheetId="106" r:id="rId36"/>
    <sheet name="GR 12.B" sheetId="41" r:id="rId37"/>
    <sheet name="GR 13.A" sheetId="107" r:id="rId38"/>
    <sheet name="GR 13 B" sheetId="42" r:id="rId39"/>
    <sheet name="GR 14 A" sheetId="108" r:id="rId40"/>
    <sheet name="GR 14 B" sheetId="43" r:id="rId41"/>
    <sheet name="GR 15  " sheetId="89" r:id="rId42"/>
    <sheet name="GR 16  " sheetId="91" r:id="rId43"/>
    <sheet name="GR 17  " sheetId="90" r:id="rId44"/>
    <sheet name="GR 18   " sheetId="109" r:id="rId45"/>
    <sheet name="GR 19" sheetId="110" r:id="rId46"/>
    <sheet name="GR 20" sheetId="111" r:id="rId47"/>
    <sheet name="GR 21" sheetId="112" r:id="rId48"/>
    <sheet name="GR 22" sheetId="113" r:id="rId49"/>
    <sheet name="GR 23" sheetId="114" r:id="rId50"/>
    <sheet name="GR 24  " sheetId="101" r:id="rId51"/>
    <sheet name="GR 25" sheetId="115" r:id="rId52"/>
    <sheet name="GR 26" sheetId="116" r:id="rId53"/>
    <sheet name="GR 27" sheetId="117" r:id="rId54"/>
    <sheet name="GR 28  " sheetId="96" r:id="rId55"/>
    <sheet name="GR 29.A" sheetId="118" r:id="rId56"/>
    <sheet name="GR 29.B" sheetId="119" r:id="rId57"/>
    <sheet name="GR 29.C" sheetId="120" r:id="rId58"/>
    <sheet name="GR 30" sheetId="132" r:id="rId59"/>
    <sheet name="GR 31" sheetId="133" r:id="rId60"/>
    <sheet name="GR 32" sheetId="134" r:id="rId61"/>
    <sheet name="GR 33" sheetId="140" r:id="rId62"/>
    <sheet name="GR 34" sheetId="135" r:id="rId63"/>
    <sheet name="GR 35" sheetId="136" r:id="rId64"/>
    <sheet name="GR 36" sheetId="137" r:id="rId65"/>
    <sheet name="GR 37" sheetId="138" r:id="rId66"/>
    <sheet name="GR 38" sheetId="139" r:id="rId67"/>
    <sheet name="GR39" sheetId="141" r:id="rId68"/>
    <sheet name="GR40" sheetId="146" r:id="rId69"/>
    <sheet name="GR41" sheetId="142" r:id="rId70"/>
    <sheet name="GR42" sheetId="145" r:id="rId71"/>
  </sheets>
  <externalReferences>
    <externalReference r:id="rId72"/>
  </externalReferences>
  <definedNames>
    <definedName name="___xlc_DefaultDisplayOption___" hidden="1">"caption"</definedName>
    <definedName name="___xlc_DisplayNullValuesAs___" hidden="1">"___xlc_DisplayNullValuesAs_empty___"</definedName>
    <definedName name="___xlc_PromptForInsertOnDrill___" hidden="1">FALSE</definedName>
    <definedName name="___xlc_SuppressNULLSOnDrill___" hidden="1">TRUE</definedName>
    <definedName name="___xlc_SuppressZerosOnDrill___" hidden="1">FALSE</definedName>
    <definedName name="__123Graph_A" localSheetId="3" hidden="1">#REF!</definedName>
    <definedName name="__123Graph_A" localSheetId="58" hidden="1">#REF!</definedName>
    <definedName name="__123Graph_A" localSheetId="59" hidden="1">#REF!</definedName>
    <definedName name="__123Graph_A" localSheetId="62" hidden="1">#REF!</definedName>
    <definedName name="__123Graph_A" hidden="1">#REF!</definedName>
    <definedName name="__123Graph_A_" hidden="1">#REF!</definedName>
    <definedName name="__123Graph_ABERLGRAP" localSheetId="3" hidden="1">#REF!</definedName>
    <definedName name="__123Graph_ABERLGRAP" localSheetId="60" hidden="1">#REF!</definedName>
    <definedName name="__123Graph_ABERLGRAP" localSheetId="61" hidden="1">#REF!</definedName>
    <definedName name="__123Graph_ABERLGRAP" localSheetId="62" hidden="1">#REF!</definedName>
    <definedName name="__123Graph_ABERLGRAP" localSheetId="63" hidden="1">#REF!</definedName>
    <definedName name="__123Graph_ABERLGRAP" localSheetId="64" hidden="1">#REF!</definedName>
    <definedName name="__123Graph_ABERLGRAP" localSheetId="65" hidden="1">#REF!</definedName>
    <definedName name="__123Graph_ABERLGRAP" localSheetId="66" hidden="1">#REF!</definedName>
    <definedName name="__123Graph_ABERLGRAP" hidden="1">#REF!</definedName>
    <definedName name="__123Graph_ABKSRESRV" localSheetId="3" hidden="1">#REF!</definedName>
    <definedName name="__123Graph_ABKSRESRV" localSheetId="60" hidden="1">#REF!</definedName>
    <definedName name="__123Graph_ABKSRESRV" localSheetId="61" hidden="1">#REF!</definedName>
    <definedName name="__123Graph_ABKSRESRV" localSheetId="62" hidden="1">#REF!</definedName>
    <definedName name="__123Graph_ABKSRESRV" hidden="1">#REF!</definedName>
    <definedName name="__123Graph_ABSYSASST" hidden="1">#REF!</definedName>
    <definedName name="__123Graph_ACATCH1" localSheetId="58" hidden="1">#REF!</definedName>
    <definedName name="__123Graph_ACATCH1" localSheetId="59" hidden="1">#REF!</definedName>
    <definedName name="__123Graph_ACATCH1" localSheetId="62" hidden="1">#REF!</definedName>
    <definedName name="__123Graph_ACATCH1" hidden="1">#REF!</definedName>
    <definedName name="__123Graph_ACBASSETS" hidden="1">#REF!</definedName>
    <definedName name="__123Graph_AChart1" localSheetId="58" hidden="1">#REF!</definedName>
    <definedName name="__123Graph_AChart1" localSheetId="59" hidden="1">#REF!</definedName>
    <definedName name="__123Graph_AChart1" localSheetId="62" hidden="1">#REF!</definedName>
    <definedName name="__123Graph_AChart1" hidden="1">#REF!</definedName>
    <definedName name="__123Graph_AChart2" localSheetId="58" hidden="1">#REF!</definedName>
    <definedName name="__123Graph_AChart2" localSheetId="59" hidden="1">#REF!</definedName>
    <definedName name="__123Graph_AChart2" localSheetId="62" hidden="1">#REF!</definedName>
    <definedName name="__123Graph_AChart2" hidden="1">#REF!</definedName>
    <definedName name="__123Graph_AChart3" localSheetId="58" hidden="1">#REF!</definedName>
    <definedName name="__123Graph_AChart3" localSheetId="59" hidden="1">#REF!</definedName>
    <definedName name="__123Graph_AChart3" localSheetId="62" hidden="1">#REF!</definedName>
    <definedName name="__123Graph_AChart3" hidden="1">#REF!</definedName>
    <definedName name="__123Graph_ACONVERG1" localSheetId="58" hidden="1">#REF!</definedName>
    <definedName name="__123Graph_ACONVERG1" localSheetId="59" hidden="1">#REF!</definedName>
    <definedName name="__123Graph_ACONVERG1" localSheetId="62" hidden="1">#REF!</definedName>
    <definedName name="__123Graph_ACONVERG1" hidden="1">#REF!</definedName>
    <definedName name="__123Graph_ACurrent" hidden="1">#REF!</definedName>
    <definedName name="__123Graph_AECTOT" localSheetId="3" hidden="1">#REF!</definedName>
    <definedName name="__123Graph_AECTOT" localSheetId="58" hidden="1">#REF!</definedName>
    <definedName name="__123Graph_AECTOT" localSheetId="59" hidden="1">#REF!</definedName>
    <definedName name="__123Graph_AECTOT" localSheetId="60" hidden="1">#REF!</definedName>
    <definedName name="__123Graph_AECTOT" localSheetId="61" hidden="1">#REF!</definedName>
    <definedName name="__123Graph_AECTOT" localSheetId="62" hidden="1">#REF!</definedName>
    <definedName name="__123Graph_AECTOT" hidden="1">#REF!</definedName>
    <definedName name="__123Graph_AERDOLLAR" hidden="1">#REF!</definedName>
    <definedName name="__123Graph_AERRUBLE" hidden="1">#REF!</definedName>
    <definedName name="__123Graph_AGFS.3" hidden="1">#REF!</definedName>
    <definedName name="__123Graph_AGRAPH1" hidden="1">#REF!</definedName>
    <definedName name="__123Graph_AGRAPH2" localSheetId="58" hidden="1">#REF!</definedName>
    <definedName name="__123Graph_AGRAPH2" localSheetId="59" hidden="1">#REF!</definedName>
    <definedName name="__123Graph_AGRAPH2" localSheetId="62" hidden="1">#REF!</definedName>
    <definedName name="__123Graph_AGRAPH2" hidden="1">#REF!</definedName>
    <definedName name="__123Graph_AGRAPH41" localSheetId="58" hidden="1">#REF!</definedName>
    <definedName name="__123Graph_AGRAPH41" localSheetId="59" hidden="1">#REF!</definedName>
    <definedName name="__123Graph_AGRAPH41" localSheetId="62" hidden="1">#REF!</definedName>
    <definedName name="__123Graph_AGRAPH41" hidden="1">#REF!</definedName>
    <definedName name="__123Graph_AGRAPH42" localSheetId="58" hidden="1">#REF!</definedName>
    <definedName name="__123Graph_AGRAPH42" localSheetId="59" hidden="1">#REF!</definedName>
    <definedName name="__123Graph_AGRAPH42" localSheetId="62" hidden="1">#REF!</definedName>
    <definedName name="__123Graph_AGRAPH42" hidden="1">#REF!</definedName>
    <definedName name="__123Graph_AGRAPH44" localSheetId="58" hidden="1">#REF!</definedName>
    <definedName name="__123Graph_AGRAPH44" localSheetId="59" hidden="1">#REF!</definedName>
    <definedName name="__123Graph_AGRAPH44" localSheetId="62" hidden="1">#REF!</definedName>
    <definedName name="__123Graph_AGRAPH44" hidden="1">#REF!</definedName>
    <definedName name="__123Graph_AIBRD_LEND" hidden="1">#REF!</definedName>
    <definedName name="__123Graph_AIMPORTS" hidden="1">#REF!</definedName>
    <definedName name="__123Graph_AMIMPMAC" hidden="1">#REF!</definedName>
    <definedName name="__123Graph_AMONEY" localSheetId="58" hidden="1">#REF!</definedName>
    <definedName name="__123Graph_AMONEY" localSheetId="59" hidden="1">#REF!</definedName>
    <definedName name="__123Graph_AMONEY" localSheetId="62" hidden="1">#REF!</definedName>
    <definedName name="__123Graph_AMONEY" hidden="1">#REF!</definedName>
    <definedName name="__123Graph_AMONIMP" hidden="1">#REF!</definedName>
    <definedName name="__123Graph_AMULTVELO" hidden="1">#REF!</definedName>
    <definedName name="__123Graph_APERIB" localSheetId="58" hidden="1">#REF!</definedName>
    <definedName name="__123Graph_APERIB" localSheetId="59" hidden="1">#REF!</definedName>
    <definedName name="__123Graph_APERIB" localSheetId="62" hidden="1">#REF!</definedName>
    <definedName name="__123Graph_APERIB" hidden="1">#REF!</definedName>
    <definedName name="__123Graph_APIPELINE" hidden="1">#REF!</definedName>
    <definedName name="__123Graph_APRINCIPAL" localSheetId="3" hidden="1">#REF!</definedName>
    <definedName name="__123Graph_APRINCIPAL" localSheetId="58" hidden="1">#REF!</definedName>
    <definedName name="__123Graph_APRINCIPAL" localSheetId="59" hidden="1">#REF!</definedName>
    <definedName name="__123Graph_APRINCIPAL" localSheetId="60" hidden="1">#REF!</definedName>
    <definedName name="__123Graph_APRINCIPAL" localSheetId="61" hidden="1">#REF!</definedName>
    <definedName name="__123Graph_APRINCIPAL" localSheetId="62" hidden="1">#REF!</definedName>
    <definedName name="__123Graph_APRINCIPAL" localSheetId="63" hidden="1">#REF!</definedName>
    <definedName name="__123Graph_APRINCIPAL" localSheetId="64" hidden="1">#REF!</definedName>
    <definedName name="__123Graph_APRINCIPAL" localSheetId="65" hidden="1">#REF!</definedName>
    <definedName name="__123Graph_APRINCIPAL" hidden="1">#REF!</definedName>
    <definedName name="__123Graph_APRODABSC" localSheetId="58" hidden="1">#REF!</definedName>
    <definedName name="__123Graph_APRODABSC" localSheetId="59" hidden="1">#REF!</definedName>
    <definedName name="__123Graph_APRODABSC" localSheetId="60" hidden="1">#REF!</definedName>
    <definedName name="__123Graph_APRODABSC" localSheetId="61" hidden="1">#REF!</definedName>
    <definedName name="__123Graph_APRODABSC" localSheetId="62" hidden="1">#REF!</definedName>
    <definedName name="__123Graph_APRODABSC" hidden="1">#REF!</definedName>
    <definedName name="__123Graph_APRODABSD" localSheetId="58" hidden="1">#REF!</definedName>
    <definedName name="__123Graph_APRODABSD" localSheetId="59" hidden="1">#REF!</definedName>
    <definedName name="__123Graph_APRODABSD" localSheetId="60" hidden="1">#REF!</definedName>
    <definedName name="__123Graph_APRODABSD" localSheetId="61" hidden="1">#REF!</definedName>
    <definedName name="__123Graph_APRODABSD" localSheetId="62" hidden="1">#REF!</definedName>
    <definedName name="__123Graph_APRODABSD" hidden="1">#REF!</definedName>
    <definedName name="__123Graph_APRODTRE2" localSheetId="62" hidden="1">#REF!</definedName>
    <definedName name="__123Graph_APRODTRE2" hidden="1">#REF!</definedName>
    <definedName name="__123Graph_APRODTRE3" localSheetId="62" hidden="1">#REF!</definedName>
    <definedName name="__123Graph_APRODTRE3" hidden="1">#REF!</definedName>
    <definedName name="__123Graph_APRODTRE4" localSheetId="62" hidden="1">#REF!</definedName>
    <definedName name="__123Graph_APRODTRE4" hidden="1">#REF!</definedName>
    <definedName name="__123Graph_APRODTREND" hidden="1">#REF!</definedName>
    <definedName name="__123Graph_AREALRATE" hidden="1">#REF!</definedName>
    <definedName name="__123Graph_AREER" hidden="1">#REF!</definedName>
    <definedName name="__123Graph_ARESCOV" hidden="1">#REF!</definedName>
    <definedName name="__123Graph_ARESERVES" localSheetId="58" hidden="1">#REF!</definedName>
    <definedName name="__123Graph_ARESERVES" localSheetId="59" hidden="1">#REF!</definedName>
    <definedName name="__123Graph_ARESERVES" localSheetId="62" hidden="1">#REF!</definedName>
    <definedName name="__123Graph_ARESERVES" hidden="1">#REF!</definedName>
    <definedName name="__123Graph_ARUBRATE" hidden="1">#REF!</definedName>
    <definedName name="__123Graph_ASEASON_CASH" hidden="1">#REF!</definedName>
    <definedName name="__123Graph_ASEASON_MONEY" hidden="1">#REF!</definedName>
    <definedName name="__123Graph_ASEASON_SIGHT" hidden="1">#REF!</definedName>
    <definedName name="__123Graph_ASEASON_TIME" hidden="1">#REF!</definedName>
    <definedName name="__123Graph_ATAX1" hidden="1">#REF!</definedName>
    <definedName name="__123Graph_ATRADECPI" localSheetId="58" hidden="1">#REF!</definedName>
    <definedName name="__123Graph_ATRADECPI" localSheetId="59" hidden="1">#REF!</definedName>
    <definedName name="__123Graph_ATRADECPI" localSheetId="62" hidden="1">#REF!</definedName>
    <definedName name="__123Graph_ATRADECPI" hidden="1">#REF!</definedName>
    <definedName name="__123Graph_AUSRATE" hidden="1">#REF!</definedName>
    <definedName name="__123Graph_AUTRECHT" hidden="1">#REF!</definedName>
    <definedName name="__123Graph_AWEEKLY" localSheetId="3" hidden="1">#REF!</definedName>
    <definedName name="__123Graph_AWEEKLY" localSheetId="58" hidden="1">#REF!</definedName>
    <definedName name="__123Graph_AWEEKLY" localSheetId="59" hidden="1">#REF!</definedName>
    <definedName name="__123Graph_AWEEKLY" localSheetId="60" hidden="1">#REF!</definedName>
    <definedName name="__123Graph_AWEEKLY" localSheetId="61" hidden="1">#REF!</definedName>
    <definedName name="__123Graph_AWEEKLY" localSheetId="62" hidden="1">#REF!</definedName>
    <definedName name="__123Graph_AWEEKLY" hidden="1">#REF!</definedName>
    <definedName name="__123Graph_AXRATE" hidden="1">#REF!</definedName>
    <definedName name="__123Graph_B" hidden="1">#REF!</definedName>
    <definedName name="__123Graph_BBERLGRAP" hidden="1">#REF!</definedName>
    <definedName name="__123Graph_BBKSRESRV" hidden="1">#REF!</definedName>
    <definedName name="__123Graph_BBSYSASST" hidden="1">#REF!</definedName>
    <definedName name="__123Graph_BCATCH1" localSheetId="58" hidden="1">#REF!</definedName>
    <definedName name="__123Graph_BCATCH1" localSheetId="59" hidden="1">#REF!</definedName>
    <definedName name="__123Graph_BCATCH1" localSheetId="62" hidden="1">#REF!</definedName>
    <definedName name="__123Graph_BCATCH1" hidden="1">#REF!</definedName>
    <definedName name="__123Graph_BCBASSETS" hidden="1">#REF!</definedName>
    <definedName name="__123Graph_BChart1" localSheetId="58" hidden="1">#REF!</definedName>
    <definedName name="__123Graph_BChart1" localSheetId="59" hidden="1">#REF!</definedName>
    <definedName name="__123Graph_BChart1" localSheetId="62" hidden="1">#REF!</definedName>
    <definedName name="__123Graph_BChart1" hidden="1">#REF!</definedName>
    <definedName name="__123Graph_BChart2" localSheetId="58" hidden="1">#REF!</definedName>
    <definedName name="__123Graph_BChart2" localSheetId="59" hidden="1">#REF!</definedName>
    <definedName name="__123Graph_BChart2" localSheetId="62" hidden="1">#REF!</definedName>
    <definedName name="__123Graph_BChart2" hidden="1">#REF!</definedName>
    <definedName name="__123Graph_BChart3" localSheetId="58" hidden="1">#REF!</definedName>
    <definedName name="__123Graph_BChart3" localSheetId="59" hidden="1">#REF!</definedName>
    <definedName name="__123Graph_BChart3" localSheetId="62" hidden="1">#REF!</definedName>
    <definedName name="__123Graph_BChart3" hidden="1">#REF!</definedName>
    <definedName name="__123Graph_BCONVERG1" localSheetId="58" hidden="1">#REF!</definedName>
    <definedName name="__123Graph_BCONVERG1" localSheetId="59" hidden="1">#REF!</definedName>
    <definedName name="__123Graph_BCONVERG1" localSheetId="62" hidden="1">#REF!</definedName>
    <definedName name="__123Graph_BCONVERG1" hidden="1">#REF!</definedName>
    <definedName name="__123Graph_BCurrent" hidden="1">#REF!</definedName>
    <definedName name="__123Graph_BECTOT" localSheetId="3" hidden="1">#REF!</definedName>
    <definedName name="__123Graph_BECTOT" localSheetId="58" hidden="1">#REF!</definedName>
    <definedName name="__123Graph_BECTOT" localSheetId="59" hidden="1">#REF!</definedName>
    <definedName name="__123Graph_BECTOT" localSheetId="60" hidden="1">#REF!</definedName>
    <definedName name="__123Graph_BECTOT" localSheetId="61" hidden="1">#REF!</definedName>
    <definedName name="__123Graph_BECTOT" localSheetId="62" hidden="1">#REF!</definedName>
    <definedName name="__123Graph_BECTOT" hidden="1">#REF!</definedName>
    <definedName name="__123Graph_BERDOLLAR" hidden="1">#REF!</definedName>
    <definedName name="__123Graph_BERRUBLE" hidden="1">#REF!</definedName>
    <definedName name="__123Graph_BGFS.1" hidden="1">#REF!</definedName>
    <definedName name="__123Graph_BGFS.3" hidden="1">#REF!</definedName>
    <definedName name="__123Graph_BGRAPH1" hidden="1">#REF!</definedName>
    <definedName name="__123Graph_BGRAPH2" localSheetId="58" hidden="1">#REF!</definedName>
    <definedName name="__123Graph_BGRAPH2" localSheetId="59" hidden="1">#REF!</definedName>
    <definedName name="__123Graph_BGRAPH2" localSheetId="62" hidden="1">#REF!</definedName>
    <definedName name="__123Graph_BGRAPH2" hidden="1">#REF!</definedName>
    <definedName name="__123Graph_BGRAPH41" localSheetId="58" hidden="1">#REF!</definedName>
    <definedName name="__123Graph_BGRAPH41" localSheetId="59" hidden="1">#REF!</definedName>
    <definedName name="__123Graph_BGRAPH41" localSheetId="62" hidden="1">#REF!</definedName>
    <definedName name="__123Graph_BGRAPH41" hidden="1">#REF!</definedName>
    <definedName name="__123Graph_BIBRD_LEND" hidden="1">#REF!</definedName>
    <definedName name="__123Graph_BIMPORTS" hidden="1">#REF!</definedName>
    <definedName name="__123Graph_BMONEY" hidden="1">#REF!</definedName>
    <definedName name="__123Graph_BMONIMP" hidden="1">#REF!</definedName>
    <definedName name="__123Graph_BMULTVELO" hidden="1">#REF!</definedName>
    <definedName name="__123Graph_BPERIB" localSheetId="58" hidden="1">#REF!</definedName>
    <definedName name="__123Graph_BPERIB" localSheetId="59" hidden="1">#REF!</definedName>
    <definedName name="__123Graph_BPERIB" localSheetId="62" hidden="1">#REF!</definedName>
    <definedName name="__123Graph_BPERIB" hidden="1">#REF!</definedName>
    <definedName name="__123Graph_BPIPELINE" hidden="1">#REF!</definedName>
    <definedName name="__123Graph_BPRINCIPAL" localSheetId="3" hidden="1">#REF!</definedName>
    <definedName name="__123Graph_BPRINCIPAL" localSheetId="58" hidden="1">#REF!</definedName>
    <definedName name="__123Graph_BPRINCIPAL" localSheetId="59" hidden="1">#REF!</definedName>
    <definedName name="__123Graph_BPRINCIPAL" localSheetId="60" hidden="1">#REF!</definedName>
    <definedName name="__123Graph_BPRINCIPAL" localSheetId="61" hidden="1">#REF!</definedName>
    <definedName name="__123Graph_BPRINCIPAL" localSheetId="62" hidden="1">#REF!</definedName>
    <definedName name="__123Graph_BPRINCIPAL" localSheetId="63" hidden="1">#REF!</definedName>
    <definedName name="__123Graph_BPRINCIPAL" localSheetId="64" hidden="1">#REF!</definedName>
    <definedName name="__123Graph_BPRINCIPAL" localSheetId="65" hidden="1">#REF!</definedName>
    <definedName name="__123Graph_BPRINCIPAL" hidden="1">#REF!</definedName>
    <definedName name="__123Graph_BPRODABSC" localSheetId="58" hidden="1">#REF!</definedName>
    <definedName name="__123Graph_BPRODABSC" localSheetId="59" hidden="1">#REF!</definedName>
    <definedName name="__123Graph_BPRODABSC" localSheetId="60" hidden="1">#REF!</definedName>
    <definedName name="__123Graph_BPRODABSC" localSheetId="61" hidden="1">#REF!</definedName>
    <definedName name="__123Graph_BPRODABSC" localSheetId="62" hidden="1">#REF!</definedName>
    <definedName name="__123Graph_BPRODABSC" hidden="1">#REF!</definedName>
    <definedName name="__123Graph_BPRODABSD" localSheetId="58" hidden="1">#REF!</definedName>
    <definedName name="__123Graph_BPRODABSD" localSheetId="59" hidden="1">#REF!</definedName>
    <definedName name="__123Graph_BPRODABSD" localSheetId="60" hidden="1">#REF!</definedName>
    <definedName name="__123Graph_BPRODABSD" localSheetId="61" hidden="1">#REF!</definedName>
    <definedName name="__123Graph_BPRODABSD" localSheetId="62" hidden="1">#REF!</definedName>
    <definedName name="__123Graph_BPRODABSD" hidden="1">#REF!</definedName>
    <definedName name="__123Graph_BREALRATE" hidden="1">#REF!</definedName>
    <definedName name="__123Graph_BREER" hidden="1">#REF!</definedName>
    <definedName name="__123Graph_BRESCOV" hidden="1">#REF!</definedName>
    <definedName name="__123Graph_BRESERVES" localSheetId="58" hidden="1">#REF!</definedName>
    <definedName name="__123Graph_BRESERVES" localSheetId="59" hidden="1">#REF!</definedName>
    <definedName name="__123Graph_BRESERVES" localSheetId="62" hidden="1">#REF!</definedName>
    <definedName name="__123Graph_BRESERVES" hidden="1">#REF!</definedName>
    <definedName name="__123Graph_BRUBRATE" hidden="1">#REF!</definedName>
    <definedName name="__123Graph_BSEASON_CASH" hidden="1">#REF!</definedName>
    <definedName name="__123Graph_BSEASON_MONEY" hidden="1">#REF!</definedName>
    <definedName name="__123Graph_BSEASON_TIME" hidden="1">#REF!</definedName>
    <definedName name="__123Graph_BTAX1" hidden="1">#REF!</definedName>
    <definedName name="__123Graph_BTRADECPI" localSheetId="58" hidden="1">#REF!</definedName>
    <definedName name="__123Graph_BTRADECPI" localSheetId="59" hidden="1">#REF!</definedName>
    <definedName name="__123Graph_BTRADECPI" localSheetId="62" hidden="1">#REF!</definedName>
    <definedName name="__123Graph_BTRADECPI" hidden="1">#REF!</definedName>
    <definedName name="__123Graph_BUSRATE" hidden="1">#REF!</definedName>
    <definedName name="__123Graph_C" hidden="1">#REF!</definedName>
    <definedName name="__123Graph_CBERLGRAP" localSheetId="58" hidden="1">#REF!</definedName>
    <definedName name="__123Graph_CBERLGRAP" localSheetId="59" hidden="1">#REF!</definedName>
    <definedName name="__123Graph_CBERLGRAP" localSheetId="62" hidden="1">#REF!</definedName>
    <definedName name="__123Graph_CBERLGRAP" hidden="1">#REF!</definedName>
    <definedName name="__123Graph_CBKSRESRV" localSheetId="58" hidden="1">#REF!</definedName>
    <definedName name="__123Graph_CBKSRESRV" localSheetId="59" hidden="1">#REF!</definedName>
    <definedName name="__123Graph_CBKSRESRV" localSheetId="62" hidden="1">#REF!</definedName>
    <definedName name="__123Graph_CBKSRESRV" hidden="1">#REF!</definedName>
    <definedName name="__123Graph_CBSYSASST" hidden="1">#REF!</definedName>
    <definedName name="__123Graph_CCATCH1" localSheetId="58" hidden="1">#REF!</definedName>
    <definedName name="__123Graph_CCATCH1" localSheetId="59" hidden="1">#REF!</definedName>
    <definedName name="__123Graph_CCATCH1" localSheetId="62" hidden="1">#REF!</definedName>
    <definedName name="__123Graph_CCATCH1" hidden="1">#REF!</definedName>
    <definedName name="__123Graph_CChart1" localSheetId="58" hidden="1">#REF!</definedName>
    <definedName name="__123Graph_CChart1" localSheetId="59" hidden="1">#REF!</definedName>
    <definedName name="__123Graph_CChart1" localSheetId="62" hidden="1">#REF!</definedName>
    <definedName name="__123Graph_CChart1" hidden="1">#REF!</definedName>
    <definedName name="__123Graph_CChart2" localSheetId="58" hidden="1">#REF!</definedName>
    <definedName name="__123Graph_CChart2" localSheetId="59" hidden="1">#REF!</definedName>
    <definedName name="__123Graph_CChart2" localSheetId="62" hidden="1">#REF!</definedName>
    <definedName name="__123Graph_CChart2" hidden="1">#REF!</definedName>
    <definedName name="__123Graph_CChart3" localSheetId="58" hidden="1">#REF!</definedName>
    <definedName name="__123Graph_CChart3" localSheetId="59" hidden="1">#REF!</definedName>
    <definedName name="__123Graph_CChart3" localSheetId="62" hidden="1">#REF!</definedName>
    <definedName name="__123Graph_CChart3" hidden="1">#REF!</definedName>
    <definedName name="__123Graph_CCONVERG1" localSheetId="3" hidden="1">#REF!</definedName>
    <definedName name="__123Graph_CCONVERG1" localSheetId="58" hidden="1">#REF!</definedName>
    <definedName name="__123Graph_CCONVERG1" localSheetId="59" hidden="1">#REF!</definedName>
    <definedName name="__123Graph_CCONVERG1" localSheetId="60" hidden="1">#REF!</definedName>
    <definedName name="__123Graph_CCONVERG1" localSheetId="61" hidden="1">#REF!</definedName>
    <definedName name="__123Graph_CCONVERG1" localSheetId="62" hidden="1">#REF!</definedName>
    <definedName name="__123Graph_CCONVERG1" hidden="1">#REF!</definedName>
    <definedName name="__123Graph_CCURRENT" localSheetId="3" hidden="1">#REF!</definedName>
    <definedName name="__123Graph_CCURRENT" localSheetId="58" hidden="1">#REF!</definedName>
    <definedName name="__123Graph_CCURRENT" localSheetId="59" hidden="1">#REF!</definedName>
    <definedName name="__123Graph_CCURRENT" localSheetId="60" hidden="1">#REF!</definedName>
    <definedName name="__123Graph_CCURRENT" localSheetId="61" hidden="1">#REF!</definedName>
    <definedName name="__123Graph_CCURRENT" localSheetId="62" hidden="1">#REF!</definedName>
    <definedName name="__123Graph_CCURRENT" hidden="1">#REF!</definedName>
    <definedName name="__123Graph_CECTOT" localSheetId="3" hidden="1">#REF!</definedName>
    <definedName name="__123Graph_CECTOT" localSheetId="58" hidden="1">#REF!</definedName>
    <definedName name="__123Graph_CECTOT" localSheetId="59" hidden="1">#REF!</definedName>
    <definedName name="__123Graph_CECTOT" localSheetId="60" hidden="1">#REF!</definedName>
    <definedName name="__123Graph_CECTOT" localSheetId="61" hidden="1">#REF!</definedName>
    <definedName name="__123Graph_CECTOT" localSheetId="62" hidden="1">#REF!</definedName>
    <definedName name="__123Graph_CECTOT" hidden="1">#REF!</definedName>
    <definedName name="__123Graph_CGFS.3" hidden="1">#REF!</definedName>
    <definedName name="__123Graph_CGRAPH1" hidden="1">#REF!</definedName>
    <definedName name="__123Graph_CGRAPH41" localSheetId="58" hidden="1">#REF!</definedName>
    <definedName name="__123Graph_CGRAPH41" localSheetId="59" hidden="1">#REF!</definedName>
    <definedName name="__123Graph_CGRAPH41" localSheetId="62" hidden="1">#REF!</definedName>
    <definedName name="__123Graph_CGRAPH41" hidden="1">#REF!</definedName>
    <definedName name="__123Graph_CGRAPH44" localSheetId="58" hidden="1">#REF!</definedName>
    <definedName name="__123Graph_CGRAPH44" localSheetId="59" hidden="1">#REF!</definedName>
    <definedName name="__123Graph_CGRAPH44" localSheetId="62" hidden="1">#REF!</definedName>
    <definedName name="__123Graph_CGRAPH44" hidden="1">#REF!</definedName>
    <definedName name="__123Graph_CIMPORTS" localSheetId="3" hidden="1">#REF!</definedName>
    <definedName name="__123Graph_CIMPORTS" localSheetId="58" hidden="1">#REF!</definedName>
    <definedName name="__123Graph_CIMPORTS" localSheetId="59" hidden="1">#REF!</definedName>
    <definedName name="__123Graph_CIMPORTS" localSheetId="60" hidden="1">#REF!</definedName>
    <definedName name="__123Graph_CIMPORTS" localSheetId="61" hidden="1">#REF!</definedName>
    <definedName name="__123Graph_CIMPORTS" localSheetId="62" hidden="1">#REF!</definedName>
    <definedName name="__123Graph_CIMPORTS" hidden="1">#REF!</definedName>
    <definedName name="__123Graph_CMONEY" localSheetId="3" hidden="1">#REF!</definedName>
    <definedName name="__123Graph_CMONEY" localSheetId="58" hidden="1">#REF!</definedName>
    <definedName name="__123Graph_CMONEY" localSheetId="59" hidden="1">#REF!</definedName>
    <definedName name="__123Graph_CMONEY" localSheetId="60" hidden="1">#REF!</definedName>
    <definedName name="__123Graph_CMONEY" localSheetId="61" hidden="1">#REF!</definedName>
    <definedName name="__123Graph_CMONEY" localSheetId="62" hidden="1">#REF!</definedName>
    <definedName name="__123Graph_CMONEY" hidden="1">#REF!</definedName>
    <definedName name="__123Graph_CPERIA" localSheetId="3" hidden="1">#REF!</definedName>
    <definedName name="__123Graph_CPERIA" localSheetId="58" hidden="1">#REF!</definedName>
    <definedName name="__123Graph_CPERIA" localSheetId="59" hidden="1">#REF!</definedName>
    <definedName name="__123Graph_CPERIA" localSheetId="60" hidden="1">#REF!</definedName>
    <definedName name="__123Graph_CPERIA" localSheetId="61" hidden="1">#REF!</definedName>
    <definedName name="__123Graph_CPERIA" localSheetId="62" hidden="1">#REF!</definedName>
    <definedName name="__123Graph_CPERIA" hidden="1">#REF!</definedName>
    <definedName name="__123Graph_CPERIB" hidden="1">#REF!</definedName>
    <definedName name="__123Graph_CPRODABSC" hidden="1">#REF!</definedName>
    <definedName name="__123Graph_CPRODTRE2" hidden="1">#REF!</definedName>
    <definedName name="__123Graph_CPRODTREND" hidden="1">#REF!</definedName>
    <definedName name="__123Graph_CREER" hidden="1">#REF!</definedName>
    <definedName name="__123Graph_CRESCOV" hidden="1">#REF!</definedName>
    <definedName name="__123Graph_CRESERVES" localSheetId="58" hidden="1">#REF!</definedName>
    <definedName name="__123Graph_CRESERVES" localSheetId="59" hidden="1">#REF!</definedName>
    <definedName name="__123Graph_CRESERVES" localSheetId="62" hidden="1">#REF!</definedName>
    <definedName name="__123Graph_CRESERVES" hidden="1">#REF!</definedName>
    <definedName name="__123Graph_CSEASON_CASH" localSheetId="58" hidden="1">#REF!</definedName>
    <definedName name="__123Graph_CSEASON_CASH" localSheetId="59" hidden="1">#REF!</definedName>
    <definedName name="__123Graph_CSEASON_CASH" localSheetId="62" hidden="1">#REF!</definedName>
    <definedName name="__123Graph_CSEASON_CASH" hidden="1">#REF!</definedName>
    <definedName name="__123Graph_CSEASON_MONEY" localSheetId="58" hidden="1">#REF!</definedName>
    <definedName name="__123Graph_CSEASON_MONEY" localSheetId="59" hidden="1">#REF!</definedName>
    <definedName name="__123Graph_CSEASON_MONEY" localSheetId="62" hidden="1">#REF!</definedName>
    <definedName name="__123Graph_CSEASON_MONEY" hidden="1">#REF!</definedName>
    <definedName name="__123Graph_CSEASON_SIGHT" localSheetId="58" hidden="1">#REF!</definedName>
    <definedName name="__123Graph_CSEASON_SIGHT" localSheetId="59" hidden="1">#REF!</definedName>
    <definedName name="__123Graph_CSEASON_SIGHT" localSheetId="62" hidden="1">#REF!</definedName>
    <definedName name="__123Graph_CSEASON_SIGHT" hidden="1">#REF!</definedName>
    <definedName name="__123Graph_CSEASON_TIME" hidden="1">#REF!</definedName>
    <definedName name="__123Graph_CTAX1" hidden="1">#REF!</definedName>
    <definedName name="__123Graph_CUTRECHT" localSheetId="58" hidden="1">#REF!</definedName>
    <definedName name="__123Graph_CUTRECHT" localSheetId="59" hidden="1">#REF!</definedName>
    <definedName name="__123Graph_CUTRECHT" localSheetId="62" hidden="1">#REF!</definedName>
    <definedName name="__123Graph_CUTRECHT" hidden="1">#REF!</definedName>
    <definedName name="__123Graph_CXRATE" hidden="1">#REF!</definedName>
    <definedName name="__123Graph_D" localSheetId="3" hidden="1">#REF!</definedName>
    <definedName name="__123Graph_D" localSheetId="58" hidden="1">#REF!</definedName>
    <definedName name="__123Graph_D" localSheetId="59" hidden="1">#REF!</definedName>
    <definedName name="__123Graph_D" localSheetId="60" hidden="1">#REF!</definedName>
    <definedName name="__123Graph_D" localSheetId="61" hidden="1">#REF!</definedName>
    <definedName name="__123Graph_D" localSheetId="62" hidden="1">#REF!</definedName>
    <definedName name="__123Graph_D" hidden="1">#REF!</definedName>
    <definedName name="__123Graph_DBERLGRAP" localSheetId="3" hidden="1">#REF!</definedName>
    <definedName name="__123Graph_DBERLGRAP" localSheetId="58" hidden="1">#REF!</definedName>
    <definedName name="__123Graph_DBERLGRAP" localSheetId="59" hidden="1">#REF!</definedName>
    <definedName name="__123Graph_DBERLGRAP" localSheetId="60" hidden="1">#REF!</definedName>
    <definedName name="__123Graph_DBERLGRAP" localSheetId="61" hidden="1">#REF!</definedName>
    <definedName name="__123Graph_DBERLGRAP" localSheetId="62" hidden="1">#REF!</definedName>
    <definedName name="__123Graph_DBERLGRAP" hidden="1">#REF!</definedName>
    <definedName name="__123Graph_DCATCH1" localSheetId="58" hidden="1">#REF!</definedName>
    <definedName name="__123Graph_DCATCH1" localSheetId="59" hidden="1">#REF!</definedName>
    <definedName name="__123Graph_DCATCH1" localSheetId="60" hidden="1">#REF!</definedName>
    <definedName name="__123Graph_DCATCH1" localSheetId="61" hidden="1">#REF!</definedName>
    <definedName name="__123Graph_DCATCH1" localSheetId="62" hidden="1">#REF!</definedName>
    <definedName name="__123Graph_DCATCH1" hidden="1">#REF!</definedName>
    <definedName name="__123Graph_DChart1" localSheetId="62" hidden="1">#REF!</definedName>
    <definedName name="__123Graph_DChart1" hidden="1">#REF!</definedName>
    <definedName name="__123Graph_DChart2" localSheetId="62" hidden="1">#REF!</definedName>
    <definedName name="__123Graph_DChart2" hidden="1">#REF!</definedName>
    <definedName name="__123Graph_DChart3" hidden="1">#REF!</definedName>
    <definedName name="__123Graph_DCONVERG1" hidden="1">#REF!</definedName>
    <definedName name="__123Graph_DCPI" hidden="1">#REF!</definedName>
    <definedName name="__123Graph_DCURRENT" hidden="1">#REF!</definedName>
    <definedName name="__123Graph_DECTOT" localSheetId="3" hidden="1">#REF!</definedName>
    <definedName name="__123Graph_DECTOT" localSheetId="58" hidden="1">#REF!</definedName>
    <definedName name="__123Graph_DECTOT" localSheetId="59" hidden="1">#REF!</definedName>
    <definedName name="__123Graph_DECTOT" localSheetId="60" hidden="1">#REF!</definedName>
    <definedName name="__123Graph_DECTOT" localSheetId="61" hidden="1">#REF!</definedName>
    <definedName name="__123Graph_DECTOT" localSheetId="62" hidden="1">#REF!</definedName>
    <definedName name="__123Graph_DECTOT" hidden="1">#REF!</definedName>
    <definedName name="__123Graph_DGRAPH1" hidden="1">#REF!</definedName>
    <definedName name="__123Graph_DGRAPH41" localSheetId="58" hidden="1">#REF!</definedName>
    <definedName name="__123Graph_DGRAPH41" localSheetId="59" hidden="1">#REF!</definedName>
    <definedName name="__123Graph_DGRAPH41" localSheetId="62" hidden="1">#REF!</definedName>
    <definedName name="__123Graph_DGRAPH41" hidden="1">#REF!</definedName>
    <definedName name="__123Graph_DPERIA" localSheetId="58" hidden="1">#REF!</definedName>
    <definedName name="__123Graph_DPERIA" localSheetId="59" hidden="1">#REF!</definedName>
    <definedName name="__123Graph_DPERIA" localSheetId="62" hidden="1">#REF!</definedName>
    <definedName name="__123Graph_DPERIA" hidden="1">#REF!</definedName>
    <definedName name="__123Graph_DPERIB" localSheetId="58" hidden="1">#REF!</definedName>
    <definedName name="__123Graph_DPERIB" localSheetId="59" hidden="1">#REF!</definedName>
    <definedName name="__123Graph_DPERIB" localSheetId="62" hidden="1">#REF!</definedName>
    <definedName name="__123Graph_DPERIB" hidden="1">#REF!</definedName>
    <definedName name="__123Graph_DPRODABSC" localSheetId="58" hidden="1">#REF!</definedName>
    <definedName name="__123Graph_DPRODABSC" localSheetId="59" hidden="1">#REF!</definedName>
    <definedName name="__123Graph_DPRODABSC" localSheetId="62" hidden="1">#REF!</definedName>
    <definedName name="__123Graph_DPRODABSC" hidden="1">#REF!</definedName>
    <definedName name="__123Graph_DSEASON_MONEY" localSheetId="58" hidden="1">#REF!</definedName>
    <definedName name="__123Graph_DSEASON_MONEY" localSheetId="59" hidden="1">#REF!</definedName>
    <definedName name="__123Graph_DSEASON_MONEY" localSheetId="62" hidden="1">#REF!</definedName>
    <definedName name="__123Graph_DSEASON_MONEY" hidden="1">#REF!</definedName>
    <definedName name="__123Graph_DSEASON_SIGHT" hidden="1">#REF!</definedName>
    <definedName name="__123Graph_DSEASON_TIME" hidden="1">#REF!</definedName>
    <definedName name="__123Graph_DTAX1" hidden="1">#REF!</definedName>
    <definedName name="__123Graph_DTRADECPI" localSheetId="58" hidden="1">#REF!</definedName>
    <definedName name="__123Graph_DTRADECPI" localSheetId="59" hidden="1">#REF!</definedName>
    <definedName name="__123Graph_DTRADECPI" localSheetId="62" hidden="1">#REF!</definedName>
    <definedName name="__123Graph_DTRADECPI" hidden="1">#REF!</definedName>
    <definedName name="__123Graph_DUTRECHT" localSheetId="58" hidden="1">#REF!</definedName>
    <definedName name="__123Graph_DUTRECHT" localSheetId="59" hidden="1">#REF!</definedName>
    <definedName name="__123Graph_DUTRECHT" localSheetId="62" hidden="1">#REF!</definedName>
    <definedName name="__123Graph_DUTRECHT" hidden="1">#REF!</definedName>
    <definedName name="__123Graph_E" hidden="1">#REF!</definedName>
    <definedName name="__123Graph_EBERLGRAP" localSheetId="58" hidden="1">#REF!</definedName>
    <definedName name="__123Graph_EBERLGRAP" localSheetId="59" hidden="1">#REF!</definedName>
    <definedName name="__123Graph_EBERLGRAP" localSheetId="62" hidden="1">#REF!</definedName>
    <definedName name="__123Graph_EBERLGRAP" hidden="1">#REF!</definedName>
    <definedName name="__123Graph_ECATCH1" localSheetId="3" hidden="1">#REF!</definedName>
    <definedName name="__123Graph_ECATCH1" localSheetId="58" hidden="1">#REF!</definedName>
    <definedName name="__123Graph_ECATCH1" localSheetId="59" hidden="1">#REF!</definedName>
    <definedName name="__123Graph_ECATCH1" localSheetId="60" hidden="1">#REF!</definedName>
    <definedName name="__123Graph_ECATCH1" localSheetId="61" hidden="1">#REF!</definedName>
    <definedName name="__123Graph_ECATCH1" localSheetId="62" hidden="1">#REF!</definedName>
    <definedName name="__123Graph_ECATCH1" hidden="1">#REF!</definedName>
    <definedName name="__123Graph_EChart1" localSheetId="3" hidden="1">#REF!</definedName>
    <definedName name="__123Graph_EChart1" localSheetId="58" hidden="1">#REF!</definedName>
    <definedName name="__123Graph_EChart1" localSheetId="59" hidden="1">#REF!</definedName>
    <definedName name="__123Graph_EChart1" localSheetId="60" hidden="1">#REF!</definedName>
    <definedName name="__123Graph_EChart1" localSheetId="61" hidden="1">#REF!</definedName>
    <definedName name="__123Graph_EChart1" localSheetId="62" hidden="1">#REF!</definedName>
    <definedName name="__123Graph_EChart1" hidden="1">#REF!</definedName>
    <definedName name="__123Graph_EChart2" localSheetId="3" hidden="1">#REF!</definedName>
    <definedName name="__123Graph_EChart2" localSheetId="60" hidden="1">#REF!</definedName>
    <definedName name="__123Graph_EChart2" localSheetId="61" hidden="1">#REF!</definedName>
    <definedName name="__123Graph_EChart2" localSheetId="62" hidden="1">#REF!</definedName>
    <definedName name="__123Graph_EChart2" hidden="1">#REF!</definedName>
    <definedName name="__123Graph_EChart3" localSheetId="60" hidden="1">#REF!</definedName>
    <definedName name="__123Graph_EChart3" localSheetId="61" hidden="1">#REF!</definedName>
    <definedName name="__123Graph_EChart3" localSheetId="62" hidden="1">#REF!</definedName>
    <definedName name="__123Graph_EChart3" hidden="1">#REF!</definedName>
    <definedName name="__123Graph_ECONVERG1" hidden="1">#REF!</definedName>
    <definedName name="__123Graph_ECURRENT" hidden="1">#REF!</definedName>
    <definedName name="__123Graph_EECTOT" localSheetId="3" hidden="1">#REF!</definedName>
    <definedName name="__123Graph_EECTOT" localSheetId="58" hidden="1">#REF!</definedName>
    <definedName name="__123Graph_EECTOT" localSheetId="59" hidden="1">#REF!</definedName>
    <definedName name="__123Graph_EECTOT" localSheetId="60" hidden="1">#REF!</definedName>
    <definedName name="__123Graph_EECTOT" localSheetId="61" hidden="1">#REF!</definedName>
    <definedName name="__123Graph_EECTOT" localSheetId="62" hidden="1">#REF!</definedName>
    <definedName name="__123Graph_EECTOT" hidden="1">#REF!</definedName>
    <definedName name="__123Graph_EGRAPH1" hidden="1">#REF!</definedName>
    <definedName name="__123Graph_EGRAPH41" localSheetId="58" hidden="1">#REF!</definedName>
    <definedName name="__123Graph_EGRAPH41" localSheetId="59" hidden="1">#REF!</definedName>
    <definedName name="__123Graph_EGRAPH41" localSheetId="62" hidden="1">#REF!</definedName>
    <definedName name="__123Graph_EGRAPH41" hidden="1">#REF!</definedName>
    <definedName name="__123Graph_EPERIA" localSheetId="58" hidden="1">#REF!</definedName>
    <definedName name="__123Graph_EPERIA" localSheetId="59" hidden="1">#REF!</definedName>
    <definedName name="__123Graph_EPERIA" localSheetId="62" hidden="1">#REF!</definedName>
    <definedName name="__123Graph_EPERIA" hidden="1">#REF!</definedName>
    <definedName name="__123Graph_EPRODABSC" localSheetId="58" hidden="1">#REF!</definedName>
    <definedName name="__123Graph_EPRODABSC" localSheetId="59" hidden="1">#REF!</definedName>
    <definedName name="__123Graph_EPRODABSC" localSheetId="62" hidden="1">#REF!</definedName>
    <definedName name="__123Graph_EPRODABSC" hidden="1">#REF!</definedName>
    <definedName name="__123Graph_ESEASON_CASH" localSheetId="58" hidden="1">#REF!</definedName>
    <definedName name="__123Graph_ESEASON_CASH" localSheetId="59" hidden="1">#REF!</definedName>
    <definedName name="__123Graph_ESEASON_CASH" localSheetId="62" hidden="1">#REF!</definedName>
    <definedName name="__123Graph_ESEASON_CASH" hidden="1">#REF!</definedName>
    <definedName name="__123Graph_ESEASON_MONEY" localSheetId="58" hidden="1">#REF!</definedName>
    <definedName name="__123Graph_ESEASON_MONEY" localSheetId="59" hidden="1">#REF!</definedName>
    <definedName name="__123Graph_ESEASON_MONEY" localSheetId="62" hidden="1">#REF!</definedName>
    <definedName name="__123Graph_ESEASON_MONEY" hidden="1">#REF!</definedName>
    <definedName name="__123Graph_ESEASON_TIME" hidden="1">#REF!</definedName>
    <definedName name="__123Graph_ETAX1" hidden="1">#REF!</definedName>
    <definedName name="__123Graph_F" localSheetId="58" hidden="1">#REF!</definedName>
    <definedName name="__123Graph_F" localSheetId="59" hidden="1">#REF!</definedName>
    <definedName name="__123Graph_F" localSheetId="62" hidden="1">#REF!</definedName>
    <definedName name="__123Graph_F" hidden="1">#REF!</definedName>
    <definedName name="__123Graph_FBERLGRAP" localSheetId="58" hidden="1">#REF!</definedName>
    <definedName name="__123Graph_FBERLGRAP" localSheetId="59" hidden="1">#REF!</definedName>
    <definedName name="__123Graph_FBERLGRAP" localSheetId="62" hidden="1">#REF!</definedName>
    <definedName name="__123Graph_FBERLGRAP" hidden="1">#REF!</definedName>
    <definedName name="__123Graph_FChart1" localSheetId="58" hidden="1">#REF!</definedName>
    <definedName name="__123Graph_FChart1" localSheetId="59" hidden="1">#REF!</definedName>
    <definedName name="__123Graph_FChart1" localSheetId="62" hidden="1">#REF!</definedName>
    <definedName name="__123Graph_FChart1" hidden="1">#REF!</definedName>
    <definedName name="__123Graph_FChart2" localSheetId="58" hidden="1">#REF!</definedName>
    <definedName name="__123Graph_FChart2" localSheetId="59" hidden="1">#REF!</definedName>
    <definedName name="__123Graph_FChart2" localSheetId="62" hidden="1">#REF!</definedName>
    <definedName name="__123Graph_FChart2" hidden="1">#REF!</definedName>
    <definedName name="__123Graph_FChart3" hidden="1">#REF!</definedName>
    <definedName name="__123Graph_FCurrent" hidden="1">#REF!</definedName>
    <definedName name="__123Graph_FGRAPH1" hidden="1">#REF!</definedName>
    <definedName name="__123Graph_FGRAPH41" localSheetId="58" hidden="1">#REF!</definedName>
    <definedName name="__123Graph_FGRAPH41" localSheetId="59" hidden="1">#REF!</definedName>
    <definedName name="__123Graph_FGRAPH41" localSheetId="62" hidden="1">#REF!</definedName>
    <definedName name="__123Graph_FGRAPH41" hidden="1">#REF!</definedName>
    <definedName name="__123Graph_FPRODABSC" localSheetId="58" hidden="1">#REF!</definedName>
    <definedName name="__123Graph_FPRODABSC" localSheetId="59" hidden="1">#REF!</definedName>
    <definedName name="__123Graph_FPRODABSC" localSheetId="62" hidden="1">#REF!</definedName>
    <definedName name="__123Graph_FPRODABSC" hidden="1">#REF!</definedName>
    <definedName name="__123Graph_X" localSheetId="3" hidden="1">#REF!</definedName>
    <definedName name="__123Graph_X" localSheetId="58" hidden="1">#REF!</definedName>
    <definedName name="__123Graph_X" localSheetId="59" hidden="1">#REF!</definedName>
    <definedName name="__123Graph_X" localSheetId="60" hidden="1">#REF!</definedName>
    <definedName name="__123Graph_X" localSheetId="61" hidden="1">#REF!</definedName>
    <definedName name="__123Graph_X" localSheetId="62" hidden="1">#REF!</definedName>
    <definedName name="__123Graph_X" hidden="1">#REF!</definedName>
    <definedName name="__123Graph_XBKSRESRV" localSheetId="3" hidden="1">#REF!</definedName>
    <definedName name="__123Graph_XBKSRESRV" localSheetId="58" hidden="1">#REF!</definedName>
    <definedName name="__123Graph_XBKSRESRV" localSheetId="59" hidden="1">#REF!</definedName>
    <definedName name="__123Graph_XBKSRESRV" localSheetId="60" hidden="1">#REF!</definedName>
    <definedName name="__123Graph_XBKSRESRV" localSheetId="61" hidden="1">#REF!</definedName>
    <definedName name="__123Graph_XBKSRESRV" localSheetId="62" hidden="1">#REF!</definedName>
    <definedName name="__123Graph_XBKSRESRV" hidden="1">#REF!</definedName>
    <definedName name="__123Graph_XChart1" localSheetId="3" hidden="1">#REF!</definedName>
    <definedName name="__123Graph_XChart1" localSheetId="58" hidden="1">#REF!</definedName>
    <definedName name="__123Graph_XChart1" localSheetId="59" hidden="1">#REF!</definedName>
    <definedName name="__123Graph_XChart1" localSheetId="60" hidden="1">#REF!</definedName>
    <definedName name="__123Graph_XChart1" localSheetId="61" hidden="1">#REF!</definedName>
    <definedName name="__123Graph_XChart1" localSheetId="62" hidden="1">#REF!</definedName>
    <definedName name="__123Graph_XChart1" hidden="1">#REF!</definedName>
    <definedName name="__123Graph_XCREDIT" hidden="1">#REF!</definedName>
    <definedName name="__123Graph_XCurrent" hidden="1">#REF!</definedName>
    <definedName name="__123Graph_XECTOT" localSheetId="3" hidden="1">#REF!</definedName>
    <definedName name="__123Graph_XECTOT" localSheetId="58" hidden="1">#REF!</definedName>
    <definedName name="__123Graph_XECTOT" localSheetId="59" hidden="1">#REF!</definedName>
    <definedName name="__123Graph_XECTOT" localSheetId="60" hidden="1">#REF!</definedName>
    <definedName name="__123Graph_XECTOT" localSheetId="61" hidden="1">#REF!</definedName>
    <definedName name="__123Graph_XECTOT" localSheetId="62" hidden="1">#REF!</definedName>
    <definedName name="__123Graph_XECTOT" hidden="1">#REF!</definedName>
    <definedName name="__123Graph_XERDOLLAR" hidden="1">#REF!</definedName>
    <definedName name="__123Graph_XERRUBLE" hidden="1">#REF!</definedName>
    <definedName name="__123Graph_XGFS.1" hidden="1">#REF!</definedName>
    <definedName name="__123Graph_XGFS.3" hidden="1">#REF!</definedName>
    <definedName name="__123Graph_XGRAPH1" hidden="1">#REF!</definedName>
    <definedName name="__123Graph_XIBRD_LEND" hidden="1">#REF!</definedName>
    <definedName name="__123Graph_XIMPORTS" hidden="1">#REF!</definedName>
    <definedName name="__123Graph_XRUBRATE" hidden="1">#REF!</definedName>
    <definedName name="__123Graph_XTAX1" hidden="1">#REF!</definedName>
    <definedName name="__123Graph_XUSRATE" hidden="1">#REF!</definedName>
    <definedName name="__123Graph_XXRATE" hidden="1">#REF!</definedName>
    <definedName name="__dde" localSheetId="58" hidden="1">#REF!</definedName>
    <definedName name="__dde" localSheetId="59" hidden="1">#REF!</definedName>
    <definedName name="__dde" localSheetId="62" hidden="1">#REF!</definedName>
    <definedName name="__dde" hidden="1">#REF!</definedName>
    <definedName name="__FDS_HYPERLINK_TOGGLE_STATE__" hidden="1">"ON"</definedName>
    <definedName name="__FDS_UNIQUE_RANGE_ID_GENERATOR_COUNTER" hidden="1">1</definedName>
    <definedName name="__FDS_USED_FOR_REUSING_RANGE_IDS_RECYCLE" localSheetId="3" hidden="1">{2865,2867,2868,2870,2869}</definedName>
    <definedName name="__FDS_USED_FOR_REUSING_RANGE_IDS_RECYCLE" localSheetId="4" hidden="1">{2865,2867,2868,2870,2869}</definedName>
    <definedName name="__FDS_USED_FOR_REUSING_RANGE_IDS_RECYCLE" localSheetId="18" hidden="1">{2865,2867,2868,2870,2869}</definedName>
    <definedName name="__FDS_USED_FOR_REUSING_RANGE_IDS_RECYCLE" localSheetId="19" hidden="1">{2865,2867,2868,2870,2869}</definedName>
    <definedName name="__FDS_USED_FOR_REUSING_RANGE_IDS_RECYCLE" localSheetId="20" hidden="1">{2865,2867,2868,2870,2869}</definedName>
    <definedName name="__FDS_USED_FOR_REUSING_RANGE_IDS_RECYCLE" localSheetId="21" hidden="1">{2865,2867,2868,2870,2869}</definedName>
    <definedName name="__FDS_USED_FOR_REUSING_RANGE_IDS_RECYCLE" localSheetId="22" hidden="1">{2865,2867,2868,2870,2869}</definedName>
    <definedName name="__FDS_USED_FOR_REUSING_RANGE_IDS_RECYCLE" localSheetId="23" hidden="1">{2865,2867,2868,2870,2869}</definedName>
    <definedName name="__FDS_USED_FOR_REUSING_RANGE_IDS_RECYCLE" localSheetId="24" hidden="1">{2865,2867,2868,2870,2869}</definedName>
    <definedName name="__FDS_USED_FOR_REUSING_RANGE_IDS_RECYCLE" hidden="1">{2865,2867,2868,2870,2869}</definedName>
    <definedName name="_1___123Graph_AChart_1A" hidden="1">#REF!</definedName>
    <definedName name="_1__123Graph_AChart_1A" hidden="1">#REF!</definedName>
    <definedName name="_10___123Graph_XChart_3A" hidden="1">#REF!</definedName>
    <definedName name="_10__123Graph_BChart_1A" hidden="1">#REF!</definedName>
    <definedName name="_10__123Graph_BCHART_2" hidden="1">#REF!</definedName>
    <definedName name="_10__123Graph_CCHART_2" hidden="1">#REF!</definedName>
    <definedName name="_103__123Graph_BSEIGNOR" localSheetId="58" hidden="1">#REF!</definedName>
    <definedName name="_103__123Graph_BSEIGNOR" localSheetId="59" hidden="1">#REF!</definedName>
    <definedName name="_103__123Graph_BSEIGNOR" localSheetId="62" hidden="1">#REF!</definedName>
    <definedName name="_103__123Graph_BSEIGNOR" hidden="1">#REF!</definedName>
    <definedName name="_104__123Graph_BWB_ADJ_PRJ" hidden="1">#REF!</definedName>
    <definedName name="_105__123Graph_CMIMPMA_0" localSheetId="3" hidden="1">#REF!</definedName>
    <definedName name="_105__123Graph_CMIMPMA_0" localSheetId="58" hidden="1">#REF!</definedName>
    <definedName name="_105__123Graph_CMIMPMA_0" localSheetId="59" hidden="1">#REF!</definedName>
    <definedName name="_105__123Graph_CMIMPMA_0" localSheetId="60" hidden="1">#REF!</definedName>
    <definedName name="_105__123Graph_CMIMPMA_0" localSheetId="61" hidden="1">#REF!</definedName>
    <definedName name="_105__123Graph_CMIMPMA_0" localSheetId="62" hidden="1">#REF!</definedName>
    <definedName name="_105__123Graph_CMIMPMA_0" hidden="1">#REF!</definedName>
    <definedName name="_11___123Graph_XChart_4A" hidden="1">#REF!</definedName>
    <definedName name="_11__123Graph_AWB_ADJ_PRJ" hidden="1">#REF!</definedName>
    <definedName name="_11__123Graph_XCHART_1" hidden="1">#REF!</definedName>
    <definedName name="_11_0ju" localSheetId="3" hidden="1">#REF!</definedName>
    <definedName name="_11_0ju" localSheetId="58" hidden="1">#REF!</definedName>
    <definedName name="_11_0ju" localSheetId="59" hidden="1">#REF!</definedName>
    <definedName name="_11_0ju" localSheetId="60" hidden="1">#REF!</definedName>
    <definedName name="_11_0ju" localSheetId="61" hidden="1">#REF!</definedName>
    <definedName name="_11_0ju" localSheetId="62" hidden="1">#REF!</definedName>
    <definedName name="_11_0ju" hidden="1">#REF!</definedName>
    <definedName name="_116__123Graph_DGROWTH_CPI" localSheetId="3" hidden="1">#REF!</definedName>
    <definedName name="_116__123Graph_DGROWTH_CPI" localSheetId="58" hidden="1">#REF!</definedName>
    <definedName name="_116__123Graph_DGROWTH_CPI" localSheetId="59" hidden="1">#REF!</definedName>
    <definedName name="_116__123Graph_DGROWTH_CPI" localSheetId="60" hidden="1">#REF!</definedName>
    <definedName name="_116__123Graph_DGROWTH_CPI" localSheetId="61" hidden="1">#REF!</definedName>
    <definedName name="_116__123Graph_DGROWTH_CPI" localSheetId="62" hidden="1">#REF!</definedName>
    <definedName name="_116__123Graph_DGROWTH_CPI" hidden="1">#REF!</definedName>
    <definedName name="_117__123Graph_DMIMPMA_1" localSheetId="3" hidden="1">#REF!</definedName>
    <definedName name="_117__123Graph_DMIMPMA_1" localSheetId="58" hidden="1">#REF!</definedName>
    <definedName name="_117__123Graph_DMIMPMA_1" localSheetId="59" hidden="1">#REF!</definedName>
    <definedName name="_117__123Graph_DMIMPMA_1" localSheetId="60" hidden="1">#REF!</definedName>
    <definedName name="_117__123Graph_DMIMPMA_1" localSheetId="61" hidden="1">#REF!</definedName>
    <definedName name="_117__123Graph_DMIMPMA_1" localSheetId="62" hidden="1">#REF!</definedName>
    <definedName name="_117__123Graph_DMIMPMA_1" hidden="1">#REF!</definedName>
    <definedName name="_118__123Graph_EMIMPMA_0" localSheetId="58" hidden="1">#REF!</definedName>
    <definedName name="_118__123Graph_EMIMPMA_0" localSheetId="59" hidden="1">#REF!</definedName>
    <definedName name="_118__123Graph_EMIMPMA_0" localSheetId="62" hidden="1">#REF!</definedName>
    <definedName name="_118__123Graph_EMIMPMA_0" hidden="1">#REF!</definedName>
    <definedName name="_119__123Graph_EMIMPMA_1" localSheetId="58" hidden="1">#REF!</definedName>
    <definedName name="_119__123Graph_EMIMPMA_1" localSheetId="59" hidden="1">#REF!</definedName>
    <definedName name="_119__123Graph_EMIMPMA_1" localSheetId="62" hidden="1">#REF!</definedName>
    <definedName name="_119__123Graph_EMIMPMA_1" hidden="1">#REF!</definedName>
    <definedName name="_12__123Graph_AWB_ADJ_PRJ" hidden="1">#REF!</definedName>
    <definedName name="_12__123Graph_BCHART_1" hidden="1">#REF!</definedName>
    <definedName name="_12__123Graph_CCHART_1" hidden="1">#REF!</definedName>
    <definedName name="_12__123Graph_XChart_1A" hidden="1">#REF!</definedName>
    <definedName name="_12__123Graph_XCHART_2" hidden="1">#REF!</definedName>
    <definedName name="_120__123Graph_FMIMPMA_0" localSheetId="3" hidden="1">#REF!</definedName>
    <definedName name="_120__123Graph_FMIMPMA_0" localSheetId="58" hidden="1">#REF!</definedName>
    <definedName name="_120__123Graph_FMIMPMA_0" localSheetId="59" hidden="1">#REF!</definedName>
    <definedName name="_120__123Graph_FMIMPMA_0" localSheetId="60" hidden="1">#REF!</definedName>
    <definedName name="_120__123Graph_FMIMPMA_0" localSheetId="61" hidden="1">#REF!</definedName>
    <definedName name="_120__123Graph_FMIMPMA_0" localSheetId="62" hidden="1">#REF!</definedName>
    <definedName name="_120__123Graph_FMIMPMA_0" hidden="1">#REF!</definedName>
    <definedName name="_121__123Graph_XCHART_2" hidden="1">#REF!</definedName>
    <definedName name="_122__123Graph_XMIMPMA_0" localSheetId="3" hidden="1">#REF!</definedName>
    <definedName name="_122__123Graph_XMIMPMA_0" localSheetId="58" hidden="1">#REF!</definedName>
    <definedName name="_122__123Graph_XMIMPMA_0" localSheetId="59" hidden="1">#REF!</definedName>
    <definedName name="_122__123Graph_XMIMPMA_0" localSheetId="60" hidden="1">#REF!</definedName>
    <definedName name="_122__123Graph_XMIMPMA_0" localSheetId="61" hidden="1">#REF!</definedName>
    <definedName name="_122__123Graph_XMIMPMA_0" localSheetId="62" hidden="1">#REF!</definedName>
    <definedName name="_122__123Graph_XMIMPMA_0" hidden="1">#REF!</definedName>
    <definedName name="_123__123Graph_XR_BMONEY" localSheetId="58" hidden="1">#REF!</definedName>
    <definedName name="_123__123Graph_XR_BMONEY" localSheetId="59" hidden="1">#REF!</definedName>
    <definedName name="_123__123Graph_XR_BMONEY" localSheetId="62" hidden="1">#REF!</definedName>
    <definedName name="_123__123Graph_XR_BMONEY" hidden="1">#REF!</definedName>
    <definedName name="_1234graph_b" hidden="1">#REF!</definedName>
    <definedName name="_123Graph_A1" localSheetId="3" hidden="1">#REF!</definedName>
    <definedName name="_123Graph_A1" localSheetId="58" hidden="1">#REF!</definedName>
    <definedName name="_123Graph_A1" localSheetId="59" hidden="1">#REF!</definedName>
    <definedName name="_123Graph_A1" localSheetId="60" hidden="1">#REF!</definedName>
    <definedName name="_123Graph_A1" localSheetId="61" hidden="1">#REF!</definedName>
    <definedName name="_123Graph_A1" localSheetId="62" hidden="1">#REF!</definedName>
    <definedName name="_123Graph_A1" hidden="1">#REF!</definedName>
    <definedName name="_123graph_b" localSheetId="3" hidden="1">#REF!</definedName>
    <definedName name="_123graph_b" localSheetId="58" hidden="1">#REF!</definedName>
    <definedName name="_123graph_b" localSheetId="59" hidden="1">#REF!</definedName>
    <definedName name="_123graph_b" localSheetId="60" hidden="1">#REF!</definedName>
    <definedName name="_123graph_b" localSheetId="61" hidden="1">#REF!</definedName>
    <definedName name="_123graph_b" localSheetId="62" hidden="1">#REF!</definedName>
    <definedName name="_123graph_b" hidden="1">#REF!</definedName>
    <definedName name="_123graph_bgfs.3" hidden="1">#REF!</definedName>
    <definedName name="_123Graph_BGFS.4" hidden="1">#REF!</definedName>
    <definedName name="_123GRAPH_BTAX1" hidden="1">#REF!</definedName>
    <definedName name="_123GRAPH_C" hidden="1">#REF!</definedName>
    <definedName name="_123GRAPH_CGFS.3" hidden="1">#REF!</definedName>
    <definedName name="_123Graph_CTAX1" hidden="1">#REF!</definedName>
    <definedName name="_123GRAPH_CTAX2" hidden="1">#REF!</definedName>
    <definedName name="_123GRAPH_D" hidden="1">#REF!</definedName>
    <definedName name="_123GRAPH_DTAX1" hidden="1">#REF!</definedName>
    <definedName name="_123Graph_E" hidden="1">#REF!</definedName>
    <definedName name="_123GRAPH_ETAX2" hidden="1">#REF!</definedName>
    <definedName name="_123GRAPH_F" hidden="1">#REF!</definedName>
    <definedName name="_123GRAPH_K" hidden="1">#REF!</definedName>
    <definedName name="_123GRAPH_X" hidden="1">#REF!</definedName>
    <definedName name="_123GRAPH_XGFS.1" hidden="1">#REF!</definedName>
    <definedName name="_123GRAPH_XGFS.3" hidden="1">#REF!</definedName>
    <definedName name="_123gRAPH_XTAX1" hidden="1">#REF!</definedName>
    <definedName name="_123GRAPH_XTAX2" hidden="1">#REF!</definedName>
    <definedName name="_12no" localSheetId="58" hidden="1">#REF!</definedName>
    <definedName name="_12no" localSheetId="59" hidden="1">#REF!</definedName>
    <definedName name="_12no" localSheetId="62" hidden="1">#REF!</definedName>
    <definedName name="_12no" hidden="1">#REF!</definedName>
    <definedName name="_13__123Graph_BCHART_1" hidden="1">#REF!</definedName>
    <definedName name="_13__123Graph_BCHART_2" hidden="1">#REF!</definedName>
    <definedName name="_13__123Graph_CCHART_2" hidden="1">#REF!</definedName>
    <definedName name="_13__123Graph_XChart_2A" hidden="1">#REF!</definedName>
    <definedName name="_134__123Graph_XREALEX_WAGE" localSheetId="58" hidden="1">#REF!</definedName>
    <definedName name="_134__123Graph_XREALEX_WAGE" localSheetId="59" hidden="1">#REF!</definedName>
    <definedName name="_134__123Graph_XREALEX_WAGE" localSheetId="62" hidden="1">#REF!</definedName>
    <definedName name="_134__123Graph_XREALEX_WAGE" hidden="1">#REF!</definedName>
    <definedName name="_14__123Graph_BCHART_2" hidden="1">#REF!</definedName>
    <definedName name="_14__123Graph_BWB_ADJ_PRJ" hidden="1">#REF!</definedName>
    <definedName name="_14__123Graph_XCHART_1" hidden="1">#REF!</definedName>
    <definedName name="_14__123Graph_XChart_3A" hidden="1">#REF!</definedName>
    <definedName name="_15__123Graph_CCHART_1" hidden="1">#REF!</definedName>
    <definedName name="_15__123Graph_XCHART_2" hidden="1">#REF!</definedName>
    <definedName name="_15__123Graph_XChart_4A" hidden="1">#REF!</definedName>
    <definedName name="_16__123Graph_CCHART_2" hidden="1">#REF!</definedName>
    <definedName name="_165_0ju" localSheetId="3" hidden="1">#REF!</definedName>
    <definedName name="_165_0ju" localSheetId="58" hidden="1">#REF!</definedName>
    <definedName name="_165_0ju" localSheetId="59" hidden="1">#REF!</definedName>
    <definedName name="_165_0ju" localSheetId="60" hidden="1">#REF!</definedName>
    <definedName name="_165_0ju" localSheetId="61" hidden="1">#REF!</definedName>
    <definedName name="_165_0ju" localSheetId="62" hidden="1">#REF!</definedName>
    <definedName name="_165_0ju" hidden="1">#REF!</definedName>
    <definedName name="_17__123Graph_XCHART_1" hidden="1">#REF!</definedName>
    <definedName name="_18__123Graph_XChart_1A" hidden="1">#REF!</definedName>
    <definedName name="_18__123Graph_XCHART_2" hidden="1">#REF!</definedName>
    <definedName name="_2___123Graph_AChart_2A" hidden="1">#REF!</definedName>
    <definedName name="_2__123Graph_AChart_1A" hidden="1">#REF!</definedName>
    <definedName name="_2__123Graph_AChart_2A" hidden="1">#REF!</definedName>
    <definedName name="_2__123Graph_ACHART_8" localSheetId="3" hidden="1">#REF!</definedName>
    <definedName name="_2__123Graph_ACHART_8" localSheetId="58" hidden="1">#REF!</definedName>
    <definedName name="_2__123Graph_ACHART_8" localSheetId="59" hidden="1">#REF!</definedName>
    <definedName name="_2__123Graph_ACHART_8" localSheetId="60" hidden="1">#REF!</definedName>
    <definedName name="_2__123Graph_ACHART_8" localSheetId="61" hidden="1">#REF!</definedName>
    <definedName name="_2__123Graph_ACHART_8" localSheetId="62" hidden="1">#REF!</definedName>
    <definedName name="_2__123Graph_ACHART_8" hidden="1">#REF!</definedName>
    <definedName name="_2__123Graph_BCHART_1A" hidden="1">#REF!</definedName>
    <definedName name="_20__123Graph_BWB_ADJ_PRJ" hidden="1">#REF!</definedName>
    <definedName name="_20__123Graph_XChart_2A" hidden="1">#REF!</definedName>
    <definedName name="_21__123Graph_BWB_ADJ_PRJ" hidden="1">#REF!</definedName>
    <definedName name="_21__123Graph_CCHART_1" hidden="1">#REF!</definedName>
    <definedName name="_22__123Graph_CCHART_1" hidden="1">#REF!</definedName>
    <definedName name="_22__123Graph_CCHART_2" hidden="1">#REF!</definedName>
    <definedName name="_22__123Graph_XChart_3A" hidden="1">#REF!</definedName>
    <definedName name="_2262__FDSAUDITLINK__" localSheetId="3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262__FDSAUDITLINK__" localSheetId="4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262__FDSAUDITLINK__" localSheetId="18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262__FDSAUDITLINK__" localSheetId="19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262__FDSAUDITLINK__" localSheetId="20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262__FDSAUDITLINK__" localSheetId="21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262__FDSAUDITLINK__" localSheetId="22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262__FDSAUDITLINK__" localSheetId="23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262__FDSAUDITLINK__" localSheetId="24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262__FDSAUDITLINK__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294__FDSAUDITLINK__" localSheetId="3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294__FDSAUDITLINK__" localSheetId="4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294__FDSAUDITLINK__" localSheetId="18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294__FDSAUDITLINK__" localSheetId="19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294__FDSAUDITLINK__" localSheetId="20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294__FDSAUDITLINK__" localSheetId="21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294__FDSAUDITLINK__" localSheetId="22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294__FDSAUDITLINK__" localSheetId="23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294__FDSAUDITLINK__" localSheetId="24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294__FDSAUDITLINK__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3__123Graph_CCHART_2" hidden="1">#REF!</definedName>
    <definedName name="_23__123Graph_XCHART_1" hidden="1">#REF!</definedName>
    <definedName name="_24__123Graph_ACHART_1" hidden="1">#REF!</definedName>
    <definedName name="_24__123Graph_XCHART_1" hidden="1">#REF!</definedName>
    <definedName name="_24__123Graph_XCHART_2" hidden="1">#REF!</definedName>
    <definedName name="_24__123Graph_XChart_4A" hidden="1">#REF!</definedName>
    <definedName name="_25__123Graph_ACHART_2" hidden="1">#REF!</definedName>
    <definedName name="_25__123Graph_XCHART_2" hidden="1">#REF!</definedName>
    <definedName name="_2753__FDSAUDITLINK__" localSheetId="3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753__FDSAUDITLINK__" localSheetId="4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753__FDSAUDITLINK__" localSheetId="18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753__FDSAUDITLINK__" localSheetId="19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753__FDSAUDITLINK__" localSheetId="20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753__FDSAUDITLINK__" localSheetId="21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753__FDSAUDITLINK__" localSheetId="22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753__FDSAUDITLINK__" localSheetId="23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753__FDSAUDITLINK__" localSheetId="24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753__FDSAUDITLINK__" hidden="1">{"fdsup://Directions/FactSet Auditing Viewer?action=AUDIT_VALUE&amp;DB=129&amp;ID1=710755&amp;VALUEID=18280&amp;SDATE=201102&amp;PERIODTYPE=QTR_STD&amp;SCFT=3&amp;window=popup_no_bar&amp;width=385&amp;height=120&amp;START_MAXIMIZED=FALSE&amp;creator=factset&amp;display_string=Audit"}</definedName>
    <definedName name="_2826__FDSAUDITLINK__" localSheetId="3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826__FDSAUDITLINK__" localSheetId="4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826__FDSAUDITLINK__" localSheetId="18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826__FDSAUDITLINK__" localSheetId="19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826__FDSAUDITLINK__" localSheetId="20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826__FDSAUDITLINK__" localSheetId="21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826__FDSAUDITLINK__" localSheetId="22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826__FDSAUDITLINK__" localSheetId="23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826__FDSAUDITLINK__" localSheetId="24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2826__FDSAUDITLINK__" hidden="1">{"fdsup://Directions/FactSet Auditing Viewer?action=AUDIT_VALUE&amp;DB=129&amp;ID1=B1KFX1&amp;VALUEID=18280&amp;SDATE=201102&amp;PERIODTYPE=QTR_STD&amp;SCFT=3&amp;window=popup_no_bar&amp;width=385&amp;height=120&amp;START_MAXIMIZED=FALSE&amp;creator=factset&amp;display_string=Audit"}</definedName>
    <definedName name="_3___123Graph_AChart_3A" hidden="1">#REF!</definedName>
    <definedName name="_3__123Graph_ACHART_1" hidden="1">#REF!</definedName>
    <definedName name="_3__123Graph_AChart_3A" hidden="1">#REF!</definedName>
    <definedName name="_3__123Graph_AGROWTH_CPI" hidden="1">#REF!</definedName>
    <definedName name="_3__123Graph_BCHART_8" localSheetId="3" hidden="1">#REF!</definedName>
    <definedName name="_3__123Graph_BCHART_8" localSheetId="58" hidden="1">#REF!</definedName>
    <definedName name="_3__123Graph_BCHART_8" localSheetId="59" hidden="1">#REF!</definedName>
    <definedName name="_3__123Graph_BCHART_8" localSheetId="60" hidden="1">#REF!</definedName>
    <definedName name="_3__123Graph_BCHART_8" localSheetId="61" hidden="1">#REF!</definedName>
    <definedName name="_3__123Graph_BCHART_8" localSheetId="62" hidden="1">#REF!</definedName>
    <definedName name="_3__123Graph_BCHART_8" hidden="1">#REF!</definedName>
    <definedName name="_3__123Graph_XCHART_1A" hidden="1">#REF!</definedName>
    <definedName name="_37__123Graph_ACPI_ER_LOG" localSheetId="58" hidden="1">#REF!</definedName>
    <definedName name="_37__123Graph_ACPI_ER_LOG" localSheetId="59" hidden="1">#REF!</definedName>
    <definedName name="_37__123Graph_ACPI_ER_LOG" localSheetId="62" hidden="1">#REF!</definedName>
    <definedName name="_37__123Graph_ACPI_ER_LOG" hidden="1">#REF!</definedName>
    <definedName name="_4___123Graph_AChart_4A" hidden="1">#REF!</definedName>
    <definedName name="_4__123Graph_ACHART_1" hidden="1">#REF!</definedName>
    <definedName name="_4__123Graph_ACHART_2" hidden="1">#REF!</definedName>
    <definedName name="_4__123Graph_AChart_2A" hidden="1">#REF!</definedName>
    <definedName name="_4__123Graph_AChart_4A" hidden="1">#REF!</definedName>
    <definedName name="_4__123Graph_CCHART_8" localSheetId="3" hidden="1">#REF!</definedName>
    <definedName name="_4__123Graph_CCHART_8" localSheetId="58" hidden="1">#REF!</definedName>
    <definedName name="_4__123Graph_CCHART_8" localSheetId="59" hidden="1">#REF!</definedName>
    <definedName name="_4__123Graph_CCHART_8" localSheetId="60" hidden="1">#REF!</definedName>
    <definedName name="_4__123Graph_CCHART_8" localSheetId="61" hidden="1">#REF!</definedName>
    <definedName name="_4__123Graph_CCHART_8" localSheetId="62" hidden="1">#REF!</definedName>
    <definedName name="_4__123Graph_CCHART_8" hidden="1">#REF!</definedName>
    <definedName name="_48__123Graph_AGROWTH_CPI" localSheetId="3" hidden="1">#REF!</definedName>
    <definedName name="_48__123Graph_AGROWTH_CPI" localSheetId="58" hidden="1">#REF!</definedName>
    <definedName name="_48__123Graph_AGROWTH_CPI" localSheetId="59" hidden="1">#REF!</definedName>
    <definedName name="_48__123Graph_AGROWTH_CPI" localSheetId="60" hidden="1">#REF!</definedName>
    <definedName name="_48__123Graph_AGROWTH_CPI" localSheetId="61" hidden="1">#REF!</definedName>
    <definedName name="_48__123Graph_AGROWTH_CPI" localSheetId="62" hidden="1">#REF!</definedName>
    <definedName name="_48__123Graph_AGROWTH_CPI" hidden="1">#REF!</definedName>
    <definedName name="_49__123Graph_AIBA_IBRD" hidden="1">#REF!</definedName>
    <definedName name="_5___123Graph_BChart_1A" hidden="1">#REF!</definedName>
    <definedName name="_5__123Graph_ACHART_2" hidden="1">#REF!</definedName>
    <definedName name="_5__123Graph_BChart_1A" hidden="1">#REF!</definedName>
    <definedName name="_5__123Graph_DCHART_8" localSheetId="3" hidden="1">#REF!</definedName>
    <definedName name="_5__123Graph_DCHART_8" localSheetId="58" hidden="1">#REF!</definedName>
    <definedName name="_5__123Graph_DCHART_8" localSheetId="59" hidden="1">#REF!</definedName>
    <definedName name="_5__123Graph_DCHART_8" localSheetId="60" hidden="1">#REF!</definedName>
    <definedName name="_5__123Graph_DCHART_8" localSheetId="61" hidden="1">#REF!</definedName>
    <definedName name="_5__123Graph_DCHART_8" localSheetId="62" hidden="1">#REF!</definedName>
    <definedName name="_5__123Graph_DCHART_8" hidden="1">#REF!</definedName>
    <definedName name="_50__123Graph_AINVENT_SALES" localSheetId="58" hidden="1">#REF!</definedName>
    <definedName name="_50__123Graph_AINVENT_SALES" localSheetId="59" hidden="1">#REF!</definedName>
    <definedName name="_50__123Graph_AINVENT_SALES" localSheetId="62" hidden="1">#REF!</definedName>
    <definedName name="_50__123Graph_AINVENT_SALES" hidden="1">#REF!</definedName>
    <definedName name="_51__123Graph_AMIMPMA_1" localSheetId="58" hidden="1">#REF!</definedName>
    <definedName name="_51__123Graph_AMIMPMA_1" localSheetId="59" hidden="1">#REF!</definedName>
    <definedName name="_51__123Graph_AMIMPMA_1" localSheetId="62" hidden="1">#REF!</definedName>
    <definedName name="_51__123Graph_AMIMPMA_1" hidden="1">#REF!</definedName>
    <definedName name="_52__123Graph_ANDA_OIN" localSheetId="58" hidden="1">#REF!</definedName>
    <definedName name="_52__123Graph_ANDA_OIN" localSheetId="59" hidden="1">#REF!</definedName>
    <definedName name="_52__123Graph_ANDA_OIN" localSheetId="62" hidden="1">#REF!</definedName>
    <definedName name="_52__123Graph_ANDA_OIN" hidden="1">#REF!</definedName>
    <definedName name="_53__123Graph_AR_BMONEY" localSheetId="58" hidden="1">#REF!</definedName>
    <definedName name="_53__123Graph_AR_BMONEY" localSheetId="59" hidden="1">#REF!</definedName>
    <definedName name="_53__123Graph_AR_BMONEY" localSheetId="62" hidden="1">#REF!</definedName>
    <definedName name="_53__123Graph_AR_BMONEY" hidden="1">#REF!</definedName>
    <definedName name="_6___123Graph_BChart_3A" localSheetId="3" hidden="1">#REF!</definedName>
    <definedName name="_6___123Graph_BChart_3A" localSheetId="58" hidden="1">#REF!</definedName>
    <definedName name="_6___123Graph_BChart_3A" localSheetId="59" hidden="1">#REF!</definedName>
    <definedName name="_6___123Graph_BChart_3A" localSheetId="60" hidden="1">#REF!</definedName>
    <definedName name="_6___123Graph_BChart_3A" localSheetId="61" hidden="1">#REF!</definedName>
    <definedName name="_6___123Graph_BChart_3A" localSheetId="62" hidden="1">#REF!</definedName>
    <definedName name="_6___123Graph_BChart_3A" hidden="1">#REF!</definedName>
    <definedName name="_6__123Graph_AChart_3A" hidden="1">#REF!</definedName>
    <definedName name="_6__123Graph_AIBA_IBRD" hidden="1">#REF!</definedName>
    <definedName name="_6__123Graph_BCHART_1" hidden="1">#REF!</definedName>
    <definedName name="_6__123Graph_DGROWTH_CPI" localSheetId="58" hidden="1">#REF!</definedName>
    <definedName name="_6__123Graph_DGROWTH_CPI" localSheetId="59" hidden="1">#REF!</definedName>
    <definedName name="_6__123Graph_DGROWTH_CPI" localSheetId="62" hidden="1">#REF!</definedName>
    <definedName name="_6__123Graph_DGROWTH_CPI" hidden="1">#REF!</definedName>
    <definedName name="_6__123Graph_XCHART_8" localSheetId="3" hidden="1">#REF!</definedName>
    <definedName name="_6__123Graph_XCHART_8" localSheetId="58" hidden="1">#REF!</definedName>
    <definedName name="_6__123Graph_XCHART_8" localSheetId="59" hidden="1">#REF!</definedName>
    <definedName name="_6__123Graph_XCHART_8" localSheetId="60" hidden="1">#REF!</definedName>
    <definedName name="_6__123Graph_XCHART_8" localSheetId="61" hidden="1">#REF!</definedName>
    <definedName name="_6__123Graph_XCHART_8" localSheetId="62" hidden="1">#REF!</definedName>
    <definedName name="_6__123Graph_XCHART_8" hidden="1">#REF!</definedName>
    <definedName name="_64__123Graph_ASEIGNOR" localSheetId="3" hidden="1">#REF!</definedName>
    <definedName name="_64__123Graph_ASEIGNOR" localSheetId="58" hidden="1">#REF!</definedName>
    <definedName name="_64__123Graph_ASEIGNOR" localSheetId="59" hidden="1">#REF!</definedName>
    <definedName name="_64__123Graph_ASEIGNOR" localSheetId="60" hidden="1">#REF!</definedName>
    <definedName name="_64__123Graph_ASEIGNOR" localSheetId="61" hidden="1">#REF!</definedName>
    <definedName name="_64__123Graph_ASEIGNOR" localSheetId="62" hidden="1">#REF!</definedName>
    <definedName name="_64__123Graph_ASEIGNOR" hidden="1">#REF!</definedName>
    <definedName name="_65__123Graph_AWB_ADJ_PRJ" hidden="1">#REF!</definedName>
    <definedName name="_66__123Graph_BCHART_1" hidden="1">#REF!</definedName>
    <definedName name="_67__123Graph_BCHART_2" hidden="1">#REF!</definedName>
    <definedName name="_7___123Graph_BChart_4A" localSheetId="58" hidden="1">#REF!</definedName>
    <definedName name="_7___123Graph_BChart_4A" localSheetId="59" hidden="1">#REF!</definedName>
    <definedName name="_7___123Graph_BChart_4A" localSheetId="62" hidden="1">#REF!</definedName>
    <definedName name="_7___123Graph_BChart_4A" hidden="1">#REF!</definedName>
    <definedName name="_7__123Graph_BCHART_2" hidden="1">#REF!</definedName>
    <definedName name="_7__123Graph_XREALEX_WAGE" localSheetId="58" hidden="1">#REF!</definedName>
    <definedName name="_7__123Graph_XREALEX_WAGE" localSheetId="59" hidden="1">#REF!</definedName>
    <definedName name="_7__123Graph_XREALEX_WAGE" localSheetId="62" hidden="1">#REF!</definedName>
    <definedName name="_7__123Graph_XREALEX_WAGE" hidden="1">#REF!</definedName>
    <definedName name="_79__123Graph_BCPI_ER_LOG" localSheetId="58" hidden="1">#REF!</definedName>
    <definedName name="_79__123Graph_BCPI_ER_LOG" localSheetId="59" hidden="1">#REF!</definedName>
    <definedName name="_79__123Graph_BCPI_ER_LOG" localSheetId="62" hidden="1">#REF!</definedName>
    <definedName name="_79__123Graph_BCPI_ER_LOG" hidden="1">#REF!</definedName>
    <definedName name="_8___123Graph_XChart_1A" hidden="1">#REF!</definedName>
    <definedName name="_8__123Graph_AChart_4A" hidden="1">#REF!</definedName>
    <definedName name="_8__123Graph_AIBA_IBRD" hidden="1">#REF!</definedName>
    <definedName name="_8__123Graph_AWB_ADJ_PRJ" hidden="1">#REF!</definedName>
    <definedName name="_8__123Graph_BCHART_1" hidden="1">#REF!</definedName>
    <definedName name="_9___123Graph_XChart_2A" hidden="1">#REF!</definedName>
    <definedName name="_9__123Graph_BCHART_1" hidden="1">#REF!</definedName>
    <definedName name="_9__123Graph_BCHART_2" hidden="1">#REF!</definedName>
    <definedName name="_9__123Graph_CCHART_1" hidden="1">#REF!</definedName>
    <definedName name="_90__123Graph_BIBA_IBRD" localSheetId="58" hidden="1">#REF!</definedName>
    <definedName name="_90__123Graph_BIBA_IBRD" localSheetId="59" hidden="1">#REF!</definedName>
    <definedName name="_90__123Graph_BIBA_IBRD" localSheetId="62" hidden="1">#REF!</definedName>
    <definedName name="_90__123Graph_BIBA_IBRD" hidden="1">#REF!</definedName>
    <definedName name="_91__123Graph_BNDA_OIN" localSheetId="3" hidden="1">#REF!</definedName>
    <definedName name="_91__123Graph_BNDA_OIN" localSheetId="58" hidden="1">#REF!</definedName>
    <definedName name="_91__123Graph_BNDA_OIN" localSheetId="59" hidden="1">#REF!</definedName>
    <definedName name="_91__123Graph_BNDA_OIN" localSheetId="60" hidden="1">#REF!</definedName>
    <definedName name="_91__123Graph_BNDA_OIN" localSheetId="61" hidden="1">#REF!</definedName>
    <definedName name="_91__123Graph_BNDA_OIN" localSheetId="62" hidden="1">#REF!</definedName>
    <definedName name="_91__123Graph_BNDA_OIN" hidden="1">#REF!</definedName>
    <definedName name="_92__123Graph_BR_BMONEY" localSheetId="58" hidden="1">#REF!</definedName>
    <definedName name="_92__123Graph_BR_BMONEY" localSheetId="59" hidden="1">#REF!</definedName>
    <definedName name="_92__123Graph_BR_BMONEY" localSheetId="62" hidden="1">#REF!</definedName>
    <definedName name="_92__123Graph_BR_BMONEY" hidden="1">#REF!</definedName>
    <definedName name="_AMO_ContentDefinition_680586719" hidden="1">"'Partitions:225'"</definedName>
    <definedName name="_AMO_ContentDefinition_680586719.0" hidden="1">"'&lt;ContentDefinition name=""Extract TS IDs"" rsid=""680586719"" type=""StoredProcess"" format=""REPORTXML"" imgfmt=""ACTIVEX"" created=""04/08/2012 11:26:50"" modifed=""04/08/2012 11:26:50"" user=""CBK"" apply=""False"" thread=""BACKGROUND"" css=""C:\Pr'"</definedName>
    <definedName name="_AMO_ContentDefinition_680586719.1" hidden="1">"'ogram Files\SAS\Shared Files\BIClientStyles\AMODefault.css"" range=""Extract_TS_IDs"" auto=""False"" rdc=""False"" mig=""False"" xTime=""00:00:14.8749048"" rTime=""00:00:05.0312178"" bgnew=""False"" nFmt=""False"" grphSet=""False"" imgY=""0"" imgX=""'"</definedName>
    <definedName name="_AMO_ContentDefinition_680586719.10" hidden="1">"'::N/A"" /&gt;_x000D_
  &lt;param n=""UIParameter_32"" v=""fnote7::0"" /&gt;_x000D_
  &lt;param n=""UIParameter_33"" v=""ts_name8::"" /&gt;_x000D_
  &lt;param n=""UIParameter_34"" v=""d_type8::AC"" /&gt;_x000D_
  &lt;param n=""UIParameter_35"" v=""s_mgntd8::N/A"" /&gt;_x000D_
  &lt;param n=""UIParameter_36"" '"</definedName>
    <definedName name="_AMO_ContentDefinition_680586719.100" hidden="1">"'"" /&gt;_x000D_
  &lt;param n=""UIParameter_450"" v=""d_type112::AC"" /&gt;_x000D_
  &lt;param n=""UIParameter_451"" v=""s_mgntd112::N/A"" /&gt;_x000D_
  &lt;param n=""UIParameter_452"" v=""fnote112::0"" /&gt;_x000D_
  &lt;param n=""UIParameter_453"" v=""ts_name113::"" /&gt;_x000D_
  &lt;param n=""UIParamete'"</definedName>
    <definedName name="_AMO_ContentDefinition_680586719.101" hidden="1">"'r_454"" v=""d_type113::AC"" /&gt;_x000D_
  &lt;param n=""UIParameter_455"" v=""s_mgntd113::N/A"" /&gt;_x000D_
  &lt;param n=""UIParameter_456"" v=""fnote113::0"" /&gt;_x000D_
  &lt;param n=""UIParameter_457"" v=""ts_name114::"" /&gt;_x000D_
  &lt;param n=""UIParameter_458"" v=""d_type114::AC"" /&gt;_x000D_'"</definedName>
    <definedName name="_AMO_ContentDefinition_680586719.102" hidden="1">"'
  &lt;param n=""UIParameter_459"" v=""s_mgntd114::N/A"" /&gt;_x000D_
  &lt;param n=""UIParameter_460"" v=""fnote114::0"" /&gt;_x000D_
  &lt;param n=""UIParameter_461"" v=""ts_name115::"" /&gt;_x000D_
  &lt;param n=""UIParameter_462"" v=""d_type115::AC"" /&gt;_x000D_
  &lt;param n=""UIParameter_463""'"</definedName>
    <definedName name="_AMO_ContentDefinition_680586719.103" hidden="1">"' v=""s_mgntd115::N/A"" /&gt;_x000D_
  &lt;param n=""UIParameter_464"" v=""fnote115::0"" /&gt;_x000D_
  &lt;param n=""UIParameter_465"" v=""ts_name116::"" /&gt;_x000D_
  &lt;param n=""UIParameter_466"" v=""d_type116::AC"" /&gt;_x000D_
  &lt;param n=""UIParameter_467"" v=""s_mgntd116::N/A"" /&gt;_x000D_
  &lt;p'"</definedName>
    <definedName name="_AMO_ContentDefinition_680586719.104" hidden="1">"'aram n=""UIParameter_468"" v=""fnote116::0"" /&gt;_x000D_
  &lt;param n=""UIParameter_469"" v=""ts_name117::"" /&gt;_x000D_
  &lt;param n=""UIParameter_470"" v=""d_type117::AC"" /&gt;_x000D_
  &lt;param n=""UIParameter_471"" v=""s_mgntd117::N/A"" /&gt;_x000D_
  &lt;param n=""UIParameter_472"" v=""'"</definedName>
    <definedName name="_AMO_ContentDefinition_680586719.105" hidden="1">"'fnote117::0"" /&gt;_x000D_
  &lt;param n=""UIParameter_473"" v=""ts_name118::"" /&gt;_x000D_
  &lt;param n=""UIParameter_474"" v=""d_type118::AC"" /&gt;_x000D_
  &lt;param n=""UIParameter_475"" v=""s_mgntd118::N/A"" /&gt;_x000D_
  &lt;param n=""UIParameter_476"" v=""fnote118::0"" /&gt;_x000D_
  &lt;param n=""'"</definedName>
    <definedName name="_AMO_ContentDefinition_680586719.106" hidden="1">"'UIParameter_477"" v=""ts_name119::"" /&gt;_x000D_
  &lt;param n=""UIParameter_478"" v=""d_type119::AC"" /&gt;_x000D_
  &lt;param n=""UIParameter_479"" v=""s_mgntd119::N/A"" /&gt;_x000D_
  &lt;param n=""UIParameter_480"" v=""fnote119::0"" /&gt;_x000D_
  &lt;param n=""UIParameter_481"" v=""ts_name12'"</definedName>
    <definedName name="_AMO_ContentDefinition_680586719.107" hidden="1">"'0::"" /&gt;_x000D_
  &lt;param n=""UIParameter_482"" v=""d_type120::AC"" /&gt;_x000D_
  &lt;param n=""UIParameter_483"" v=""s_mgntd120::N/A"" /&gt;_x000D_
  &lt;param n=""UIParameter_484"" v=""fnote120::0"" /&gt;_x000D_
  &lt;param n=""UIParameter_485"" v=""ts_name121::"" /&gt;_x000D_
  &lt;param n=""UIParam'"</definedName>
    <definedName name="_AMO_ContentDefinition_680586719.108" hidden="1">"'eter_486"" v=""d_type121::AC"" /&gt;_x000D_
  &lt;param n=""UIParameter_487"" v=""s_mgntd121::N/A"" /&gt;_x000D_
  &lt;param n=""UIParameter_488"" v=""fnote121::0"" /&gt;_x000D_
  &lt;param n=""UIParameter_489"" v=""ts_name122::"" /&gt;_x000D_
  &lt;param n=""UIParameter_490"" v=""d_type122::AC"" '"</definedName>
    <definedName name="_AMO_ContentDefinition_680586719.109" hidden="1">"'/&gt;_x000D_
  &lt;param n=""UIParameter_491"" v=""s_mgntd122::N/A"" /&gt;_x000D_
  &lt;param n=""UIParameter_492"" v=""fnote122::0"" /&gt;_x000D_
  &lt;param n=""UIParameter_493"" v=""ts_name123::"" /&gt;_x000D_
  &lt;param n=""UIParameter_494"" v=""d_type123::AC"" /&gt;_x000D_
  &lt;param n=""UIParameter_4'"</definedName>
    <definedName name="_AMO_ContentDefinition_680586719.11" hidden="1">"'v=""fnote8::0"" /&gt;_x000D_
  &lt;param n=""UIParameter_37"" v=""ts_name9::"" /&gt;_x000D_
  &lt;param n=""UIParameter_38"" v=""d_type9::AC"" /&gt;_x000D_
  &lt;param n=""UIParameter_39"" v=""s_mgntd9::N/A"" /&gt;_x000D_
  &lt;param n=""UIParameter_40"" v=""fnote9::0"" /&gt;_x000D_
  &lt;param n=""UIParamet'"</definedName>
    <definedName name="_AMO_ContentDefinition_680586719.110" hidden="1">"'95"" v=""s_mgntd123::N/A"" /&gt;_x000D_
  &lt;param n=""UIParameter_496"" v=""fnote123::0"" /&gt;_x000D_
  &lt;param n=""UIParameter_497"" v=""ts_name124::"" /&gt;_x000D_
  &lt;param n=""UIParameter_498"" v=""d_type124::AC"" /&gt;_x000D_
  &lt;param n=""UIParameter_499"" v=""s_mgntd124::N/A"" /&gt;_x000D_
'"</definedName>
    <definedName name="_AMO_ContentDefinition_680586719.111" hidden="1">"'  &lt;param n=""UIParameter_500"" v=""fnote124::0"" /&gt;_x000D_
  &lt;param n=""UIParameter_501"" v=""ts_name125::"" /&gt;_x000D_
  &lt;param n=""UIParameter_502"" v=""d_type125::AC"" /&gt;_x000D_
  &lt;param n=""UIParameter_503"" v=""s_mgntd125::N/A"" /&gt;_x000D_
  &lt;param n=""UIParameter_504""'"</definedName>
    <definedName name="_AMO_ContentDefinition_680586719.112" hidden="1">"' v=""fnote125::0"" /&gt;_x000D_
  &lt;param n=""UIParameter_505"" v=""ts_name126::"" /&gt;_x000D_
  &lt;param n=""UIParameter_506"" v=""d_type126::AC"" /&gt;_x000D_
  &lt;param n=""UIParameter_507"" v=""s_mgntd126::N/A"" /&gt;_x000D_
  &lt;param n=""UIParameter_508"" v=""fnote126::0"" /&gt;_x000D_
  &lt;param'"</definedName>
    <definedName name="_AMO_ContentDefinition_680586719.113" hidden="1">"' n=""UIParameter_509"" v=""ts_name127::"" /&gt;_x000D_
  &lt;param n=""UIParameter_510"" v=""d_type127::AC"" /&gt;_x000D_
  &lt;param n=""UIParameter_511"" v=""s_mgntd127::N/A"" /&gt;_x000D_
  &lt;param n=""UIParameter_512"" v=""fnote127::0"" /&gt;_x000D_
  &lt;param n=""UIParameter_513"" v=""ts_n'"</definedName>
    <definedName name="_AMO_ContentDefinition_680586719.114" hidden="1">"'ame128::"" /&gt;_x000D_
  &lt;param n=""UIParameter_514"" v=""d_type128::AC"" /&gt;_x000D_
  &lt;param n=""UIParameter_515"" v=""s_mgntd128::N/A"" /&gt;_x000D_
  &lt;param n=""UIParameter_516"" v=""fnote128::0"" /&gt;_x000D_
  &lt;param n=""UIParameter_517"" v=""ts_name129::"" /&gt;_x000D_
  &lt;param n=""UI'"</definedName>
    <definedName name="_AMO_ContentDefinition_680586719.115" hidden="1">"'Parameter_518"" v=""d_type129::AC"" /&gt;_x000D_
  &lt;param n=""UIParameter_519"" v=""s_mgntd129::N/A"" /&gt;_x000D_
  &lt;param n=""UIParameter_520"" v=""fnote129::0"" /&gt;_x000D_
  &lt;param n=""UIParameter_521"" v=""ts_name130::"" /&gt;_x000D_
  &lt;param n=""UIParameter_522"" v=""d_type130::'"</definedName>
    <definedName name="_AMO_ContentDefinition_680586719.116" hidden="1">"'AC"" /&gt;_x000D_
  &lt;param n=""UIParameter_523"" v=""s_mgntd130::N/A"" /&gt;_x000D_
  &lt;param n=""UIParameter_524"" v=""fnote130::0"" /&gt;_x000D_
  &lt;param n=""UIParameter_525"" v=""ts_name131::"" /&gt;_x000D_
  &lt;param n=""UIParameter_526"" v=""d_type131::AC"" /&gt;_x000D_
  &lt;param n=""UIParame'"</definedName>
    <definedName name="_AMO_ContentDefinition_680586719.117" hidden="1">"'ter_527"" v=""s_mgntd131::N/A"" /&gt;_x000D_
  &lt;param n=""UIParameter_528"" v=""fnote131::0"" /&gt;_x000D_
  &lt;param n=""UIParameter_529"" v=""ts_name132::"" /&gt;_x000D_
  &lt;param n=""UIParameter_530"" v=""d_type132::AC"" /&gt;_x000D_
  &lt;param n=""UIParameter_531"" v=""s_mgntd132::N/A""'"</definedName>
    <definedName name="_AMO_ContentDefinition_680586719.118" hidden="1">"' /&gt;_x000D_
  &lt;param n=""UIParameter_532"" v=""fnote132::0"" /&gt;_x000D_
  &lt;param n=""UIParameter_533"" v=""ts_name133::"" /&gt;_x000D_
  &lt;param n=""UIParameter_534"" v=""d_type133::AC"" /&gt;_x000D_
  &lt;param n=""UIParameter_535"" v=""s_mgntd133::N/A"" /&gt;_x000D_
  &lt;param n=""UIParameter_'"</definedName>
    <definedName name="_AMO_ContentDefinition_680586719.119" hidden="1">"'536"" v=""fnote133::0"" /&gt;_x000D_
  &lt;param n=""UIParameter_537"" v=""ts_name134::"" /&gt;_x000D_
  &lt;param n=""UIParameter_538"" v=""d_type134::AC"" /&gt;_x000D_
  &lt;param n=""UIParameter_539"" v=""s_mgntd134::N/A"" /&gt;_x000D_
  &lt;param n=""UIParameter_540"" v=""fnote134::0"" /&gt;_x000D_
  &lt;'"</definedName>
    <definedName name="_AMO_ContentDefinition_680586719.12" hidden="1">"'er_41"" v=""ts_name10::"" /&gt;_x000D_
  &lt;param n=""UIParameter_42"" v=""d_type10::AC"" /&gt;_x000D_
  &lt;param n=""UIParameter_43"" v=""s_mgntd10::N/A"" /&gt;_x000D_
  &lt;param n=""UIParameter_44"" v=""fnote10::0"" /&gt;_x000D_
  &lt;param n=""UIParameter_45"" v=""ts_name11::"" /&gt;_x000D_
  &lt;param'"</definedName>
    <definedName name="_AMO_ContentDefinition_680586719.120" hidden="1">"'param n=""UIParameter_541"" v=""ts_name135::"" /&gt;_x000D_
  &lt;param n=""UIParameter_542"" v=""d_type135::AC"" /&gt;_x000D_
  &lt;param n=""UIParameter_543"" v=""s_mgntd135::N/A"" /&gt;_x000D_
  &lt;param n=""UIParameter_544"" v=""fnote135::0"" /&gt;_x000D_
  &lt;param n=""UIParameter_545"" v='"</definedName>
    <definedName name="_AMO_ContentDefinition_680586719.121" hidden="1">"'""ts_name136::"" /&gt;_x000D_
  &lt;param n=""UIParameter_546"" v=""d_type136::AC"" /&gt;_x000D_
  &lt;param n=""UIParameter_547"" v=""s_mgntd136::N/A"" /&gt;_x000D_
  &lt;param n=""UIParameter_548"" v=""fnote136::0"" /&gt;_x000D_
  &lt;param n=""UIParameter_549"" v=""ts_name137::"" /&gt;_x000D_
  &lt;param '"</definedName>
    <definedName name="_AMO_ContentDefinition_680586719.122" hidden="1">"'n=""UIParameter_550"" v=""d_type137::AC"" /&gt;_x000D_
  &lt;param n=""UIParameter_551"" v=""s_mgntd137::N/A"" /&gt;_x000D_
  &lt;param n=""UIParameter_552"" v=""fnote137::0"" /&gt;_x000D_
  &lt;param n=""UIParameter_553"" v=""ts_name138::"" /&gt;_x000D_
  &lt;param n=""UIParameter_554"" v=""d_typ'"</definedName>
    <definedName name="_AMO_ContentDefinition_680586719.123" hidden="1">"'e138::AC"" /&gt;_x000D_
  &lt;param n=""UIParameter_555"" v=""s_mgntd138::N/A"" /&gt;_x000D_
  &lt;param n=""UIParameter_556"" v=""fnote138::0"" /&gt;_x000D_
  &lt;param n=""UIParameter_557"" v=""ts_name139::"" /&gt;_x000D_
  &lt;param n=""UIParameter_558"" v=""d_type139::AC"" /&gt;_x000D_
  &lt;param n=""UI'"</definedName>
    <definedName name="_AMO_ContentDefinition_680586719.124" hidden="1">"'Parameter_559"" v=""s_mgntd139::N/A"" /&gt;_x000D_
  &lt;param n=""UIParameter_560"" v=""fnote139::0"" /&gt;_x000D_
  &lt;param n=""UIParameter_561"" v=""ts_name140::"" /&gt;_x000D_
  &lt;param n=""UIParameter_562"" v=""d_type140::AC"" /&gt;_x000D_
  &lt;param n=""UIParameter_563"" v=""s_mgntd140:'"</definedName>
    <definedName name="_AMO_ContentDefinition_680586719.125" hidden="1">"':N/A"" /&gt;_x000D_
  &lt;param n=""UIParameter_564"" v=""fnote140::0"" /&gt;_x000D_
  &lt;param n=""UIParameter_565"" v=""ts_name141::"" /&gt;_x000D_
  &lt;param n=""UIParameter_566"" v=""d_type141::AC"" /&gt;_x000D_
  &lt;param n=""UIParameter_567"" v=""s_mgntd141::N/A"" /&gt;_x000D_
  &lt;param n=""UIPara'"</definedName>
    <definedName name="_AMO_ContentDefinition_680586719.126" hidden="1">"'meter_568"" v=""fnote141::0"" /&gt;_x000D_
  &lt;param n=""UIParameter_569"" v=""ts_name142::"" /&gt;_x000D_
  &lt;param n=""UIParameter_570"" v=""d_type142::AC"" /&gt;_x000D_
  &lt;param n=""UIParameter_571"" v=""s_mgntd142::N/A"" /&gt;_x000D_
  &lt;param n=""UIParameter_572"" v=""fnote142::0"" /'"</definedName>
    <definedName name="_AMO_ContentDefinition_680586719.127" hidden="1">"'&gt;_x000D_
  &lt;param n=""UIParameter_573"" v=""ts_name143::"" /&gt;_x000D_
  &lt;param n=""UIParameter_574"" v=""d_type143::AC"" /&gt;_x000D_
  &lt;param n=""UIParameter_575"" v=""s_mgntd143::N/A"" /&gt;_x000D_
  &lt;param n=""UIParameter_576"" v=""fnote143::0"" /&gt;_x000D_
  &lt;param n=""UIParameter_5'"</definedName>
    <definedName name="_AMO_ContentDefinition_680586719.128" hidden="1">"'77"" v=""ts_name144::"" /&gt;_x000D_
  &lt;param n=""UIParameter_578"" v=""d_type144::AC"" /&gt;_x000D_
  &lt;param n=""UIParameter_579"" v=""s_mgntd144::N/A"" /&gt;_x000D_
  &lt;param n=""UIParameter_580"" v=""fnote144::0"" /&gt;_x000D_
  &lt;param n=""UIParameter_581"" v=""ts_name145::"" /&gt;_x000D_
  &lt;'"</definedName>
    <definedName name="_AMO_ContentDefinition_680586719.129" hidden="1">"'param n=""UIParameter_582"" v=""d_type145::AC"" /&gt;_x000D_
  &lt;param n=""UIParameter_583"" v=""s_mgntd145::N/A"" /&gt;_x000D_
  &lt;param n=""UIParameter_584"" v=""fnote145::0"" /&gt;_x000D_
  &lt;param n=""UIParameter_585"" v=""ts_name146::"" /&gt;_x000D_
  &lt;param n=""UIParameter_586"" v='"</definedName>
    <definedName name="_AMO_ContentDefinition_680586719.13" hidden="1">"' n=""UIParameter_46"" v=""d_type11::AC"" /&gt;_x000D_
  &lt;param n=""UIParameter_47"" v=""s_mgntd11::N/A"" /&gt;_x000D_
  &lt;param n=""UIParameter_48"" v=""fnote11::0"" /&gt;_x000D_
  &lt;param n=""UIParameter_49"" v=""ts_name12::"" /&gt;_x000D_
  &lt;param n=""UIParameter_50"" v=""d_type12::AC'"</definedName>
    <definedName name="_AMO_ContentDefinition_680586719.130" hidden="1">"'""d_type146::AC"" /&gt;_x000D_
  &lt;param n=""UIParameter_587"" v=""s_mgntd146::N/A"" /&gt;_x000D_
  &lt;param n=""UIParameter_588"" v=""fnote146::0"" /&gt;_x000D_
  &lt;param n=""UIParameter_589"" v=""ts_name147::"" /&gt;_x000D_
  &lt;param n=""UIParameter_590"" v=""d_type147::AC"" /&gt;_x000D_
  &lt;param'"</definedName>
    <definedName name="_AMO_ContentDefinition_680586719.131" hidden="1">"' n=""UIParameter_591"" v=""s_mgntd147::N/A"" /&gt;_x000D_
  &lt;param n=""UIParameter_592"" v=""fnote147::0"" /&gt;_x000D_
  &lt;param n=""UIParameter_593"" v=""ts_name148::"" /&gt;_x000D_
  &lt;param n=""UIParameter_594"" v=""d_type148::AC"" /&gt;_x000D_
  &lt;param n=""UIParameter_595"" v=""s_mg'"</definedName>
    <definedName name="_AMO_ContentDefinition_680586719.132" hidden="1">"'ntd148::N/A"" /&gt;_x000D_
  &lt;param n=""UIParameter_596"" v=""fnote148::0"" /&gt;_x000D_
  &lt;param n=""UIParameter_597"" v=""ts_name149::"" /&gt;_x000D_
  &lt;param n=""UIParameter_598"" v=""d_type149::AC"" /&gt;_x000D_
  &lt;param n=""UIParameter_599"" v=""s_mgntd149::N/A"" /&gt;_x000D_
  &lt;param n=""'"</definedName>
    <definedName name="_AMO_ContentDefinition_680586719.133" hidden="1">"'UIParameter_600"" v=""fnote149::0"" /&gt;_x000D_
  &lt;param n=""UIParameter_601"" v=""ts_name150::"" /&gt;_x000D_
  &lt;param n=""UIParameter_602"" v=""d_type150::AC"" /&gt;_x000D_
  &lt;param n=""UIParameter_603"" v=""s_mgntd150::N/A"" /&gt;_x000D_
  &lt;param n=""UIParameter_604"" v=""fnote150:'"</definedName>
    <definedName name="_AMO_ContentDefinition_680586719.134" hidden="1">"':0"" /&gt;_x000D_
  &lt;param n=""UIParameter_605"" v=""ts_name151::"" /&gt;_x000D_
  &lt;param n=""UIParameter_606"" v=""d_type151::AC"" /&gt;_x000D_
  &lt;param n=""UIParameter_607"" v=""s_mgntd151::N/A"" /&gt;_x000D_
  &lt;param n=""UIParameter_608"" v=""fnote151::0"" /&gt;_x000D_
  &lt;param n=""UIParame'"</definedName>
    <definedName name="_AMO_ContentDefinition_680586719.135" hidden="1">"'ter_609"" v=""ts_name152::"" /&gt;_x000D_
  &lt;param n=""UIParameter_610"" v=""d_type152::AC"" /&gt;_x000D_
  &lt;param n=""UIParameter_611"" v=""s_mgntd152::N/A"" /&gt;_x000D_
  &lt;param n=""UIParameter_612"" v=""fnote152::0"" /&gt;_x000D_
  &lt;param n=""UIParameter_613"" v=""ts_name153::"" /&gt;'"</definedName>
    <definedName name="_AMO_ContentDefinition_680586719.136" hidden="1">"'_x000D_
  &lt;param n=""UIParameter_614"" v=""d_type153::AC"" /&gt;_x000D_
  &lt;param n=""UIParameter_615"" v=""s_mgntd153::N/A"" /&gt;_x000D_
  &lt;param n=""UIParameter_616"" v=""fnote153::0"" /&gt;_x000D_
  &lt;param n=""UIParameter_617"" v=""ts_name154::"" /&gt;_x000D_
  &lt;param n=""UIParameter_61'"</definedName>
    <definedName name="_AMO_ContentDefinition_680586719.137" hidden="1">"'8"" v=""d_type154::AC"" /&gt;_x000D_
  &lt;param n=""UIParameter_619"" v=""s_mgntd154::N/A"" /&gt;_x000D_
  &lt;param n=""UIParameter_620"" v=""fnote154::0"" /&gt;_x000D_
  &lt;param n=""UIParameter_621"" v=""ts_name155::"" /&gt;_x000D_
  &lt;param n=""UIParameter_622"" v=""d_type155::AC"" /&gt;_x000D_
  &lt;'"</definedName>
    <definedName name="_AMO_ContentDefinition_680586719.138" hidden="1">"'param n=""UIParameter_623"" v=""s_mgntd155::N/A"" /&gt;_x000D_
  &lt;param n=""UIParameter_624"" v=""fnote155::0"" /&gt;_x000D_
  &lt;param n=""UIParameter_625"" v=""ts_name156::"" /&gt;_x000D_
  &lt;param n=""UIParameter_626"" v=""d_type156::AC"" /&gt;_x000D_
  &lt;param n=""UIParameter_627"" v='"</definedName>
    <definedName name="_AMO_ContentDefinition_680586719.139" hidden="1">"'""s_mgntd156::"" /&gt;_x000D_
  &lt;param n=""UIParameter_628"" v=""fnote156::0"" /&gt;_x000D_
  &lt;param n=""UIParameter_629"" v=""ts_name157::"" /&gt;_x000D_
  &lt;param n=""UIParameter_630"" v=""d_type157::AC"" /&gt;_x000D_
  &lt;param n=""UIParameter_631"" v=""s_mgntd157::N/A"" /&gt;_x000D_
  &lt;param '"</definedName>
    <definedName name="_AMO_ContentDefinition_680586719.14" hidden="1">"'"" /&gt;_x000D_
  &lt;param n=""UIParameter_51"" v=""s_mgntd12::N/A"" /&gt;_x000D_
  &lt;param n=""UIParameter_52"" v=""fnote12::0"" /&gt;_x000D_
  &lt;param n=""UIParameter_53"" v=""ts_name13::"" /&gt;_x000D_
  &lt;param n=""UIParameter_54"" v=""d_type13::AC"" /&gt;_x000D_
  &lt;param n=""UIParameter_55"" v'"</definedName>
    <definedName name="_AMO_ContentDefinition_680586719.140" hidden="1">"'n=""UIParameter_632"" v=""fnote157::0"" /&gt;_x000D_
  &lt;param n=""UIParameter_633"" v=""ts_name158::"" /&gt;_x000D_
  &lt;param n=""UIParameter_634"" v=""d_type158::AC"" /&gt;_x000D_
  &lt;param n=""UIParameter_635"" v=""s_mgntd158::N/A"" /&gt;_x000D_
  &lt;param n=""UIParameter_636"" v=""fnote'"</definedName>
    <definedName name="_AMO_ContentDefinition_680586719.141" hidden="1">"'158::0"" /&gt;_x000D_
  &lt;param n=""UIParameter_637"" v=""ts_name159::"" /&gt;_x000D_
  &lt;param n=""UIParameter_638"" v=""d_type159::AC"" /&gt;_x000D_
  &lt;param n=""UIParameter_639"" v=""s_mgntd159::N/A"" /&gt;_x000D_
  &lt;param n=""UIParameter_640"" v=""fnote159::0"" /&gt;_x000D_
  &lt;param n=""UIPa'"</definedName>
    <definedName name="_AMO_ContentDefinition_680586719.142" hidden="1">"'rameter_641"" v=""ts_name160::"" /&gt;_x000D_
  &lt;param n=""UIParameter_642"" v=""d_type160::AC"" /&gt;_x000D_
  &lt;param n=""UIParameter_643"" v=""s_mgntd160::N/A"" /&gt;_x000D_
  &lt;param n=""UIParameter_644"" v=""fnote160::0"" /&gt;_x000D_
  &lt;param n=""UIParameter_645"" v=""ts_name161::'"</definedName>
    <definedName name="_AMO_ContentDefinition_680586719.143" hidden="1">"'"" /&gt;_x000D_
  &lt;param n=""UIParameter_646"" v=""d_type161::AC"" /&gt;_x000D_
  &lt;param n=""UIParameter_647"" v=""s_mgntd161::N/A"" /&gt;_x000D_
  &lt;param n=""UIParameter_648"" v=""fnote161::0"" /&gt;_x000D_
  &lt;param n=""UIParameter_649"" v=""ts_name162::"" /&gt;_x000D_
  &lt;param n=""UIParamete'"</definedName>
    <definedName name="_AMO_ContentDefinition_680586719.144" hidden="1">"'r_650"" v=""d_type162::AC"" /&gt;_x000D_
  &lt;param n=""UIParameter_651"" v=""s_mgntd162::N/A"" /&gt;_x000D_
  &lt;param n=""UIParameter_652"" v=""fnote162::0"" /&gt;_x000D_
  &lt;param n=""UIParameter_653"" v=""ts_name163::"" /&gt;_x000D_
  &lt;param n=""UIParameter_654"" v=""d_type163::AC"" /&gt;_x000D_'"</definedName>
    <definedName name="_AMO_ContentDefinition_680586719.145" hidden="1">"'
  &lt;param n=""UIParameter_655"" v=""s_mgntd163::N/A"" /&gt;_x000D_
  &lt;param n=""UIParameter_656"" v=""fnote163::0"" /&gt;_x000D_
  &lt;param n=""UIParameter_657"" v=""ts_name164::"" /&gt;_x000D_
  &lt;param n=""UIParameter_658"" v=""d_type164::AC"" /&gt;_x000D_
  &lt;param n=""UIParameter_659""'"</definedName>
    <definedName name="_AMO_ContentDefinition_680586719.146" hidden="1">"' v=""s_mgntd164::N/A"" /&gt;_x000D_
  &lt;param n=""UIParameter_660"" v=""fnote164::0"" /&gt;_x000D_
  &lt;param n=""UIParameter_661"" v=""ts_name165::"" /&gt;_x000D_
  &lt;param n=""UIParameter_662"" v=""d_type165::AC"" /&gt;_x000D_
  &lt;param n=""UIParameter_663"" v=""s_mgntd165::N/A"" /&gt;_x000D_
  &lt;p'"</definedName>
    <definedName name="_AMO_ContentDefinition_680586719.147" hidden="1">"'aram n=""UIParameter_664"" v=""fnote165::0"" /&gt;_x000D_
  &lt;param n=""UIParameter_665"" v=""ts_name166::"" /&gt;_x000D_
  &lt;param n=""UIParameter_666"" v=""d_type166::AC"" /&gt;_x000D_
  &lt;param n=""UIParameter_667"" v=""s_mgntd166::N/A"" /&gt;_x000D_
  &lt;param n=""UIParameter_668"" v=""'"</definedName>
    <definedName name="_AMO_ContentDefinition_680586719.148" hidden="1">"'fnote166::0"" /&gt;_x000D_
  &lt;param n=""UIParameter_669"" v=""ts_name167::"" /&gt;_x000D_
  &lt;param n=""UIParameter_670"" v=""d_type167::AC"" /&gt;_x000D_
  &lt;param n=""UIParameter_671"" v=""s_mgntd167::N/A"" /&gt;_x000D_
  &lt;param n=""UIParameter_672"" v=""fnote167::0"" /&gt;_x000D_
  &lt;param n=""'"</definedName>
    <definedName name="_AMO_ContentDefinition_680586719.149" hidden="1">"'UIParameter_673"" v=""ts_name168::"" /&gt;_x000D_
  &lt;param n=""UIParameter_674"" v=""d_type168::AC"" /&gt;_x000D_
  &lt;param n=""UIParameter_675"" v=""s_mgntd168::N/A"" /&gt;_x000D_
  &lt;param n=""UIParameter_676"" v=""fnote168::0"" /&gt;_x000D_
  &lt;param n=""UIParameter_677"" v=""ts_name16'"</definedName>
    <definedName name="_AMO_ContentDefinition_680586719.15" hidden="1">"'=""s_mgntd13::N/A"" /&gt;_x000D_
  &lt;param n=""UIParameter_56"" v=""fnote13::0"" /&gt;_x000D_
  &lt;param n=""UIParameter_57"" v=""ts_name14::"" /&gt;_x000D_
  &lt;param n=""UIParameter_58"" v=""d_type14::AC"" /&gt;_x000D_
  &lt;param n=""UIParameter_59"" v=""s_mgntd14::N/A"" /&gt;_x000D_
  &lt;param n=""U'"</definedName>
    <definedName name="_AMO_ContentDefinition_680586719.150" hidden="1">"'9::"" /&gt;_x000D_
  &lt;param n=""UIParameter_678"" v=""d_type169::AC"" /&gt;_x000D_
  &lt;param n=""UIParameter_679"" v=""s_mgntd169::N/A"" /&gt;_x000D_
  &lt;param n=""UIParameter_680"" v=""fnote169::0"" /&gt;_x000D_
  &lt;param n=""UIParameter_681"" v=""ts_name170::"" /&gt;_x000D_
  &lt;param n=""UIParam'"</definedName>
    <definedName name="_AMO_ContentDefinition_680586719.151" hidden="1">"'eter_682"" v=""d_type170::AC"" /&gt;_x000D_
  &lt;param n=""UIParameter_683"" v=""s_mgntd170::N/A"" /&gt;_x000D_
  &lt;param n=""UIParameter_684"" v=""fnote170::0"" /&gt;_x000D_
  &lt;param n=""UIParameter_685"" v=""ts_name171::"" /&gt;_x000D_
  &lt;param n=""UIParameter_686"" v=""d_type171::AC"" '"</definedName>
    <definedName name="_AMO_ContentDefinition_680586719.152" hidden="1">"'/&gt;_x000D_
  &lt;param n=""UIParameter_687"" v=""s_mgntd171::N/A"" /&gt;_x000D_
  &lt;param n=""UIParameter_688"" v=""fnote171::0"" /&gt;_x000D_
  &lt;param n=""UIParameter_689"" v=""ts_name172::"" /&gt;_x000D_
  &lt;param n=""UIParameter_690"" v=""d_type172::AC"" /&gt;_x000D_
  &lt;param n=""UIParameter_6'"</definedName>
    <definedName name="_AMO_ContentDefinition_680586719.153" hidden="1">"'91"" v=""s_mgntd172::N/A"" /&gt;_x000D_
  &lt;param n=""UIParameter_692"" v=""fnote172::0"" /&gt;_x000D_
  &lt;param n=""UIParameter_693"" v=""ts_name173::"" /&gt;_x000D_
  &lt;param n=""UIParameter_694"" v=""d_type173::AC"" /&gt;_x000D_
  &lt;param n=""UIParameter_695"" v=""s_mgntd173::N/A"" /&gt;_x000D_
'"</definedName>
    <definedName name="_AMO_ContentDefinition_680586719.154" hidden="1">"'  &lt;param n=""UIParameter_696"" v=""fnote173::0"" /&gt;_x000D_
  &lt;param n=""UIParameter_697"" v=""ts_name174::"" /&gt;_x000D_
  &lt;param n=""UIParameter_698"" v=""d_type174::AC"" /&gt;_x000D_
  &lt;param n=""UIParameter_699"" v=""s_mgntd174::N/A"" /&gt;_x000D_
  &lt;param n=""UIParameter_700""'"</definedName>
    <definedName name="_AMO_ContentDefinition_680586719.155" hidden="1">"' v=""fnote174::0"" /&gt;_x000D_
  &lt;param n=""UIParameter_701"" v=""ts_name175::"" /&gt;_x000D_
  &lt;param n=""UIParameter_702"" v=""d_type175::AC"" /&gt;_x000D_
  &lt;param n=""UIParameter_703"" v=""s_mgntd175::N/A"" /&gt;_x000D_
  &lt;param n=""UIParameter_704"" v=""fnote175::0"" /&gt;_x000D_
  &lt;param'"</definedName>
    <definedName name="_AMO_ContentDefinition_680586719.156" hidden="1">"' n=""UIParameter_705"" v=""ts_name176::"" /&gt;_x000D_
  &lt;param n=""UIParameter_706"" v=""d_type176::AC"" /&gt;_x000D_
  &lt;param n=""UIParameter_707"" v=""s_mgntd176::N/A"" /&gt;_x000D_
  &lt;param n=""UIParameter_708"" v=""fnote176::0"" /&gt;_x000D_
  &lt;param n=""UIParameter_709"" v=""ts_n'"</definedName>
    <definedName name="_AMO_ContentDefinition_680586719.157" hidden="1">"'ame177::"" /&gt;_x000D_
  &lt;param n=""UIParameter_710"" v=""d_type177::AC"" /&gt;_x000D_
  &lt;param n=""UIParameter_711"" v=""s_mgntd177::N/A"" /&gt;_x000D_
  &lt;param n=""UIParameter_712"" v=""fnote177::0"" /&gt;_x000D_
  &lt;param n=""UIParameter_713"" v=""ts_name178::"" /&gt;_x000D_
  &lt;param n=""UI'"</definedName>
    <definedName name="_AMO_ContentDefinition_680586719.158" hidden="1">"'Parameter_714"" v=""d_type178::AC"" /&gt;_x000D_
  &lt;param n=""UIParameter_715"" v=""s_mgntd178::N/A"" /&gt;_x000D_
  &lt;param n=""UIParameter_716"" v=""fnote178::0"" /&gt;_x000D_
  &lt;param n=""UIParameter_717"" v=""ts_name179::"" /&gt;_x000D_
  &lt;param n=""UIParameter_718"" v=""d_type179::'"</definedName>
    <definedName name="_AMO_ContentDefinition_680586719.159" hidden="1">"'AC"" /&gt;_x000D_
  &lt;param n=""UIParameter_719"" v=""s_mgntd179::N/A"" /&gt;_x000D_
  &lt;param n=""UIParameter_720"" v=""fnote179::0"" /&gt;_x000D_
  &lt;param n=""UIParameter_721"" v=""ts_name180::"" /&gt;_x000D_
  &lt;param n=""UIParameter_722"" v=""d_type180::AC"" /&gt;_x000D_
  &lt;param n=""UIParame'"</definedName>
    <definedName name="_AMO_ContentDefinition_680586719.16" hidden="1">"'IParameter_60"" v=""fnote14::0"" /&gt;_x000D_
  &lt;param n=""UIParameter_61"" v=""ts_name15::"" /&gt;_x000D_
  &lt;param n=""UIParameter_62"" v=""d_type15::AC"" /&gt;_x000D_
  &lt;param n=""UIParameter_63"" v=""s_mgntd15::N/A"" /&gt;_x000D_
  &lt;param n=""UIParameter_64"" v=""fnote15::0"" /&gt;_x000D_
  '"</definedName>
    <definedName name="_AMO_ContentDefinition_680586719.160" hidden="1">"'ter_723"" v=""s_mgntd180::N/A"" /&gt;_x000D_
  &lt;param n=""UIParameter_724"" v=""fnote180::0"" /&gt;_x000D_
  &lt;param n=""UIParameter_725"" v=""ts_name181::"" /&gt;_x000D_
  &lt;param n=""UIParameter_726"" v=""d_type181::AC"" /&gt;_x000D_
  &lt;param n=""UIParameter_727"" v=""s_mgntd181::N/A""'"</definedName>
    <definedName name="_AMO_ContentDefinition_680586719.161" hidden="1">"' /&gt;_x000D_
  &lt;param n=""UIParameter_728"" v=""fnote181::0"" /&gt;_x000D_
  &lt;param n=""UIParameter_729"" v=""ts_name182::"" /&gt;_x000D_
  &lt;param n=""UIParameter_730"" v=""d_type182::AC"" /&gt;_x000D_
  &lt;param n=""UIParameter_731"" v=""s_mgntd182::N/A"" /&gt;_x000D_
  &lt;param n=""UIParameter_'"</definedName>
    <definedName name="_AMO_ContentDefinition_680586719.162" hidden="1">"'732"" v=""fnote182::0"" /&gt;_x000D_
  &lt;param n=""UIParameter_733"" v=""ts_name183::"" /&gt;_x000D_
  &lt;param n=""UIParameter_734"" v=""d_type183::AC"" /&gt;_x000D_
  &lt;param n=""UIParameter_735"" v=""s_mgntd183::N/A"" /&gt;_x000D_
  &lt;param n=""UIParameter_736"" v=""fnote183::0"" /&gt;_x000D_
  &lt;'"</definedName>
    <definedName name="_AMO_ContentDefinition_680586719.163" hidden="1">"'param n=""UIParameter_737"" v=""ts_name184::"" /&gt;_x000D_
  &lt;param n=""UIParameter_738"" v=""d_type184::AC"" /&gt;_x000D_
  &lt;param n=""UIParameter_739"" v=""s_mgntd184::N/A"" /&gt;_x000D_
  &lt;param n=""UIParameter_740"" v=""fnote184::0"" /&gt;_x000D_
  &lt;param n=""UIParameter_741"" v='"</definedName>
    <definedName name="_AMO_ContentDefinition_680586719.164" hidden="1">"'""ts_name185::"" /&gt;_x000D_
  &lt;param n=""UIParameter_742"" v=""d_type185::AC"" /&gt;_x000D_
  &lt;param n=""UIParameter_743"" v=""s_mgntd185::N/A"" /&gt;_x000D_
  &lt;param n=""UIParameter_744"" v=""fnote185::0"" /&gt;_x000D_
  &lt;param n=""UIParameter_745"" v=""ts_name186::"" /&gt;_x000D_
  &lt;param '"</definedName>
    <definedName name="_AMO_ContentDefinition_680586719.165" hidden="1">"'n=""UIParameter_746"" v=""d_type186::AC"" /&gt;_x000D_
  &lt;param n=""UIParameter_747"" v=""s_mgntd186::N/A"" /&gt;_x000D_
  &lt;param n=""UIParameter_748"" v=""fnote186::0"" /&gt;_x000D_
  &lt;param n=""UIParameter_749"" v=""ts_name187::"" /&gt;_x000D_
  &lt;param n=""UIParameter_750"" v=""d_typ'"</definedName>
    <definedName name="_AMO_ContentDefinition_680586719.166" hidden="1">"'e187::AC"" /&gt;_x000D_
  &lt;param n=""UIParameter_751"" v=""s_mgntd187::N/A"" /&gt;_x000D_
  &lt;param n=""UIParameter_752"" v=""fnote187::0"" /&gt;_x000D_
  &lt;param n=""UIParameter_753"" v=""ts_name188::"" /&gt;_x000D_
  &lt;param n=""UIParameter_754"" v=""d_type188::AC"" /&gt;_x000D_
  &lt;param n=""UI'"</definedName>
    <definedName name="_AMO_ContentDefinition_680586719.167" hidden="1">"'Parameter_755"" v=""s_mgntd188::N/A"" /&gt;_x000D_
  &lt;param n=""UIParameter_756"" v=""fnote188::0"" /&gt;_x000D_
  &lt;param n=""UIParameter_757"" v=""ts_name189::"" /&gt;_x000D_
  &lt;param n=""UIParameter_758"" v=""d_type189::AC"" /&gt;_x000D_
  &lt;param n=""UIParameter_759"" v=""s_mgntd189:'"</definedName>
    <definedName name="_AMO_ContentDefinition_680586719.168" hidden="1">"':N/A"" /&gt;_x000D_
  &lt;param n=""UIParameter_760"" v=""fnote189::0"" /&gt;_x000D_
  &lt;param n=""UIParameter_761"" v=""ts_name190::"" /&gt;_x000D_
  &lt;param n=""UIParameter_762"" v=""d_type190::AC"" /&gt;_x000D_
  &lt;param n=""UIParameter_763"" v=""s_mgntd190::N/A"" /&gt;_x000D_
  &lt;param n=""UIPara'"</definedName>
    <definedName name="_AMO_ContentDefinition_680586719.169" hidden="1">"'meter_764"" v=""fnote190::0"" /&gt;_x000D_
  &lt;param n=""UIParameter_765"" v=""ts_name191::"" /&gt;_x000D_
  &lt;param n=""UIParameter_766"" v=""d_type191::AC"" /&gt;_x000D_
  &lt;param n=""UIParameter_767"" v=""s_mgntd191::N/A"" /&gt;_x000D_
  &lt;param n=""UIParameter_768"" v=""fnote191::0"" /'"</definedName>
    <definedName name="_AMO_ContentDefinition_680586719.17" hidden="1">"'&lt;param n=""UIParameter_65"" v=""ts_name16::"" /&gt;_x000D_
  &lt;param n=""UIParameter_66"" v=""d_type16::AC"" /&gt;_x000D_
  &lt;param n=""UIParameter_67"" v=""s_mgntd16::N/A"" /&gt;_x000D_
  &lt;param n=""UIParameter_68"" v=""fnote16::0"" /&gt;_x000D_
  &lt;param n=""UIParameter_69"" v=""ts_name'"</definedName>
    <definedName name="_AMO_ContentDefinition_680586719.170" hidden="1">"'&gt;_x000D_
  &lt;param n=""UIParameter_769"" v=""ts_name192::"" /&gt;_x000D_
  &lt;param n=""UIParameter_770"" v=""d_type192::AC"" /&gt;_x000D_
  &lt;param n=""UIParameter_771"" v=""s_mgntd192::N/A"" /&gt;_x000D_
  &lt;param n=""UIParameter_772"" v=""fnote192::0"" /&gt;_x000D_
  &lt;param n=""UIParameter_7'"</definedName>
    <definedName name="_AMO_ContentDefinition_680586719.171" hidden="1">"'73"" v=""ts_name193::"" /&gt;_x000D_
  &lt;param n=""UIParameter_774"" v=""d_type193::AC"" /&gt;_x000D_
  &lt;param n=""UIParameter_775"" v=""s_mgntd193::N/A"" /&gt;_x000D_
  &lt;param n=""UIParameter_776"" v=""fnote193::0"" /&gt;_x000D_
  &lt;param n=""UIParameter_777"" v=""ts_name194::"" /&gt;_x000D_
  &lt;'"</definedName>
    <definedName name="_AMO_ContentDefinition_680586719.172" hidden="1">"'param n=""UIParameter_778"" v=""d_type194::AC"" /&gt;_x000D_
  &lt;param n=""UIParameter_779"" v=""s_mgntd194::N/A"" /&gt;_x000D_
  &lt;param n=""UIParameter_780"" v=""fnote194::0"" /&gt;_x000D_
  &lt;param n=""UIParameter_781"" v=""ts_name195::"" /&gt;_x000D_
  &lt;param n=""UIParameter_782"" v='"</definedName>
    <definedName name="_AMO_ContentDefinition_680586719.173" hidden="1">"'""d_type195::AC"" /&gt;_x000D_
  &lt;param n=""UIParameter_783"" v=""s_mgntd195::N/A"" /&gt;_x000D_
  &lt;param n=""UIParameter_784"" v=""fnote195::0"" /&gt;_x000D_
  &lt;param n=""UIParameter_785"" v=""ts_name196::"" /&gt;_x000D_
  &lt;param n=""UIParameter_786"" v=""d_type196::AC"" /&gt;_x000D_
  &lt;param'"</definedName>
    <definedName name="_AMO_ContentDefinition_680586719.174" hidden="1">"' n=""UIParameter_787"" v=""s_mgntd196::N/A"" /&gt;_x000D_
  &lt;param n=""UIParameter_788"" v=""fnote196::0"" /&gt;_x000D_
  &lt;param n=""UIParameter_789"" v=""ts_name197::"" /&gt;_x000D_
  &lt;param n=""UIParameter_790"" v=""d_type197::AC"" /&gt;_x000D_
  &lt;param n=""UIParameter_791"" v=""s_mg'"</definedName>
    <definedName name="_AMO_ContentDefinition_680586719.175" hidden="1">"'ntd197::N/A"" /&gt;_x000D_
  &lt;param n=""UIParameter_792"" v=""fnote197::0"" /&gt;_x000D_
  &lt;param n=""UIParameter_793"" v=""ts_name198::"" /&gt;_x000D_
  &lt;param n=""UIParameter_794"" v=""d_type198::AC"" /&gt;_x000D_
  &lt;param n=""UIParameter_795"" v=""s_mgntd198::N/A"" /&gt;_x000D_
  &lt;param n=""'"</definedName>
    <definedName name="_AMO_ContentDefinition_680586719.176" hidden="1">"'UIParameter_796"" v=""fnote198::0"" /&gt;_x000D_
  &lt;param n=""UIParameter_797"" v=""ts_name199::"" /&gt;_x000D_
  &lt;param n=""UIParameter_798"" v=""d_type199::AC"" /&gt;_x000D_
  &lt;param n=""UIParameter_799"" v=""s_mgntd199::N/A"" /&gt;_x000D_
  &lt;param n=""UIParameter_800"" v=""fnote199:'"</definedName>
    <definedName name="_AMO_ContentDefinition_680586719.177" hidden="1">"':0"" /&gt;_x000D_
  &lt;param n=""UIParameter_801"" v=""ts_name200::"" /&gt;_x000D_
  &lt;param n=""UIParameter_802"" v=""d_type200::AC"" /&gt;_x000D_
  &lt;param n=""UIParameter_803"" v=""s_mgntd200::N/A"" /&gt;_x000D_
  &lt;param n=""UIParameter_804"" v=""fnote200::0"" /&gt;_x000D_
  &lt;param n=""UIParame'"</definedName>
    <definedName name="_AMO_ContentDefinition_680586719.178" hidden="1">"'ter_805"" v=""ts_name201::"" /&gt;_x000D_
  &lt;param n=""UIParameter_806"" v=""d_type201::AC"" /&gt;_x000D_
  &lt;param n=""UIParameter_807"" v=""s_mgntd201::N/A"" /&gt;_x000D_
  &lt;param n=""UIParameter_808"" v=""fnote201::0"" /&gt;_x000D_
  &lt;param n=""UIParameter_809"" v=""ts_name202::"" /&gt;'"</definedName>
    <definedName name="_AMO_ContentDefinition_680586719.179" hidden="1">"'_x000D_
  &lt;param n=""UIParameter_810"" v=""d_type202::AC"" /&gt;_x000D_
  &lt;param n=""UIParameter_811"" v=""s_mgntd202::N/A"" /&gt;_x000D_
  &lt;param n=""UIParameter_812"" v=""fnote202::0"" /&gt;_x000D_
  &lt;param n=""UIParameter_813"" v=""ts_name203::"" /&gt;_x000D_
  &lt;param n=""UIParameter_81'"</definedName>
    <definedName name="_AMO_ContentDefinition_680586719.18" hidden="1">"'17::"" /&gt;_x000D_
  &lt;param n=""UIParameter_70"" v=""d_type17::AC"" /&gt;_x000D_
  &lt;param n=""UIParameter_71"" v=""s_mgntd17::N/A"" /&gt;_x000D_
  &lt;param n=""UIParameter_72"" v=""fnote17::0"" /&gt;_x000D_
  &lt;param n=""UIParameter_73"" v=""ts_name18::"" /&gt;_x000D_
  &lt;param n=""UIParameter_7'"</definedName>
    <definedName name="_AMO_ContentDefinition_680586719.180" hidden="1">"'4"" v=""d_type203::AC"" /&gt;_x000D_
  &lt;param n=""UIParameter_815"" v=""s_mgntd203::N/A"" /&gt;_x000D_
  &lt;param n=""UIParameter_816"" v=""fnote203::0"" /&gt;_x000D_
  &lt;param n=""UIParameter_817"" v=""ts_name204::"" /&gt;_x000D_
  &lt;param n=""UIParameter_818"" v=""d_type204::AC"" /&gt;_x000D_
  &lt;'"</definedName>
    <definedName name="_AMO_ContentDefinition_680586719.181" hidden="1">"'param n=""UIParameter_819"" v=""s_mgntd204::N/A"" /&gt;_x000D_
  &lt;param n=""UIParameter_820"" v=""fnote204::0"" /&gt;_x000D_
  &lt;param n=""UIParameter_821"" v=""ts_name205::"" /&gt;_x000D_
  &lt;param n=""UIParameter_822"" v=""d_type205::AC"" /&gt;_x000D_
  &lt;param n=""UIParameter_823"" v='"</definedName>
    <definedName name="_AMO_ContentDefinition_680586719.182" hidden="1">"'""s_mgntd205::N/A"" /&gt;_x000D_
  &lt;param n=""UIParameter_824"" v=""fnote205::0"" /&gt;_x000D_
  &lt;param n=""UIParameter_825"" v=""ts_name206::"" /&gt;_x000D_
  &lt;param n=""UIParameter_826"" v=""d_type206::AC"" /&gt;_x000D_
  &lt;param n=""UIParameter_827"" v=""s_mgntd206::N/A"" /&gt;_x000D_
  &lt;para'"</definedName>
    <definedName name="_AMO_ContentDefinition_680586719.183" hidden="1">"'m n=""UIParameter_828"" v=""fnote206::0"" /&gt;_x000D_
  &lt;param n=""UIParameter_829"" v=""ts_name207::"" /&gt;_x000D_
  &lt;param n=""UIParameter_830"" v=""d_type207::AC"" /&gt;_x000D_
  &lt;param n=""UIParameter_831"" v=""s_mgntd207::N/A"" /&gt;_x000D_
  &lt;param n=""UIParameter_832"" v=""fno'"</definedName>
    <definedName name="_AMO_ContentDefinition_680586719.184" hidden="1">"'te207::0"" /&gt;_x000D_
  &lt;param n=""UIParameter_833"" v=""ts_name208::"" /&gt;_x000D_
  &lt;param n=""UIParameter_834"" v=""d_type208::AC"" /&gt;_x000D_
  &lt;param n=""UIParameter_835"" v=""s_mgntd208::N/A"" /&gt;_x000D_
  &lt;param n=""UIParameter_836"" v=""fnote208::0"" /&gt;_x000D_
  &lt;param n=""UI'"</definedName>
    <definedName name="_AMO_ContentDefinition_680586719.185" hidden="1">"'Parameter_837"" v=""ts_name209::"" /&gt;_x000D_
  &lt;param n=""UIParameter_838"" v=""d_type209::AC"" /&gt;_x000D_
  &lt;param n=""UIParameter_839"" v=""s_mgntd209::N/A"" /&gt;_x000D_
  &lt;param n=""UIParameter_840"" v=""fnote209::0"" /&gt;_x000D_
  &lt;param n=""UIParameter_841"" v=""ts_name210'"</definedName>
    <definedName name="_AMO_ContentDefinition_680586719.186" hidden="1">"'::"" /&gt;_x000D_
  &lt;param n=""UIParameter_842"" v=""d_type210::AC"" /&gt;_x000D_
  &lt;param n=""UIParameter_843"" v=""s_mgntd210::N/A"" /&gt;_x000D_
  &lt;param n=""UIParameter_844"" v=""fnote210::0"" /&gt;_x000D_
  &lt;param n=""UIParameter_845"" v=""ts_name211::"" /&gt;_x000D_
  &lt;param n=""UIParame'"</definedName>
    <definedName name="_AMO_ContentDefinition_680586719.187" hidden="1">"'ter_846"" v=""d_type211::AC"" /&gt;_x000D_
  &lt;param n=""UIParameter_847"" v=""s_mgntd211::N/A"" /&gt;_x000D_
  &lt;param n=""UIParameter_848"" v=""fnote211::0"" /&gt;_x000D_
  &lt;param n=""UIParameter_849"" v=""ts_name212::"" /&gt;_x000D_
  &lt;param n=""UIParameter_850"" v=""d_type212::AC"" /'"</definedName>
    <definedName name="_AMO_ContentDefinition_680586719.188" hidden="1">"'&gt;_x000D_
  &lt;param n=""UIParameter_851"" v=""s_mgntd212::N/A"" /&gt;_x000D_
  &lt;param n=""UIParameter_852"" v=""fnote212::0"" /&gt;_x000D_
  &lt;param n=""UIParameter_853"" v=""ts_name213::"" /&gt;_x000D_
  &lt;param n=""UIParameter_854"" v=""d_type213::AC"" /&gt;_x000D_
  &lt;param n=""UIParameter_85'"</definedName>
    <definedName name="_AMO_ContentDefinition_680586719.189" hidden="1">"'5"" v=""s_mgntd213::N/A"" /&gt;_x000D_
  &lt;param n=""UIParameter_856"" v=""fnote213::0"" /&gt;_x000D_
  &lt;param n=""UIParameter_857"" v=""ts_name214::"" /&gt;_x000D_
  &lt;param n=""UIParameter_858"" v=""d_type214::AC"" /&gt;_x000D_
  &lt;param n=""UIParameter_859"" v=""s_mgntd214::N/A"" /&gt;_x000D_
 '"</definedName>
    <definedName name="_AMO_ContentDefinition_680586719.19" hidden="1">"'4"" v=""d_type18::AC"" /&gt;_x000D_
  &lt;param n=""UIParameter_75"" v=""s_mgntd18::N/A"" /&gt;_x000D_
  &lt;param n=""UIParameter_76"" v=""fnote18::0"" /&gt;_x000D_
  &lt;param n=""UIParameter_77"" v=""ts_name19::"" /&gt;_x000D_
  &lt;param n=""UIParameter_78"" v=""d_type19::AC"" /&gt;_x000D_
  &lt;param n'"</definedName>
    <definedName name="_AMO_ContentDefinition_680586719.190" hidden="1">"' &lt;param n=""UIParameter_860"" v=""fnote214::0"" /&gt;_x000D_
  &lt;param n=""UIParameter_861"" v=""ts_name215::"" /&gt;_x000D_
  &lt;param n=""UIParameter_862"" v=""d_type215::AC"" /&gt;_x000D_
  &lt;param n=""UIParameter_863"" v=""s_mgntd215::N/A"" /&gt;_x000D_
  &lt;param n=""UIParameter_864"" '"</definedName>
    <definedName name="_AMO_ContentDefinition_680586719.191" hidden="1">"'v=""fnote215::0"" /&gt;_x000D_
  &lt;param n=""UIParameter_865"" v=""ts_name216::"" /&gt;_x000D_
  &lt;param n=""UIParameter_866"" v=""d_type216::AC"" /&gt;_x000D_
  &lt;param n=""UIParameter_867"" v=""s_mgntd216::N/A"" /&gt;_x000D_
  &lt;param n=""UIParameter_868"" v=""fnote216::0"" /&gt;_x000D_
  &lt;param'"</definedName>
    <definedName name="_AMO_ContentDefinition_680586719.192" hidden="1">"' n=""UIParameter_869"" v=""ts_name217::"" /&gt;_x000D_
  &lt;param n=""UIParameter_870"" v=""d_type217::AC"" /&gt;_x000D_
  &lt;param n=""UIParameter_871"" v=""s_mgntd217::N/A"" /&gt;_x000D_
  &lt;param n=""UIParameter_872"" v=""fnote217::0"" /&gt;_x000D_
  &lt;param n=""UIParameter_873"" v=""ts_n'"</definedName>
    <definedName name="_AMO_ContentDefinition_680586719.193" hidden="1">"'ame218::"" /&gt;_x000D_
  &lt;param n=""UIParameter_874"" v=""d_type218::AC"" /&gt;_x000D_
  &lt;param n=""UIParameter_875"" v=""s_mgntd218::N/A"" /&gt;_x000D_
  &lt;param n=""UIParameter_876"" v=""fnote218::0"" /&gt;_x000D_
  &lt;param n=""UIParameter_877"" v=""ts_name219::"" /&gt;_x000D_
  &lt;param n=""UI'"</definedName>
    <definedName name="_AMO_ContentDefinition_680586719.194" hidden="1">"'Parameter_878"" v=""d_type219::AC"" /&gt;_x000D_
  &lt;param n=""UIParameter_879"" v=""s_mgntd219::N/A"" /&gt;_x000D_
  &lt;param n=""UIParameter_880"" v=""fnote219::0"" /&gt;_x000D_
  &lt;param n=""UIParameter_881"" v=""ts_name220::"" /&gt;_x000D_
  &lt;param n=""UIParameter_882"" v=""d_type220::'"</definedName>
    <definedName name="_AMO_ContentDefinition_680586719.195" hidden="1">"'AC"" /&gt;_x000D_
  &lt;param n=""UIParameter_883"" v=""s_mgntd220::N/A"" /&gt;_x000D_
  &lt;param n=""UIParameter_884"" v=""fnote220::0"" /&gt;_x000D_
  &lt;param n=""UIParameter_885"" v=""ts_name221::"" /&gt;_x000D_
  &lt;param n=""UIParameter_886"" v=""d_type221::AC"" /&gt;_x000D_
  &lt;param n=""UIParame'"</definedName>
    <definedName name="_AMO_ContentDefinition_680586719.196" hidden="1">"'ter_887"" v=""s_mgntd221::N/A"" /&gt;_x000D_
  &lt;param n=""UIParameter_888"" v=""fnote221::0"" /&gt;_x000D_
  &lt;param n=""UIParameter_889"" v=""ts_name222::"" /&gt;_x000D_
  &lt;param n=""UIParameter_890"" v=""d_type222::AC"" /&gt;_x000D_
  &lt;param n=""UIParameter_891"" v=""s_mgntd222::N/A""'"</definedName>
    <definedName name="_AMO_ContentDefinition_680586719.197" hidden="1">"' /&gt;_x000D_
  &lt;param n=""UIParameter_892"" v=""fnote222::0"" /&gt;_x000D_
  &lt;param n=""UIParameter_893"" v=""ts_name223::"" /&gt;_x000D_
  &lt;param n=""UIParameter_894"" v=""d_type223::AC"" /&gt;_x000D_
  &lt;param n=""UIParameter_895"" v=""s_mgntd223::N/A"" /&gt;_x000D_
  &lt;param n=""UIParameter_'"</definedName>
    <definedName name="_AMO_ContentDefinition_680586719.198" hidden="1">"'896"" v=""fnote223::0"" /&gt;_x000D_
  &lt;param n=""UIParameter_897"" v=""ts_name224::"" /&gt;_x000D_
  &lt;param n=""UIParameter_898"" v=""d_type224::AC"" /&gt;_x000D_
  &lt;param n=""UIParameter_899"" v=""s_mgntd224::N/A"" /&gt;_x000D_
  &lt;param n=""UIParameter_900"" v=""fnote224::0"" /&gt;_x000D_
  &lt;'"</definedName>
    <definedName name="_AMO_ContentDefinition_680586719.199" hidden="1">"'param n=""UIParameter_901"" v=""ts_name225::"" /&gt;_x000D_
  &lt;param n=""UIParameter_902"" v=""d_type225::AC"" /&gt;_x000D_
  &lt;param n=""UIParameter_903"" v=""s_mgntd225::N/A"" /&gt;_x000D_
  &lt;param n=""UIParameter_904"" v=""fnote225::0"" /&gt;_x000D_
  &lt;param n=""UIParameter_905"" v='"</definedName>
    <definedName name="_AMO_ContentDefinition_680586719.2" hidden="1">"'0""&gt;_x000D_
  &lt;files&gt;d:\Documents and Settings\CBKUR1162\My Documents\My SAS Files\Add-In for Microsoft Office\_SOA_Extract_TS_IDs_1\Extract_TS_IDs.srx&lt;/files&gt;_x000D_
  &lt;param n=""DisplayName"" v=""Extract TS IDs"" /&gt;_x000D_
  &lt;param n=""ServerName"" v=""SASApp"" /&gt;_x000D_
 '"</definedName>
    <definedName name="_AMO_ContentDefinition_680586719.20" hidden="1">"'=""UIParameter_79"" v=""s_mgntd19::N/A"" /&gt;_x000D_
  &lt;param n=""UIParameter_80"" v=""fnote19::0"" /&gt;_x000D_
  &lt;param n=""UIParameter_81"" v=""ts_name20::"" /&gt;_x000D_
  &lt;param n=""UIParameter_82"" v=""d_type20::AC"" /&gt;_x000D_
  &lt;param n=""UIParameter_83"" v=""s_mgntd20::N/A'"</definedName>
    <definedName name="_AMO_ContentDefinition_680586719.200" hidden="1">"'""ts_name226::"" /&gt;_x000D_
  &lt;param n=""UIParameter_906"" v=""d_type226::AC"" /&gt;_x000D_
  &lt;param n=""UIParameter_907"" v=""s_mgntd226::N/A"" /&gt;_x000D_
  &lt;param n=""UIParameter_908"" v=""fnote226::0"" /&gt;_x000D_
  &lt;param n=""UIParameter_909"" v=""ts_name227::"" /&gt;_x000D_
  &lt;param '"</definedName>
    <definedName name="_AMO_ContentDefinition_680586719.201" hidden="1">"'n=""UIParameter_910"" v=""d_type227::AC"" /&gt;_x000D_
  &lt;param n=""UIParameter_911"" v=""s_mgntd227::N/A"" /&gt;_x000D_
  &lt;param n=""UIParameter_912"" v=""fnote227::0"" /&gt;_x000D_
  &lt;param n=""UIParameter_913"" v=""ts_name228::"" /&gt;_x000D_
  &lt;param n=""UIParameter_914"" v=""d_typ'"</definedName>
    <definedName name="_AMO_ContentDefinition_680586719.202" hidden="1">"'e228::AC"" /&gt;_x000D_
  &lt;param n=""UIParameter_915"" v=""s_mgntd228::N/A"" /&gt;_x000D_
  &lt;param n=""UIParameter_916"" v=""fnote228::0"" /&gt;_x000D_
  &lt;param n=""UIParameter_917"" v=""ts_name229::"" /&gt;_x000D_
  &lt;param n=""UIParameter_918"" v=""d_type229::AC"" /&gt;_x000D_
  &lt;param n=""UI'"</definedName>
    <definedName name="_AMO_ContentDefinition_680586719.203" hidden="1">"'Parameter_919"" v=""s_mgntd229::N/A"" /&gt;_x000D_
  &lt;param n=""UIParameter_920"" v=""fnote229::0"" /&gt;_x000D_
  &lt;param n=""UIParameter_921"" v=""ts_name230::"" /&gt;_x000D_
  &lt;param n=""UIParameter_922"" v=""d_type230::AC"" /&gt;_x000D_
  &lt;param n=""UIParameter_923"" v=""s_mgntd230:'"</definedName>
    <definedName name="_AMO_ContentDefinition_680586719.204" hidden="1">"':N/A"" /&gt;_x000D_
  &lt;param n=""UIParameter_924"" v=""fnote230::0"" /&gt;_x000D_
  &lt;param n=""UIParameter_925"" v=""ts_name231::"" /&gt;_x000D_
  &lt;param n=""UIParameter_926"" v=""d_type231::AC"" /&gt;_x000D_
  &lt;param n=""UIParameter_927"" v=""s_mgntd231::N/A"" /&gt;_x000D_
  &lt;param n=""UIPara'"</definedName>
    <definedName name="_AMO_ContentDefinition_680586719.205" hidden="1">"'meter_928"" v=""fnote231::0"" /&gt;_x000D_
  &lt;param n=""UIParameter_929"" v=""ts_name232::"" /&gt;_x000D_
  &lt;param n=""UIParameter_930"" v=""d_type232::AC"" /&gt;_x000D_
  &lt;param n=""UIParameter_931"" v=""s_mgntd232::N/A"" /&gt;_x000D_
  &lt;param n=""UIParameter_932"" v=""fnote232::0"" /'"</definedName>
    <definedName name="_AMO_ContentDefinition_680586719.206" hidden="1">"'&gt;_x000D_
  &lt;param n=""UIParameter_933"" v=""ts_name233::"" /&gt;_x000D_
  &lt;param n=""UIParameter_934"" v=""d_type233::AC"" /&gt;_x000D_
  &lt;param n=""UIParameter_935"" v=""s_mgntd233::N/A"" /&gt;_x000D_
  &lt;param n=""UIParameter_936"" v=""fnote233::0"" /&gt;_x000D_
  &lt;param n=""UIParameter_9'"</definedName>
    <definedName name="_AMO_ContentDefinition_680586719.207" hidden="1">"'37"" v=""ts_name234::"" /&gt;_x000D_
  &lt;param n=""UIParameter_938"" v=""d_type234::AC"" /&gt;_x000D_
  &lt;param n=""UIParameter_939"" v=""s_mgntd234::N/A"" /&gt;_x000D_
  &lt;param n=""UIParameter_940"" v=""fnote234::0"" /&gt;_x000D_
  &lt;param n=""UIParameter_941"" v=""ts_name235::"" /&gt;_x000D_
  &lt;'"</definedName>
    <definedName name="_AMO_ContentDefinition_680586719.208" hidden="1">"'param n=""UIParameter_942"" v=""d_type235::AC"" /&gt;_x000D_
  &lt;param n=""UIParameter_943"" v=""s_mgntd235::N/A"" /&gt;_x000D_
  &lt;param n=""UIParameter_944"" v=""fnote235::0"" /&gt;_x000D_
  &lt;param n=""UIParameter_945"" v=""ts_name236::"" /&gt;_x000D_
  &lt;param n=""UIParameter_946"" v='"</definedName>
    <definedName name="_AMO_ContentDefinition_680586719.209" hidden="1">"'""d_type236::AC"" /&gt;_x000D_
  &lt;param n=""UIParameter_947"" v=""s_mgntd236::N/A"" /&gt;_x000D_
  &lt;param n=""UIParameter_948"" v=""fnote236::0"" /&gt;_x000D_
  &lt;param n=""UIParameter_949"" v=""ts_name237::"" /&gt;_x000D_
  &lt;param n=""UIParameter_950"" v=""d_type237::AC"" /&gt;_x000D_
  &lt;param'"</definedName>
    <definedName name="_AMO_ContentDefinition_680586719.21" hidden="1">"'"" /&gt;_x000D_
  &lt;param n=""UIParameter_84"" v=""fnote20::0"" /&gt;_x000D_
  &lt;param n=""UIParameter_85"" v=""ts_name21::"" /&gt;_x000D_
  &lt;param n=""UIParameter_86"" v=""d_type21::AC"" /&gt;_x000D_
  &lt;param n=""UIParameter_87"" v=""s_mgntd21::N/A"" /&gt;_x000D_
  &lt;param n=""UIParameter_88"" v'"</definedName>
    <definedName name="_AMO_ContentDefinition_680586719.210" hidden="1">"' n=""UIParameter_951"" v=""s_mgntd237::N/A"" /&gt;_x000D_
  &lt;param n=""UIParameter_952"" v=""fnote237::0"" /&gt;_x000D_
  &lt;param n=""UIParameter_953"" v=""ts_name238::"" /&gt;_x000D_
  &lt;param n=""UIParameter_954"" v=""d_type238::AC"" /&gt;_x000D_
  &lt;param n=""UIParameter_955"" v=""s_mg'"</definedName>
    <definedName name="_AMO_ContentDefinition_680586719.211" hidden="1">"'ntd238::N/A"" /&gt;_x000D_
  &lt;param n=""UIParameter_956"" v=""fnote238::0"" /&gt;_x000D_
  &lt;param n=""UIParameter_957"" v=""ts_name239::"" /&gt;_x000D_
  &lt;param n=""UIParameter_958"" v=""d_type239::AC"" /&gt;_x000D_
  &lt;param n=""UIParameter_959"" v=""s_mgntd239::N/A"" /&gt;_x000D_
  &lt;param n=""'"</definedName>
    <definedName name="_AMO_ContentDefinition_680586719.212" hidden="1">"'UIParameter_960"" v=""fnote239::0"" /&gt;_x000D_
  &lt;param n=""UIParameter_961"" v=""ts_name240::"" /&gt;_x000D_
  &lt;param n=""UIParameter_962"" v=""d_type240::AC"" /&gt;_x000D_
  &lt;param n=""UIParameter_963"" v=""s_mgntd240::AC"" /&gt;_x000D_
  &lt;param n=""UIParameter_964"" v=""fnote240:'"</definedName>
    <definedName name="_AMO_ContentDefinition_680586719.213" hidden="1">"':0"" /&gt;_x000D_
  &lt;param n=""UIParameter_965"" v=""ts_name241::"" /&gt;_x000D_
  &lt;param n=""UIParameter_966"" v=""d_type241::AC"" /&gt;_x000D_
  &lt;param n=""UIParameter_967"" v=""s_mgntd241::N/A"" /&gt;_x000D_
  &lt;param n=""UIParameter_968"" v=""fnote241::0"" /&gt;_x000D_
  &lt;param n=""UIParame'"</definedName>
    <definedName name="_AMO_ContentDefinition_680586719.214" hidden="1">"'ter_969"" v=""ts_name242::"" /&gt;_x000D_
  &lt;param n=""UIParameter_970"" v=""d_type242::AC"" /&gt;_x000D_
  &lt;param n=""UIParameter_971"" v=""s_mgntd242::N/A"" /&gt;_x000D_
  &lt;param n=""UIParameter_972"" v=""fnote242::0"" /&gt;_x000D_
  &lt;param n=""UIParameter_973"" v=""ts_name243::"" /&gt;'"</definedName>
    <definedName name="_AMO_ContentDefinition_680586719.215" hidden="1">"'_x000D_
  &lt;param n=""UIParameter_974"" v=""d_type243::AC"" /&gt;_x000D_
  &lt;param n=""UIParameter_975"" v=""s_mgntd243::N/A"" /&gt;_x000D_
  &lt;param n=""UIParameter_976"" v=""fnote243::0"" /&gt;_x000D_
  &lt;param n=""UIParameter_977"" v=""ts_name244::"" /&gt;_x000D_
  &lt;param n=""UIParameter_97'"</definedName>
    <definedName name="_AMO_ContentDefinition_680586719.216" hidden="1">"'8"" v=""d_type244::AC"" /&gt;_x000D_
  &lt;param n=""UIParameter_979"" v=""s_mgntd244::N/A"" /&gt;_x000D_
  &lt;param n=""UIParameter_980"" v=""fnote244::0"" /&gt;_x000D_
  &lt;param n=""UIParameter_981"" v=""ts_name245::"" /&gt;_x000D_
  &lt;param n=""UIParameter_982"" v=""d_type245::AC"" /&gt;_x000D_
  &lt;'"</definedName>
    <definedName name="_AMO_ContentDefinition_680586719.217" hidden="1">"'param n=""UIParameter_983"" v=""s_mgntd245::N/A"" /&gt;_x000D_
  &lt;param n=""UIParameter_984"" v=""fnote245::0"" /&gt;_x000D_
  &lt;param n=""UIParameter_985"" v=""ts_name246::"" /&gt;_x000D_
  &lt;param n=""UIParameter_986"" v=""d_type246::AC"" /&gt;_x000D_
  &lt;param n=""UIParameter_987"" v='"</definedName>
    <definedName name="_AMO_ContentDefinition_680586719.218" hidden="1">"'""s_mgntd246::N/A"" /&gt;_x000D_
  &lt;param n=""UIParameter_988"" v=""fnote246::0"" /&gt;_x000D_
  &lt;param n=""UIParameter_989"" v=""ts_name247::"" /&gt;_x000D_
  &lt;param n=""UIParameter_990"" v=""d_type247::AC"" /&gt;_x000D_
  &lt;param n=""UIParameter_991"" v=""s_mgntd247::N/A"" /&gt;_x000D_
  &lt;para'"</definedName>
    <definedName name="_AMO_ContentDefinition_680586719.219" hidden="1">"'m n=""UIParameter_992"" v=""fnote247::0"" /&gt;_x000D_
  &lt;param n=""UIParameter_993"" v=""ts_name248::"" /&gt;_x000D_
  &lt;param n=""UIParameter_994"" v=""d_type248::AC"" /&gt;_x000D_
  &lt;param n=""UIParameter_995"" v=""s_mgntd248::N/A"" /&gt;_x000D_
  &lt;param n=""UIParameter_996"" v=""fno'"</definedName>
    <definedName name="_AMO_ContentDefinition_680586719.22" hidden="1">"'=""fnote21::0"" /&gt;_x000D_
  &lt;param n=""UIParameter_89"" v=""ts_name22::"" /&gt;_x000D_
  &lt;param n=""UIParameter_90"" v=""d_type22::AC"" /&gt;_x000D_
  &lt;param n=""UIParameter_91"" v=""s_mgntd22::N/A"" /&gt;_x000D_
  &lt;param n=""UIParameter_92"" v=""fnote22::0"" /&gt;_x000D_
  &lt;param n=""UIPar'"</definedName>
    <definedName name="_AMO_ContentDefinition_680586719.220" hidden="1">"'te248::0"" /&gt;_x000D_
  &lt;param n=""UIParameter_997"" v=""ts_name249::"" /&gt;_x000D_
  &lt;param n=""UIParameter_998"" v=""d_type249::AC"" /&gt;_x000D_
  &lt;param n=""UIParameter_999"" v=""s_mgntd249::N/A"" /&gt;_x000D_
  &lt;param n=""UIParameter_1000"" v=""fnote249::0"" /&gt;_x000D_
  &lt;param n=""U'"</definedName>
    <definedName name="_AMO_ContentDefinition_680586719.221" hidden="1">"'IParameter_1001"" v=""ts_name250::"" /&gt;_x000D_
  &lt;param n=""UIParameter_1002"" v=""d_type250::AC"" /&gt;_x000D_
  &lt;param n=""UIParameter_1003"" v=""s_mgntd250::N/A"" /&gt;_x000D_
  &lt;param n=""UIParameter_1004"" v=""fnote250::0"" /&gt;_x000D_
  &lt;param n=""UIParameter_1005"" v=""_runs'"</definedName>
    <definedName name="_AMO_ContentDefinition_680586719.222" hidden="1">"'ource::0"" /&gt;_x000D_
  &lt;param n=""UIParameter_1006"" v=""_datasetname::ETSS.ETSS_FINAL_OUTPUT"" /&gt;_x000D_
  &lt;param n=""UIParameters"" v=""1007"" /&gt;_x000D_
  &lt;param n=""StoredProcessID"" v=""A58KUIMC.B1000B1Q"" /&gt;_x000D_
  &lt;param n=""StoredProcessPath"" v=""ETSSAddHocReports'"</definedName>
    <definedName name="_AMO_ContentDefinition_680586719.223" hidden="1">"'/Extract TS IDs"" /&gt;_x000D_
  &lt;param n=""RepositoryName"" v=""Foundation"" /&gt;_x000D_
  &lt;param n=""ClassName"" v=""SAS.OfficeAddin.StoredProcess"" /&gt;_x000D_
  &lt;param n=""_ROM_Version_"" v=""1.1"" /&gt;_x000D_
  &lt;param n=""_ROM_Application_"" v=""ODS"" /&gt;_x000D_
  &lt;param n=""_ROM_App'"</definedName>
    <definedName name="_AMO_ContentDefinition_680586719.224" hidden="1">"'Version_"" v=""9.1.3SP4"" /&gt;_x000D_
  &lt;param n=""maxReportCols"" v=""4"" /&gt;_x000D_
  &lt;fids n=""Extract_TS_IDs.srx"" v=""0"" /&gt;_x000D_
  &lt;ExcelXMLOptions AdjColWidths=""True"" RowOpt=""InsertEntire"" ColOpt=""InsertCells"" /&gt;_x000D_
&lt;/ContentDefinition&gt;'"</definedName>
    <definedName name="_AMO_ContentDefinition_680586719.23" hidden="1">"'ameter_93"" v=""ts_name23::"" /&gt;_x000D_
  &lt;param n=""UIParameter_94"" v=""d_type23::AC"" /&gt;_x000D_
  &lt;param n=""UIParameter_95"" v=""s_mgntd23::N/A"" /&gt;_x000D_
  &lt;param n=""UIParameter_96"" v=""fnote23::0"" /&gt;_x000D_
  &lt;param n=""UIParameter_97"" v=""ts_name24::"" /&gt;_x000D_
  &lt;pa'"</definedName>
    <definedName name="_AMO_ContentDefinition_680586719.24" hidden="1">"'ram n=""UIParameter_98"" v=""d_type24::AC"" /&gt;_x000D_
  &lt;param n=""UIParameter_99"" v=""s_mgntd24::N/A"" /&gt;_x000D_
  &lt;param n=""UIParameter_100"" v=""fnote24::0"" /&gt;_x000D_
  &lt;param n=""UIParameter_101"" v=""ts_name25::"" /&gt;_x000D_
  &lt;param n=""UIParameter_102"" v=""d_type2'"</definedName>
    <definedName name="_AMO_ContentDefinition_680586719.25" hidden="1">"'5::AC"" /&gt;_x000D_
  &lt;param n=""UIParameter_103"" v=""s_mgntd25::N/A"" /&gt;_x000D_
  &lt;param n=""UIParameter_104"" v=""fnote25::0"" /&gt;_x000D_
  &lt;param n=""UIParameter_105"" v=""ts_name26::"" /&gt;_x000D_
  &lt;param n=""UIParameter_106"" v=""d_type26::AC"" /&gt;_x000D_
  &lt;param n=""UIParamet'"</definedName>
    <definedName name="_AMO_ContentDefinition_680586719.26" hidden="1">"'er_107"" v=""s_mgntd26::N/A"" /&gt;_x000D_
  &lt;param n=""UIParameter_108"" v=""fnote26::0"" /&gt;_x000D_
  &lt;param n=""UIParameter_109"" v=""ts_name27::"" /&gt;_x000D_
  &lt;param n=""UIParameter_110"" v=""d_type27::AC"" /&gt;_x000D_
  &lt;param n=""UIParameter_111"" v=""s_mgntd27::N/A"" /&gt;_x000D_
 '"</definedName>
    <definedName name="_AMO_ContentDefinition_680586719.27" hidden="1">"' &lt;param n=""UIParameter_112"" v=""fnote27::0"" /&gt;_x000D_
  &lt;param n=""UIParameter_113"" v=""ts_name28::"" /&gt;_x000D_
  &lt;param n=""UIParameter_114"" v=""d_type28::AC"" /&gt;_x000D_
  &lt;param n=""UIParameter_115"" v=""s_mgntd28::N/A"" /&gt;_x000D_
  &lt;param n=""UIParameter_116"" v=""f'"</definedName>
    <definedName name="_AMO_ContentDefinition_680586719.28" hidden="1">"'note28::0"" /&gt;_x000D_
  &lt;param n=""UIParameter_117"" v=""ts_name29::"" /&gt;_x000D_
  &lt;param n=""UIParameter_118"" v=""d_type29::AC"" /&gt;_x000D_
  &lt;param n=""UIParameter_119"" v=""s_mgntd29::N/A"" /&gt;_x000D_
  &lt;param n=""UIParameter_120"" v=""fnote29::0"" /&gt;_x000D_
  &lt;param n=""UIPar'"</definedName>
    <definedName name="_AMO_ContentDefinition_680586719.29" hidden="1">"'ameter_121"" v=""ts_name30::"" /&gt;_x000D_
  &lt;param n=""UIParameter_122"" v=""d_type30::AC"" /&gt;_x000D_
  &lt;param n=""UIParameter_123"" v=""s_mgntd30::N/A"" /&gt;_x000D_
  &lt;param n=""UIParameter_124"" v=""fnote30::0"" /&gt;_x000D_
  &lt;param n=""UIParameter_125"" v=""ts_name31::"" /&gt;_x000D_
'"</definedName>
    <definedName name="_AMO_ContentDefinition_680586719.3" hidden="1">"' &lt;param n=""ResultsOnServer"" v=""False"" /&gt;_x000D_
  &lt;param n=""AMO_Version"" v=""2.1"" /&gt;_x000D_
  &lt;param n=""UIParameter_0"" v=""startdatetxt::20100101"" /&gt;_x000D_
  &lt;param n=""UIParameter_1"" v=""numofobs::12"" /&gt;_x000D_
  &lt;param n=""UIParameter_2"" v=""load_ts::V"" /&gt;_x000D_'"</definedName>
    <definedName name="_AMO_ContentDefinition_680586719.30" hidden="1">"'  &lt;param n=""UIParameter_126"" v=""d_type31::AC"" /&gt;_x000D_
  &lt;param n=""UIParameter_127"" v=""s_mgntd31::N/A"" /&gt;_x000D_
  &lt;param n=""UIParameter_128"" v=""fnote31::0"" /&gt;_x000D_
  &lt;param n=""UIParameter_129"" v=""ts_name32::"" /&gt;_x000D_
  &lt;param n=""UIParameter_130"" v=""'"</definedName>
    <definedName name="_AMO_ContentDefinition_680586719.31" hidden="1">"'d_type32::AC"" /&gt;_x000D_
  &lt;param n=""UIParameter_131"" v=""s_mgntd32::N/A"" /&gt;_x000D_
  &lt;param n=""UIParameter_132"" v=""fnote32::0"" /&gt;_x000D_
  &lt;param n=""UIParameter_133"" v=""ts_name33::"" /&gt;_x000D_
  &lt;param n=""UIParameter_134"" v=""d_type33::AC"" /&gt;_x000D_
  &lt;param n=""UI'"</definedName>
    <definedName name="_AMO_ContentDefinition_680586719.32" hidden="1">"'Parameter_135"" v=""s_mgntd33::N/A"" /&gt;_x000D_
  &lt;param n=""UIParameter_136"" v=""fnote33::0"" /&gt;_x000D_
  &lt;param n=""UIParameter_137"" v=""ts_name34::"" /&gt;_x000D_
  &lt;param n=""UIParameter_138"" v=""d_type34::AC"" /&gt;_x000D_
  &lt;param n=""UIParameter_139"" v=""s_mgntd34::N/A'"</definedName>
    <definedName name="_AMO_ContentDefinition_680586719.33" hidden="1">"'"" /&gt;_x000D_
  &lt;param n=""UIParameter_140"" v=""fnote34::0"" /&gt;_x000D_
  &lt;param n=""UIParameter_141"" v=""ts_name35::"" /&gt;_x000D_
  &lt;param n=""UIParameter_142"" v=""d_type35::AC"" /&gt;_x000D_
  &lt;param n=""UIParameter_143"" v=""s_mgntd35::N/A"" /&gt;_x000D_
  &lt;param n=""UIParameter_1'"</definedName>
    <definedName name="_AMO_ContentDefinition_680586719.34" hidden="1">"'44"" v=""fnote35::0"" /&gt;_x000D_
  &lt;param n=""UIParameter_145"" v=""ts_name36::"" /&gt;_x000D_
  &lt;param n=""UIParameter_146"" v=""d_type36::AC"" /&gt;_x000D_
  &lt;param n=""UIParameter_147"" v=""s_mgntd36::N/A"" /&gt;_x000D_
  &lt;param n=""UIParameter_148"" v=""fnote36::0"" /&gt;_x000D_
  &lt;param'"</definedName>
    <definedName name="_AMO_ContentDefinition_680586719.35" hidden="1">"' n=""UIParameter_149"" v=""ts_name37::"" /&gt;_x000D_
  &lt;param n=""UIParameter_150"" v=""d_type37::AC"" /&gt;_x000D_
  &lt;param n=""UIParameter_151"" v=""s_mgntd37::N/A"" /&gt;_x000D_
  &lt;param n=""UIParameter_152"" v=""fnote37::0"" /&gt;_x000D_
  &lt;param n=""UIParameter_153"" v=""ts_name3'"</definedName>
    <definedName name="_AMO_ContentDefinition_680586719.36" hidden="1">"'8::"" /&gt;_x000D_
  &lt;param n=""UIParameter_154"" v=""d_type38::AC"" /&gt;_x000D_
  &lt;param n=""UIParameter_155"" v=""s_mgntd38::N/A"" /&gt;_x000D_
  &lt;param n=""UIParameter_156"" v=""fnote38::0"" /&gt;_x000D_
  &lt;param n=""UIParameter_157"" v=""ts_name39::"" /&gt;_x000D_
  &lt;param n=""UIParameter'"</definedName>
    <definedName name="_AMO_ContentDefinition_680586719.37" hidden="1">"'_158"" v=""d_type39::AC"" /&gt;_x000D_
  &lt;param n=""UIParameter_159"" v=""s_mgntd39::N/A"" /&gt;_x000D_
  &lt;param n=""UIParameter_160"" v=""fnote39::0"" /&gt;_x000D_
  &lt;param n=""UIParameter_161"" v=""ts_name40::"" /&gt;_x000D_
  &lt;param n=""UIParameter_162"" v=""d_type40::AC"" /&gt;_x000D_
  &lt;pa'"</definedName>
    <definedName name="_AMO_ContentDefinition_680586719.38" hidden="1">"'ram n=""UIParameter_163"" v=""s_mgntd40::N/A"" /&gt;_x000D_
  &lt;param n=""UIParameter_164"" v=""fnote40::0"" /&gt;_x000D_
  &lt;param n=""UIParameter_165"" v=""ts_name41::"" /&gt;_x000D_
  &lt;param n=""UIParameter_166"" v=""d_type41::AC"" /&gt;_x000D_
  &lt;param n=""UIParameter_167"" v=""s_mgn'"</definedName>
    <definedName name="_AMO_ContentDefinition_680586719.39" hidden="1">"'td41::N/A"" /&gt;_x000D_
  &lt;param n=""UIParameter_168"" v=""fnote41::0"" /&gt;_x000D_
  &lt;param n=""UIParameter_169"" v=""ts_name42::"" /&gt;_x000D_
  &lt;param n=""UIParameter_170"" v=""d_type42::AC"" /&gt;_x000D_
  &lt;param n=""UIParameter_171"" v=""s_mgntd42::N/A"" /&gt;_x000D_
  &lt;param n=""UIPar'"</definedName>
    <definedName name="_AMO_ContentDefinition_680586719.4" hidden="1">"'
  &lt;param n=""UIParameter_3"" v=""year_source_field::Y"" /&gt;_x000D_
  &lt;param n=""UIParameter_4"" v=""freq::M"" /&gt;_x000D_
  &lt;param n=""UIParameter_5"" v=""ts_name1::mafm1"" /&gt;_x000D_
  &lt;param n=""UIParameter_6"" v=""d_type1::AC"" /&gt;_x000D_
  &lt;param n=""UIParameter_7"" v=""s_m'"</definedName>
    <definedName name="_AMO_ContentDefinition_680586719.40" hidden="1">"'ameter_172"" v=""fnote42::0"" /&gt;_x000D_
  &lt;param n=""UIParameter_173"" v=""ts_name43::"" /&gt;_x000D_
  &lt;param n=""UIParameter_174"" v=""d_type43::AC"" /&gt;_x000D_
  &lt;param n=""UIParameter_175"" v=""s_mgntd43::N/A"" /&gt;_x000D_
  &lt;param n=""UIParameter_176"" v=""fnote43::0"" /&gt;_x000D_
 '"</definedName>
    <definedName name="_AMO_ContentDefinition_680586719.41" hidden="1">"' &lt;param n=""UIParameter_177"" v=""ts_name44::"" /&gt;_x000D_
  &lt;param n=""UIParameter_178"" v=""d_type44::AC"" /&gt;_x000D_
  &lt;param n=""UIParameter_179"" v=""s_mgntd44::N/A"" /&gt;_x000D_
  &lt;param n=""UIParameter_180"" v=""fnote44::0"" /&gt;_x000D_
  &lt;param n=""UIParameter_181"" v=""t'"</definedName>
    <definedName name="_AMO_ContentDefinition_680586719.42" hidden="1">"'s_name45::"" /&gt;_x000D_
  &lt;param n=""UIParameter_182"" v=""d_type45::AC"" /&gt;_x000D_
  &lt;param n=""UIParameter_183"" v=""s_mgntd45::N/A"" /&gt;_x000D_
  &lt;param n=""UIParameter_184"" v=""fnote45::0"" /&gt;_x000D_
  &lt;param n=""UIParameter_185"" v=""ts_name46::"" /&gt;_x000D_
  &lt;param n=""UIPa'"</definedName>
    <definedName name="_AMO_ContentDefinition_680586719.43" hidden="1">"'rameter_186"" v=""d_type46::AC"" /&gt;_x000D_
  &lt;param n=""UIParameter_187"" v=""s_mgntd46::N/A"" /&gt;_x000D_
  &lt;param n=""UIParameter_188"" v=""fnote46::0"" /&gt;_x000D_
  &lt;param n=""UIParameter_189"" v=""ts_name47::"" /&gt;_x000D_
  &lt;param n=""UIParameter_190"" v=""d_type47::AC"" /&gt;'"</definedName>
    <definedName name="_AMO_ContentDefinition_680586719.44" hidden="1">"'_x000D_
  &lt;param n=""UIParameter_191"" v=""s_mgntd47::N/A"" /&gt;_x000D_
  &lt;param n=""UIParameter_192"" v=""fnote47::0"" /&gt;_x000D_
  &lt;param n=""UIParameter_193"" v=""ts_name48::"" /&gt;_x000D_
  &lt;param n=""UIParameter_194"" v=""d_type48::AC"" /&gt;_x000D_
  &lt;param n=""UIParameter_195"" v'"</definedName>
    <definedName name="_AMO_ContentDefinition_680586719.45" hidden="1">"'=""s_mgntd48::N/A"" /&gt;_x000D_
  &lt;param n=""UIParameter_196"" v=""fnote48::0"" /&gt;_x000D_
  &lt;param n=""UIParameter_197"" v=""ts_name49::"" /&gt;_x000D_
  &lt;param n=""UIParameter_198"" v=""d_type49::AC"" /&gt;_x000D_
  &lt;param n=""UIParameter_199"" v=""s_mgntd49::N/A"" /&gt;_x000D_
  &lt;param n'"</definedName>
    <definedName name="_AMO_ContentDefinition_680586719.46" hidden="1">"'=""UIParameter_200"" v=""fnote49::0"" /&gt;_x000D_
  &lt;param n=""UIParameter_201"" v=""ts_name50::"" /&gt;_x000D_
  &lt;param n=""UIParameter_202"" v=""d_type50::AC"" /&gt;_x000D_
  &lt;param n=""UIParameter_203"" v=""s_mgntd50::N/A"" /&gt;_x000D_
  &lt;param n=""UIParameter_204"" v=""fnote50::'"</definedName>
    <definedName name="_AMO_ContentDefinition_680586719.47" hidden="1">"'0"" /&gt;_x000D_
  &lt;param n=""UIParameter_205"" v=""ts_name51::"" /&gt;_x000D_
  &lt;param n=""UIParameter_206"" v=""d_type51::AC"" /&gt;_x000D_
  &lt;param n=""UIParameter_207"" v=""s_mgntd51::N/A"" /&gt;_x000D_
  &lt;param n=""UIParameter_208"" v=""fnote51::0"" /&gt;_x000D_
  &lt;param n=""UIParameter_'"</definedName>
    <definedName name="_AMO_ContentDefinition_680586719.48" hidden="1">"'209"" v=""ts_name52::"" /&gt;_x000D_
  &lt;param n=""UIParameter_210"" v=""d_type52::AC"" /&gt;_x000D_
  &lt;param n=""UIParameter_211"" v=""s_mgntd52::N/A"" /&gt;_x000D_
  &lt;param n=""UIParameter_212"" v=""fnote52::0"" /&gt;_x000D_
  &lt;param n=""UIParameter_213"" v=""ts_name53::"" /&gt;_x000D_
  &lt;para'"</definedName>
    <definedName name="_AMO_ContentDefinition_680586719.49" hidden="1">"'m n=""UIParameter_214"" v=""d_type53::AC"" /&gt;_x000D_
  &lt;param n=""UIParameter_215"" v=""s_mgntd53::N/A"" /&gt;_x000D_
  &lt;param n=""UIParameter_216"" v=""fnote53::0"" /&gt;_x000D_
  &lt;param n=""UIParameter_217"" v=""ts_name54::"" /&gt;_x000D_
  &lt;param n=""UIParameter_218"" v=""d_type5'"</definedName>
    <definedName name="_AMO_ContentDefinition_680586719.5" hidden="1">"'gntd1::9"" /&gt;_x000D_
  &lt;param n=""UIParameter_8"" v=""fnote1::0"" /&gt;_x000D_
  &lt;param n=""UIParameter_9"" v=""ts_name2::mafm2"" /&gt;_x000D_
  &lt;param n=""UIParameter_10"" v=""d_type2::AC"" /&gt;_x000D_
  &lt;param n=""UIParameter_11"" v=""s_mgntd2::6"" /&gt;_x000D_
  &lt;param n=""UIParameter_'"</definedName>
    <definedName name="_AMO_ContentDefinition_680586719.50" hidden="1">"'4::AC"" /&gt;_x000D_
  &lt;param n=""UIParameter_219"" v=""s_mgntd54::N/A"" /&gt;_x000D_
  &lt;param n=""UIParameter_220"" v=""fnote54::0"" /&gt;_x000D_
  &lt;param n=""UIParameter_221"" v=""ts_name55::"" /&gt;_x000D_
  &lt;param n=""UIParameter_222"" v=""d_type55::AC"" /&gt;_x000D_
  &lt;param n=""UIParamet'"</definedName>
    <definedName name="_AMO_ContentDefinition_680586719.51" hidden="1">"'er_223"" v=""s_mgntd55::N/A"" /&gt;_x000D_
  &lt;param n=""UIParameter_224"" v=""fnote55::0"" /&gt;_x000D_
  &lt;param n=""UIParameter_225"" v=""ts_name56::"" /&gt;_x000D_
  &lt;param n=""UIParameter_226"" v=""d_type56::AC"" /&gt;_x000D_
  &lt;param n=""UIParameter_227"" v=""s_mgntd56::N/A"" /&gt;_x000D_
 '"</definedName>
    <definedName name="_AMO_ContentDefinition_680586719.52" hidden="1">"' &lt;param n=""UIParameter_228"" v=""fnote56::0"" /&gt;_x000D_
  &lt;param n=""UIParameter_229"" v=""ts_name57::"" /&gt;_x000D_
  &lt;param n=""UIParameter_230"" v=""d_type57::AC"" /&gt;_x000D_
  &lt;param n=""UIParameter_231"" v=""s_mgntd57::N/A"" /&gt;_x000D_
  &lt;param n=""UIParameter_232"" v=""f'"</definedName>
    <definedName name="_AMO_ContentDefinition_680586719.53" hidden="1">"'note57::0"" /&gt;_x000D_
  &lt;param n=""UIParameter_233"" v=""ts_name58::"" /&gt;_x000D_
  &lt;param n=""UIParameter_234"" v=""d_type58::AC"" /&gt;_x000D_
  &lt;param n=""UIParameter_235"" v=""s_mgntd58::N/A"" /&gt;_x000D_
  &lt;param n=""UIParameter_236"" v=""fnote58::0"" /&gt;_x000D_
  &lt;param n=""UIPar'"</definedName>
    <definedName name="_AMO_ContentDefinition_680586719.54" hidden="1">"'ameter_237"" v=""ts_name59::"" /&gt;_x000D_
  &lt;param n=""UIParameter_238"" v=""d_type59::AC"" /&gt;_x000D_
  &lt;param n=""UIParameter_239"" v=""s_mgntd59::N/A"" /&gt;_x000D_
  &lt;param n=""UIParameter_240"" v=""fnote59::0"" /&gt;_x000D_
  &lt;param n=""UIParameter_241"" v=""ts_name60::"" /&gt;_x000D_
'"</definedName>
    <definedName name="_AMO_ContentDefinition_680586719.55" hidden="1">"'  &lt;param n=""UIParameter_242"" v=""d_type60::AC"" /&gt;_x000D_
  &lt;param n=""UIParameter_243"" v=""s_mgntd60::N/A"" /&gt;_x000D_
  &lt;param n=""UIParameter_244"" v=""fnote60::0"" /&gt;_x000D_
  &lt;param n=""UIParameter_245"" v=""ts_name61::"" /&gt;_x000D_
  &lt;param n=""UIParameter_246"" v=""'"</definedName>
    <definedName name="_AMO_ContentDefinition_680586719.56" hidden="1">"'d_type61::AC"" /&gt;_x000D_
  &lt;param n=""UIParameter_247"" v=""s_mgntd61::N/A"" /&gt;_x000D_
  &lt;param n=""UIParameter_248"" v=""fnote61::0"" /&gt;_x000D_
  &lt;param n=""UIParameter_249"" v=""ts_name62::"" /&gt;_x000D_
  &lt;param n=""UIParameter_250"" v=""d_type62::AC"" /&gt;_x000D_
  &lt;param n=""UI'"</definedName>
    <definedName name="_AMO_ContentDefinition_680586719.57" hidden="1">"'Parameter_251"" v=""s_mgntd62::N/A"" /&gt;_x000D_
  &lt;param n=""UIParameter_252"" v=""fnote62::0"" /&gt;_x000D_
  &lt;param n=""UIParameter_253"" v=""ts_name63::"" /&gt;_x000D_
  &lt;param n=""UIParameter_254"" v=""d_type63::AC"" /&gt;_x000D_
  &lt;param n=""UIParameter_255"" v=""s_mgntd63::N/A'"</definedName>
    <definedName name="_AMO_ContentDefinition_680586719.58" hidden="1">"'"" /&gt;_x000D_
  &lt;param n=""UIParameter_256"" v=""fnote63::0"" /&gt;_x000D_
  &lt;param n=""UIParameter_257"" v=""ts_name64::"" /&gt;_x000D_
  &lt;param n=""UIParameter_258"" v=""d_type64::AC"" /&gt;_x000D_
  &lt;param n=""UIParameter_259"" v=""s_mgntd64::N/A"" /&gt;_x000D_
  &lt;param n=""UIParameter_2'"</definedName>
    <definedName name="_AMO_ContentDefinition_680586719.59" hidden="1">"'60"" v=""fnote64::0"" /&gt;_x000D_
  &lt;param n=""UIParameter_261"" v=""ts_name65::"" /&gt;_x000D_
  &lt;param n=""UIParameter_262"" v=""d_type65::AC"" /&gt;_x000D_
  &lt;param n=""UIParameter_263"" v=""s_mgntd65::N/A"" /&gt;_x000D_
  &lt;param n=""UIParameter_264"" v=""fnote65::0"" /&gt;_x000D_
  &lt;param'"</definedName>
    <definedName name="_AMO_ContentDefinition_680586719.6" hidden="1">"'12"" v=""fnote2::0"" /&gt;_x000D_
  &lt;param n=""UIParameter_13"" v=""ts_name3::"" /&gt;_x000D_
  &lt;param n=""UIParameter_14"" v=""d_type3::AC"" /&gt;_x000D_
  &lt;param n=""UIParameter_15"" v=""s_mgntd3::N/A"" /&gt;_x000D_
  &lt;param n=""UIParameter_16"" v=""fnote3::0"" /&gt;_x000D_
  &lt;param n=""UIPa'"</definedName>
    <definedName name="_AMO_ContentDefinition_680586719.60" hidden="1">"' n=""UIParameter_265"" v=""ts_name66::"" /&gt;_x000D_
  &lt;param n=""UIParameter_266"" v=""d_type66::AC"" /&gt;_x000D_
  &lt;param n=""UIParameter_267"" v=""s_mgntd66::N/A"" /&gt;_x000D_
  &lt;param n=""UIParameter_268"" v=""fnote66::0"" /&gt;_x000D_
  &lt;param n=""UIParameter_269"" v=""ts_name6'"</definedName>
    <definedName name="_AMO_ContentDefinition_680586719.61" hidden="1">"'7::"" /&gt;_x000D_
  &lt;param n=""UIParameter_270"" v=""d_type67::AC"" /&gt;_x000D_
  &lt;param n=""UIParameter_271"" v=""s_mgntd67::N/A"" /&gt;_x000D_
  &lt;param n=""UIParameter_272"" v=""fnote67::0"" /&gt;_x000D_
  &lt;param n=""UIParameter_273"" v=""ts_name68::"" /&gt;_x000D_
  &lt;param n=""UIParameter'"</definedName>
    <definedName name="_AMO_ContentDefinition_680586719.62" hidden="1">"'_274"" v=""d_type68::AC"" /&gt;_x000D_
  &lt;param n=""UIParameter_275"" v=""s_mgntd68::N/A"" /&gt;_x000D_
  &lt;param n=""UIParameter_276"" v=""fnote68::0"" /&gt;_x000D_
  &lt;param n=""UIParameter_277"" v=""ts_name69::"" /&gt;_x000D_
  &lt;param n=""UIParameter_278"" v=""d_type69::AC"" /&gt;_x000D_
  &lt;pa'"</definedName>
    <definedName name="_AMO_ContentDefinition_680586719.63" hidden="1">"'ram n=""UIParameter_279"" v=""s_mgntd69::N/A"" /&gt;_x000D_
  &lt;param n=""UIParameter_280"" v=""fnote69::0"" /&gt;_x000D_
  &lt;param n=""UIParameter_281"" v=""ts_name70::"" /&gt;_x000D_
  &lt;param n=""UIParameter_282"" v=""d_type70::AC"" /&gt;_x000D_
  &lt;param n=""UIParameter_283"" v=""s_mgn'"</definedName>
    <definedName name="_AMO_ContentDefinition_680586719.64" hidden="1">"'td70::N/A"" /&gt;_x000D_
  &lt;param n=""UIParameter_284"" v=""fnote70::0"" /&gt;_x000D_
  &lt;param n=""UIParameter_285"" v=""ts_name71::"" /&gt;_x000D_
  &lt;param n=""UIParameter_286"" v=""d_type71::AC"" /&gt;_x000D_
  &lt;param n=""UIParameter_287"" v=""s_mgntd71::N/A"" /&gt;_x000D_
  &lt;param n=""UIPar'"</definedName>
    <definedName name="_AMO_ContentDefinition_680586719.65" hidden="1">"'ameter_288"" v=""fnote71::0"" /&gt;_x000D_
  &lt;param n=""UIParameter_289"" v=""ts_name72::"" /&gt;_x000D_
  &lt;param n=""UIParameter_290"" v=""d_type72::AC"" /&gt;_x000D_
  &lt;param n=""UIParameter_291"" v=""s_mgntd72::N/A"" /&gt;_x000D_
  &lt;param n=""UIParameter_292"" v=""fnote72::0"" /&gt;_x000D_
 '"</definedName>
    <definedName name="_AMO_ContentDefinition_680586719.66" hidden="1">"' &lt;param n=""UIParameter_293"" v=""ts_name73::"" /&gt;_x000D_
  &lt;param n=""UIParameter_294"" v=""d_type73::AC"" /&gt;_x000D_
  &lt;param n=""UIParameter_295"" v=""s_mgntd73::N/A"" /&gt;_x000D_
  &lt;param n=""UIParameter_296"" v=""fnote73::0"" /&gt;_x000D_
  &lt;param n=""UIParameter_297"" v=""t'"</definedName>
    <definedName name="_AMO_ContentDefinition_680586719.67" hidden="1">"'s_name74::"" /&gt;_x000D_
  &lt;param n=""UIParameter_298"" v=""d_type74::AC"" /&gt;_x000D_
  &lt;param n=""UIParameter_299"" v=""s_mgntd74::N/A"" /&gt;_x000D_
  &lt;param n=""UIParameter_300"" v=""fnote74::0"" /&gt;_x000D_
  &lt;param n=""UIParameter_301"" v=""ts_name75::"" /&gt;_x000D_
  &lt;param n=""UIPa'"</definedName>
    <definedName name="_AMO_ContentDefinition_680586719.68" hidden="1">"'rameter_302"" v=""d_type75::AC"" /&gt;_x000D_
  &lt;param n=""UIParameter_303"" v=""s_mgntd75::N/A"" /&gt;_x000D_
  &lt;param n=""UIParameter_304"" v=""fnote75::0"" /&gt;_x000D_
  &lt;param n=""UIParameter_305"" v=""ts_name76::"" /&gt;_x000D_
  &lt;param n=""UIParameter_306"" v=""d_type76::AC"" /&gt;'"</definedName>
    <definedName name="_AMO_ContentDefinition_680586719.69" hidden="1">"'_x000D_
  &lt;param n=""UIParameter_307"" v=""s_mgntd76::N/A"" /&gt;_x000D_
  &lt;param n=""UIParameter_308"" v=""fnote76::0"" /&gt;_x000D_
  &lt;param n=""UIParameter_309"" v=""ts_name77::"" /&gt;_x000D_
  &lt;param n=""UIParameter_310"" v=""d_type77::AC"" /&gt;_x000D_
  &lt;param n=""UIParameter_311"" v'"</definedName>
    <definedName name="_AMO_ContentDefinition_680586719.7" hidden="1">"'rameter_17"" v=""ts_name4::"" /&gt;_x000D_
  &lt;param n=""UIParameter_18"" v=""d_type4::AC"" /&gt;_x000D_
  &lt;param n=""UIParameter_19"" v=""s_mgntd4::N/A"" /&gt;_x000D_
  &lt;param n=""UIParameter_20"" v=""fnote4::0"" /&gt;_x000D_
  &lt;param n=""UIParameter_21"" v=""ts_name5::"" /&gt;_x000D_
  &lt;param'"</definedName>
    <definedName name="_AMO_ContentDefinition_680586719.70" hidden="1">"'=""s_mgntd77::N/A"" /&gt;_x000D_
  &lt;param n=""UIParameter_312"" v=""fnote77::0"" /&gt;_x000D_
  &lt;param n=""UIParameter_313"" v=""ts_name78::"" /&gt;_x000D_
  &lt;param n=""UIParameter_314"" v=""d_type78::AC"" /&gt;_x000D_
  &lt;param n=""UIParameter_315"" v=""s_mgntd78::N/A"" /&gt;_x000D_
  &lt;param n'"</definedName>
    <definedName name="_AMO_ContentDefinition_680586719.71" hidden="1">"'=""UIParameter_316"" v=""fnote78::0"" /&gt;_x000D_
  &lt;param n=""UIParameter_317"" v=""ts_name79::"" /&gt;_x000D_
  &lt;param n=""UIParameter_318"" v=""d_type79::AC"" /&gt;_x000D_
  &lt;param n=""UIParameter_319"" v=""s_mgntd79::N/A"" /&gt;_x000D_
  &lt;param n=""UIParameter_320"" v=""fnote79::'"</definedName>
    <definedName name="_AMO_ContentDefinition_680586719.72" hidden="1">"'0"" /&gt;_x000D_
  &lt;param n=""UIParameter_321"" v=""ts_name80::"" /&gt;_x000D_
  &lt;param n=""UIParameter_322"" v=""d_type80::AC"" /&gt;_x000D_
  &lt;param n=""UIParameter_323"" v=""s_mgntd80::N/A"" /&gt;_x000D_
  &lt;param n=""UIParameter_324"" v=""fnote80::0"" /&gt;_x000D_
  &lt;param n=""UIParameter_'"</definedName>
    <definedName name="_AMO_ContentDefinition_680586719.73" hidden="1">"'325"" v=""ts_name81::"" /&gt;_x000D_
  &lt;param n=""UIParameter_326"" v=""d_type81::AC"" /&gt;_x000D_
  &lt;param n=""UIParameter_327"" v=""s_mgntd81::N/A"" /&gt;_x000D_
  &lt;param n=""UIParameter_328"" v=""fnote81::0"" /&gt;_x000D_
  &lt;param n=""UIParameter_329"" v=""ts_name82::"" /&gt;_x000D_
  &lt;para'"</definedName>
    <definedName name="_AMO_ContentDefinition_680586719.74" hidden="1">"'m n=""UIParameter_330"" v=""d_type82::AC"" /&gt;_x000D_
  &lt;param n=""UIParameter_331"" v=""s_mgntd82::N/A"" /&gt;_x000D_
  &lt;param n=""UIParameter_332"" v=""fnote82::0"" /&gt;_x000D_
  &lt;param n=""UIParameter_333"" v=""ts_name83::"" /&gt;_x000D_
  &lt;param n=""UIParameter_334"" v=""d_type8'"</definedName>
    <definedName name="_AMO_ContentDefinition_680586719.75" hidden="1">"'3::AC"" /&gt;_x000D_
  &lt;param n=""UIParameter_335"" v=""s_mgntd83::N/A"" /&gt;_x000D_
  &lt;param n=""UIParameter_336"" v=""fnote83::0"" /&gt;_x000D_
  &lt;param n=""UIParameter_337"" v=""ts_name84::"" /&gt;_x000D_
  &lt;param n=""UIParameter_338"" v=""d_type84::AC"" /&gt;_x000D_
  &lt;param n=""UIParamet'"</definedName>
    <definedName name="_AMO_ContentDefinition_680586719.76" hidden="1">"'er_339"" v=""s_mgntd84::N/A"" /&gt;_x000D_
  &lt;param n=""UIParameter_340"" v=""fnote84::0"" /&gt;_x000D_
  &lt;param n=""UIParameter_341"" v=""ts_name85::"" /&gt;_x000D_
  &lt;param n=""UIParameter_342"" v=""d_type85::AC"" /&gt;_x000D_
  &lt;param n=""UIParameter_343"" v=""s_mgntd85::N/A"" /&gt;_x000D_
 '"</definedName>
    <definedName name="_AMO_ContentDefinition_680586719.77" hidden="1">"' &lt;param n=""UIParameter_344"" v=""fnote85::0"" /&gt;_x000D_
  &lt;param n=""UIParameter_345"" v=""ts_name86::"" /&gt;_x000D_
  &lt;param n=""UIParameter_346"" v=""d_type86::AC"" /&gt;_x000D_
  &lt;param n=""UIParameter_347"" v=""s_mgntd86::N/A"" /&gt;_x000D_
  &lt;param n=""UIParameter_348"" v=""f'"</definedName>
    <definedName name="_AMO_ContentDefinition_680586719.78" hidden="1">"'note86::0"" /&gt;_x000D_
  &lt;param n=""UIParameter_349"" v=""ts_name87::"" /&gt;_x000D_
  &lt;param n=""UIParameter_350"" v=""d_type87::AC"" /&gt;_x000D_
  &lt;param n=""UIParameter_351"" v=""s_mgntd87::N/A"" /&gt;_x000D_
  &lt;param n=""UIParameter_352"" v=""fnote87::0"" /&gt;_x000D_
  &lt;param n=""UIPar'"</definedName>
    <definedName name="_AMO_ContentDefinition_680586719.79" hidden="1">"'ameter_353"" v=""ts_name88::"" /&gt;_x000D_
  &lt;param n=""UIParameter_354"" v=""d_type88::AC"" /&gt;_x000D_
  &lt;param n=""UIParameter_355"" v=""s_mgntd88::N/A"" /&gt;_x000D_
  &lt;param n=""UIParameter_356"" v=""fnote88::0"" /&gt;_x000D_
  &lt;param n=""UIParameter_357"" v=""ts_name89::"" /&gt;_x000D_
'"</definedName>
    <definedName name="_AMO_ContentDefinition_680586719.8" hidden="1">"' n=""UIParameter_22"" v=""d_type5::AC"" /&gt;_x000D_
  &lt;param n=""UIParameter_23"" v=""s_mgntd5::N/A"" /&gt;_x000D_
  &lt;param n=""UIParameter_24"" v=""fnote5::0"" /&gt;_x000D_
  &lt;param n=""UIParameter_25"" v=""ts_name6::"" /&gt;_x000D_
  &lt;param n=""UIParameter_26"" v=""d_type6::AC"" /&gt;_x000D_'"</definedName>
    <definedName name="_AMO_ContentDefinition_680586719.80" hidden="1">"'  &lt;param n=""UIParameter_358"" v=""d_type89::AC"" /&gt;_x000D_
  &lt;param n=""UIParameter_359"" v=""s_mgntd89::N/A"" /&gt;_x000D_
  &lt;param n=""UIParameter_360"" v=""fnote89::0"" /&gt;_x000D_
  &lt;param n=""UIParameter_361"" v=""ts_name90::"" /&gt;_x000D_
  &lt;param n=""UIParameter_362"" v=""'"</definedName>
    <definedName name="_AMO_ContentDefinition_680586719.81" hidden="1">"'d_type90::AC"" /&gt;_x000D_
  &lt;param n=""UIParameter_363"" v=""s_mgntd90::N/A"" /&gt;_x000D_
  &lt;param n=""UIParameter_364"" v=""fnote90::0"" /&gt;_x000D_
  &lt;param n=""UIParameter_365"" v=""ts_name91::"" /&gt;_x000D_
  &lt;param n=""UIParameter_366"" v=""d_type91::AC"" /&gt;_x000D_
  &lt;param n=""UI'"</definedName>
    <definedName name="_AMO_ContentDefinition_680586719.82" hidden="1">"'Parameter_367"" v=""s_mgntd91::N/A"" /&gt;_x000D_
  &lt;param n=""UIParameter_368"" v=""fnote91::0"" /&gt;_x000D_
  &lt;param n=""UIParameter_369"" v=""ts_name92::"" /&gt;_x000D_
  &lt;param n=""UIParameter_370"" v=""d_type92::AC"" /&gt;_x000D_
  &lt;param n=""UIParameter_371"" v=""s_mgntd92::N/A'"</definedName>
    <definedName name="_AMO_ContentDefinition_680586719.83" hidden="1">"'"" /&gt;_x000D_
  &lt;param n=""UIParameter_372"" v=""fnote92::0"" /&gt;_x000D_
  &lt;param n=""UIParameter_373"" v=""ts_name93::"" /&gt;_x000D_
  &lt;param n=""UIParameter_374"" v=""d_type93::AC"" /&gt;_x000D_
  &lt;param n=""UIParameter_375"" v=""s_mgntd93::N/A"" /&gt;_x000D_
  &lt;param n=""UIParameter_3'"</definedName>
    <definedName name="_AMO_ContentDefinition_680586719.84" hidden="1">"'76"" v=""fnote93::0"" /&gt;_x000D_
  &lt;param n=""UIParameter_377"" v=""ts_name94::"" /&gt;_x000D_
  &lt;param n=""UIParameter_378"" v=""d_type94::AC"" /&gt;_x000D_
  &lt;param n=""UIParameter_379"" v=""s_mgntd94::N/A"" /&gt;_x000D_
  &lt;param n=""UIParameter_380"" v=""fnote94::0"" /&gt;_x000D_
  &lt;param'"</definedName>
    <definedName name="_AMO_ContentDefinition_680586719.85" hidden="1">"' n=""UIParameter_381"" v=""ts_name95::"" /&gt;_x000D_
  &lt;param n=""UIParameter_382"" v=""d_type95::AC"" /&gt;_x000D_
  &lt;param n=""UIParameter_383"" v=""s_mgntd95::N/A"" /&gt;_x000D_
  &lt;param n=""UIParameter_384"" v=""fnote95::0"" /&gt;_x000D_
  &lt;param n=""UIParameter_385"" v=""ts_name9'"</definedName>
    <definedName name="_AMO_ContentDefinition_680586719.86" hidden="1">"'6::"" /&gt;_x000D_
  &lt;param n=""UIParameter_386"" v=""d_type96::AC"" /&gt;_x000D_
  &lt;param n=""UIParameter_387"" v=""s_mgntd96::N/A"" /&gt;_x000D_
  &lt;param n=""UIParameter_388"" v=""fnote96::0"" /&gt;_x000D_
  &lt;param n=""UIParameter_389"" v=""ts_name97::"" /&gt;_x000D_
  &lt;param n=""UIParameter'"</definedName>
    <definedName name="_AMO_ContentDefinition_680586719.87" hidden="1">"'_390"" v=""d_type97::AC"" /&gt;_x000D_
  &lt;param n=""UIParameter_391"" v=""s_mgntd97::N/A"" /&gt;_x000D_
  &lt;param n=""UIParameter_392"" v=""fnote97::0"" /&gt;_x000D_
  &lt;param n=""UIParameter_393"" v=""ts_name98::"" /&gt;_x000D_
  &lt;param n=""UIParameter_394"" v=""d_type98::AC"" /&gt;_x000D_
  &lt;pa'"</definedName>
    <definedName name="_AMO_ContentDefinition_680586719.88" hidden="1">"'ram n=""UIParameter_395"" v=""s_mgntd98::N/A"" /&gt;_x000D_
  &lt;param n=""UIParameter_396"" v=""fnote98::0"" /&gt;_x000D_
  &lt;param n=""UIParameter_397"" v=""ts_name99::"" /&gt;_x000D_
  &lt;param n=""UIParameter_398"" v=""d_type99::AC"" /&gt;_x000D_
  &lt;param n=""UIParameter_399"" v=""s_mgn'"</definedName>
    <definedName name="_AMO_ContentDefinition_680586719.89" hidden="1">"'td99::N/A"" /&gt;_x000D_
  &lt;param n=""UIParameter_400"" v=""fnote99::0"" /&gt;_x000D_
  &lt;param n=""UIParameter_401"" v=""ts_name100::"" /&gt;_x000D_
  &lt;param n=""UIParameter_402"" v=""d_type100::AC"" /&gt;_x000D_
  &lt;param n=""UIParameter_403"" v=""s_mgntd100::N/A"" /&gt;_x000D_
  &lt;param n=""UI'"</definedName>
    <definedName name="_AMO_ContentDefinition_680586719.9" hidden="1">"'
  &lt;param n=""UIParameter_27"" v=""s_mgntd6::N/A"" /&gt;_x000D_
  &lt;param n=""UIParameter_28"" v=""fnote6::0"" /&gt;_x000D_
  &lt;param n=""UIParameter_29"" v=""ts_name7::"" /&gt;_x000D_
  &lt;param n=""UIParameter_30"" v=""d_type7::AC"" /&gt;_x000D_
  &lt;param n=""UIParameter_31"" v=""s_mgntd7'"</definedName>
    <definedName name="_AMO_ContentDefinition_680586719.90" hidden="1">"'Parameter_404"" v=""fnote100::0"" /&gt;_x000D_
  &lt;param n=""UIParameter_405"" v=""ts_name101::"" /&gt;_x000D_
  &lt;param n=""UIParameter_406"" v=""d_type101::AC"" /&gt;_x000D_
  &lt;param n=""UIParameter_407"" v=""s_mgntd101::N/A"" /&gt;_x000D_
  &lt;param n=""UIParameter_408"" v=""fnote101::'"</definedName>
    <definedName name="_AMO_ContentDefinition_680586719.91" hidden="1">"'0"" /&gt;_x000D_
  &lt;param n=""UIParameter_409"" v=""ts_name102::"" /&gt;_x000D_
  &lt;param n=""UIParameter_410"" v=""d_type102::AC"" /&gt;_x000D_
  &lt;param n=""UIParameter_411"" v=""s_mgntd102::N/A"" /&gt;_x000D_
  &lt;param n=""UIParameter_412"" v=""fnote102::0"" /&gt;_x000D_
  &lt;param n=""UIParamet'"</definedName>
    <definedName name="_AMO_ContentDefinition_680586719.92" hidden="1">"'er_413"" v=""ts_name103::"" /&gt;_x000D_
  &lt;param n=""UIParameter_414"" v=""d_type103::AC"" /&gt;_x000D_
  &lt;param n=""UIParameter_415"" v=""s_mgntd103::N/A"" /&gt;_x000D_
  &lt;param n=""UIParameter_416"" v=""fnote103::0"" /&gt;_x000D_
  &lt;param n=""UIParameter_417"" v=""ts_name104::"" /&gt;_x000D_'"</definedName>
    <definedName name="_AMO_ContentDefinition_680586719.93" hidden="1">"'
  &lt;param n=""UIParameter_418"" v=""d_type104::AC"" /&gt;_x000D_
  &lt;param n=""UIParameter_419"" v=""s_mgntd104::N/A"" /&gt;_x000D_
  &lt;param n=""UIParameter_420"" v=""fnote104::0"" /&gt;_x000D_
  &lt;param n=""UIParameter_421"" v=""ts_name105::"" /&gt;_x000D_
  &lt;param n=""UIParameter_422'"</definedName>
    <definedName name="_AMO_ContentDefinition_680586719.94" hidden="1">"'"" v=""d_type105::AC"" /&gt;_x000D_
  &lt;param n=""UIParameter_423"" v=""s_mgntd105::N/A"" /&gt;_x000D_
  &lt;param n=""UIParameter_424"" v=""fnote105::0"" /&gt;_x000D_
  &lt;param n=""UIParameter_425"" v=""ts_name106::"" /&gt;_x000D_
  &lt;param n=""UIParameter_426"" v=""d_type106::AC"" /&gt;_x000D_
  &lt;p'"</definedName>
    <definedName name="_AMO_ContentDefinition_680586719.95" hidden="1">"'aram n=""UIParameter_427"" v=""s_mgntd106::N/A"" /&gt;_x000D_
  &lt;param n=""UIParameter_428"" v=""fnote106::0"" /&gt;_x000D_
  &lt;param n=""UIParameter_429"" v=""ts_name107::"" /&gt;_x000D_
  &lt;param n=""UIParameter_430"" v=""d_type107::AC"" /&gt;_x000D_
  &lt;param n=""UIParameter_431"" v=""'"</definedName>
    <definedName name="_AMO_ContentDefinition_680586719.96" hidden="1">"'s_mgntd107::N/A"" /&gt;_x000D_
  &lt;param n=""UIParameter_432"" v=""fnote107::0"" /&gt;_x000D_
  &lt;param n=""UIParameter_433"" v=""ts_name108::"" /&gt;_x000D_
  &lt;param n=""UIParameter_434"" v=""d_type108::AC"" /&gt;_x000D_
  &lt;param n=""UIParameter_435"" v=""s_mgntd108::N/A"" /&gt;_x000D_
  &lt;param '"</definedName>
    <definedName name="_AMO_ContentDefinition_680586719.97" hidden="1">"'n=""UIParameter_436"" v=""fnote108::0"" /&gt;_x000D_
  &lt;param n=""UIParameter_437"" v=""ts_name109::"" /&gt;_x000D_
  &lt;param n=""UIParameter_438"" v=""d_type109::AC"" /&gt;_x000D_
  &lt;param n=""UIParameter_439"" v=""s_mgntd109::N/A"" /&gt;_x000D_
  &lt;param n=""UIParameter_440"" v=""fnote'"</definedName>
    <definedName name="_AMO_ContentDefinition_680586719.98" hidden="1">"'109::0"" /&gt;_x000D_
  &lt;param n=""UIParameter_441"" v=""ts_name110::"" /&gt;_x000D_
  &lt;param n=""UIParameter_442"" v=""d_type110::AC"" /&gt;_x000D_
  &lt;param n=""UIParameter_443"" v=""s_mgntd110::N/A"" /&gt;_x000D_
  &lt;param n=""UIParameter_444"" v=""fnote110::0"" /&gt;_x000D_
  &lt;param n=""UIPa'"</definedName>
    <definedName name="_AMO_ContentDefinition_680586719.99" hidden="1">"'rameter_445"" v=""ts_name111::"" /&gt;_x000D_
  &lt;param n=""UIParameter_446"" v=""d_type111::AC"" /&gt;_x000D_
  &lt;param n=""UIParameter_447"" v=""s_mgntd111::N/A"" /&gt;_x000D_
  &lt;param n=""UIParameter_448"" v=""fnote111::0"" /&gt;_x000D_
  &lt;param n=""UIParameter_449"" v=""ts_name112::'"</definedName>
    <definedName name="_AMO_ContentLocation_680586719_ROM_F0.SEC2.Print_1.SEC1.BDY.Print" hidden="1">"'&lt;ContentLocation path=""F0.SEC2.Print_1.SEC1.BDY.Print"" rsid=""680586719"" tag=""ROM"" fid=""0""&gt;&lt;param n=""tableSig"" v=""R:R=14:C=4:FCR=2:FCC=1"" /&gt;&lt;param n=""leftMargin"" v=""0"" /&gt;&lt;/ContentLocation&gt;'"</definedName>
    <definedName name="_AMO_ScheduleElement_ScheduledRefresh" hidden="1">"'Partitions:2'"</definedName>
    <definedName name="_AMO_ScheduleElement_ScheduledRefresh.0" hidden="1">"'&lt;ScheduleElement name=""Actualización programada - EC02"" scriptPath=""C:\Users\99TUB685\Documents\My SAS Files\Add-In for Microsoft Office\EC02.1_XXXX ERTES RDL 302020 con reinicio act_tablas_de_sas - Actualizar.vbs"" userName=""REMORINO GOMEZ, ALVA'"</definedName>
    <definedName name="_AMO_ScheduleElement_ScheduledRefresh.1" hidden="1">"'RO""&gt;&lt;DeliveryActions /&gt;&lt;/ScheduleElement&gt;'"</definedName>
    <definedName name="_AMO_SingleObject_617124118_ROM_F0.SEC2.Tabulate_1.SEC1.BDY.Cross_tabular_summary_report_Table_1" localSheetId="3" hidden="1">#REF!</definedName>
    <definedName name="_AMO_SingleObject_617124118_ROM_F0.SEC2.Tabulate_1.SEC1.BDY.Cross_tabular_summary_report_Table_1" localSheetId="18" hidden="1">#REF!</definedName>
    <definedName name="_AMO_SingleObject_617124118_ROM_F0.SEC2.Tabulate_1.SEC1.BDY.Cross_tabular_summary_report_Table_1" hidden="1">#REF!</definedName>
    <definedName name="_AMO_SingleObject_617124118_ROM_F0.SEC2.Tabulate_1.SEC1.FTR.TXT1" localSheetId="58" hidden="1">#REF!</definedName>
    <definedName name="_AMO_SingleObject_617124118_ROM_F0.SEC2.Tabulate_1.SEC1.FTR.TXT1" localSheetId="59" hidden="1">#REF!</definedName>
    <definedName name="_AMO_SingleObject_617124118_ROM_F0.SEC2.Tabulate_1.SEC1.FTR.TXT1" localSheetId="60" hidden="1">#REF!</definedName>
    <definedName name="_AMO_SingleObject_617124118_ROM_F0.SEC2.Tabulate_1.SEC1.FTR.TXT1" localSheetId="61" hidden="1">#REF!</definedName>
    <definedName name="_AMO_SingleObject_617124118_ROM_F0.SEC2.Tabulate_1.SEC1.FTR.TXT1" localSheetId="62" hidden="1">#REF!</definedName>
    <definedName name="_AMO_SingleObject_617124118_ROM_F0.SEC2.Tabulate_1.SEC1.FTR.TXT1" localSheetId="18" hidden="1">#REF!</definedName>
    <definedName name="_AMO_SingleObject_617124118_ROM_F0.SEC2.Tabulate_1.SEC1.FTR.TXT1" hidden="1">#REF!</definedName>
    <definedName name="_AMO_SingleObject_617124118_ROM_F0.SEC2.Tabulate_1.SEC1.HDR.TXT1" localSheetId="58" hidden="1">#REF!</definedName>
    <definedName name="_AMO_SingleObject_617124118_ROM_F0.SEC2.Tabulate_1.SEC1.HDR.TXT1" localSheetId="59" hidden="1">#REF!</definedName>
    <definedName name="_AMO_SingleObject_617124118_ROM_F0.SEC2.Tabulate_1.SEC1.HDR.TXT1" localSheetId="60" hidden="1">#REF!</definedName>
    <definedName name="_AMO_SingleObject_617124118_ROM_F0.SEC2.Tabulate_1.SEC1.HDR.TXT1" localSheetId="61" hidden="1">#REF!</definedName>
    <definedName name="_AMO_SingleObject_617124118_ROM_F0.SEC2.Tabulate_1.SEC1.HDR.TXT1" localSheetId="62" hidden="1">#REF!</definedName>
    <definedName name="_AMO_SingleObject_617124118_ROM_F0.SEC2.Tabulate_1.SEC1.HDR.TXT1" localSheetId="18" hidden="1">#REF!</definedName>
    <definedName name="_AMO_SingleObject_617124118_ROM_F0.SEC2.Tabulate_1.SEC1.HDR.TXT1" hidden="1">#REF!</definedName>
    <definedName name="_AMO_SingleObject_761801143_ROM_F0.SEC2.Tabulate_1.SEC1.BDY.Cross_tabular_summary_report_Table_1" localSheetId="58" hidden="1">#REF!</definedName>
    <definedName name="_AMO_SingleObject_761801143_ROM_F0.SEC2.Tabulate_1.SEC1.BDY.Cross_tabular_summary_report_Table_1" localSheetId="59" hidden="1">#REF!</definedName>
    <definedName name="_AMO_SingleObject_761801143_ROM_F0.SEC2.Tabulate_1.SEC1.BDY.Cross_tabular_summary_report_Table_1" localSheetId="62" hidden="1">#REF!</definedName>
    <definedName name="_AMO_SingleObject_761801143_ROM_F0.SEC2.Tabulate_1.SEC1.BDY.Cross_tabular_summary_report_Table_1" localSheetId="18" hidden="1">#REF!</definedName>
    <definedName name="_AMO_SingleObject_761801143_ROM_F0.SEC2.Tabulate_1.SEC1.BDY.Cross_tabular_summary_report_Table_1" hidden="1">#REF!</definedName>
    <definedName name="_AMO_SingleObject_761801143_ROM_F0.SEC2.Tabulate_1.SEC1.FTR.TXT1" localSheetId="58" hidden="1">#REF!</definedName>
    <definedName name="_AMO_SingleObject_761801143_ROM_F0.SEC2.Tabulate_1.SEC1.FTR.TXT1" localSheetId="59" hidden="1">#REF!</definedName>
    <definedName name="_AMO_SingleObject_761801143_ROM_F0.SEC2.Tabulate_1.SEC1.FTR.TXT1" localSheetId="62" hidden="1">#REF!</definedName>
    <definedName name="_AMO_SingleObject_761801143_ROM_F0.SEC2.Tabulate_1.SEC1.FTR.TXT1" localSheetId="18" hidden="1">#REF!</definedName>
    <definedName name="_AMO_SingleObject_761801143_ROM_F0.SEC2.Tabulate_1.SEC1.FTR.TXT1" hidden="1">#REF!</definedName>
    <definedName name="_AMO_SingleObject_761801143_ROM_F0.SEC2.Tabulate_1.SEC1.HDR.TXT1" localSheetId="58" hidden="1">#REF!</definedName>
    <definedName name="_AMO_SingleObject_761801143_ROM_F0.SEC2.Tabulate_1.SEC1.HDR.TXT1" localSheetId="59" hidden="1">#REF!</definedName>
    <definedName name="_AMO_SingleObject_761801143_ROM_F0.SEC2.Tabulate_1.SEC1.HDR.TXT1" localSheetId="62" hidden="1">#REF!</definedName>
    <definedName name="_AMO_SingleObject_761801143_ROM_F0.SEC2.Tabulate_1.SEC1.HDR.TXT1" localSheetId="18" hidden="1">#REF!</definedName>
    <definedName name="_AMO_SingleObject_761801143_ROM_F0.SEC2.Tabulate_1.SEC1.HDR.TXT1" hidden="1">#REF!</definedName>
    <definedName name="_AMO_SingleObject_795376632_ROM_F0.SEC2.Tabulate_1.SEC1.BDY.Cross_tabular_summary_report_Table_1" localSheetId="58" hidden="1">#REF!</definedName>
    <definedName name="_AMO_SingleObject_795376632_ROM_F0.SEC2.Tabulate_1.SEC1.BDY.Cross_tabular_summary_report_Table_1" localSheetId="59" hidden="1">#REF!</definedName>
    <definedName name="_AMO_SingleObject_795376632_ROM_F0.SEC2.Tabulate_1.SEC1.BDY.Cross_tabular_summary_report_Table_1" localSheetId="62" hidden="1">#REF!</definedName>
    <definedName name="_AMO_SingleObject_795376632_ROM_F0.SEC2.Tabulate_1.SEC1.BDY.Cross_tabular_summary_report_Table_1" localSheetId="18" hidden="1">#REF!</definedName>
    <definedName name="_AMO_SingleObject_795376632_ROM_F0.SEC2.Tabulate_1.SEC1.BDY.Cross_tabular_summary_report_Table_1" hidden="1">#REF!</definedName>
    <definedName name="_AMO_SingleObject_795376632_ROM_F0.SEC2.Tabulate_1.SEC1.FTR.TXT1" localSheetId="58" hidden="1">#REF!</definedName>
    <definedName name="_AMO_SingleObject_795376632_ROM_F0.SEC2.Tabulate_1.SEC1.FTR.TXT1" localSheetId="59" hidden="1">#REF!</definedName>
    <definedName name="_AMO_SingleObject_795376632_ROM_F0.SEC2.Tabulate_1.SEC1.FTR.TXT1" localSheetId="62" hidden="1">#REF!</definedName>
    <definedName name="_AMO_SingleObject_795376632_ROM_F0.SEC2.Tabulate_1.SEC1.FTR.TXT1" localSheetId="18" hidden="1">#REF!</definedName>
    <definedName name="_AMO_SingleObject_795376632_ROM_F0.SEC2.Tabulate_1.SEC1.FTR.TXT1" hidden="1">#REF!</definedName>
    <definedName name="_AMO_SingleObject_795376632_ROM_F0.SEC2.Tabulate_1.SEC1.HDR.TXT1" localSheetId="58" hidden="1">#REF!</definedName>
    <definedName name="_AMO_SingleObject_795376632_ROM_F0.SEC2.Tabulate_1.SEC1.HDR.TXT1" localSheetId="59" hidden="1">#REF!</definedName>
    <definedName name="_AMO_SingleObject_795376632_ROM_F0.SEC2.Tabulate_1.SEC1.HDR.TXT1" localSheetId="62" hidden="1">#REF!</definedName>
    <definedName name="_AMO_SingleObject_795376632_ROM_F0.SEC2.Tabulate_1.SEC1.HDR.TXT1" localSheetId="18" hidden="1">#REF!</definedName>
    <definedName name="_AMO_SingleObject_795376632_ROM_F0.SEC2.Tabulate_1.SEC1.HDR.TXT1" hidden="1">#REF!</definedName>
    <definedName name="_AMO_SingleObject_863917869_ROM_F0.SEC2.Tabulate_1.SEC1.BDY.Cross_tabular_summary_report_Table_1" localSheetId="58" hidden="1">#REF!</definedName>
    <definedName name="_AMO_SingleObject_863917869_ROM_F0.SEC2.Tabulate_1.SEC1.BDY.Cross_tabular_summary_report_Table_1" localSheetId="59" hidden="1">#REF!</definedName>
    <definedName name="_AMO_SingleObject_863917869_ROM_F0.SEC2.Tabulate_1.SEC1.BDY.Cross_tabular_summary_report_Table_1" localSheetId="62" hidden="1">#REF!</definedName>
    <definedName name="_AMO_SingleObject_863917869_ROM_F0.SEC2.Tabulate_1.SEC1.BDY.Cross_tabular_summary_report_Table_1" localSheetId="18" hidden="1">#REF!</definedName>
    <definedName name="_AMO_SingleObject_863917869_ROM_F0.SEC2.Tabulate_1.SEC1.BDY.Cross_tabular_summary_report_Table_1" hidden="1">#REF!</definedName>
    <definedName name="_AMO_SingleObject_863917869_ROM_F0.SEC2.Tabulate_1.SEC1.FTR.TXT1" localSheetId="58" hidden="1">#REF!</definedName>
    <definedName name="_AMO_SingleObject_863917869_ROM_F0.SEC2.Tabulate_1.SEC1.FTR.TXT1" localSheetId="59" hidden="1">#REF!</definedName>
    <definedName name="_AMO_SingleObject_863917869_ROM_F0.SEC2.Tabulate_1.SEC1.FTR.TXT1" localSheetId="62" hidden="1">#REF!</definedName>
    <definedName name="_AMO_SingleObject_863917869_ROM_F0.SEC2.Tabulate_1.SEC1.FTR.TXT1" localSheetId="18" hidden="1">#REF!</definedName>
    <definedName name="_AMO_SingleObject_863917869_ROM_F0.SEC2.Tabulate_1.SEC1.FTR.TXT1" hidden="1">#REF!</definedName>
    <definedName name="_AMO_SingleObject_863917869_ROM_F0.SEC2.Tabulate_1.SEC1.HDR.TXT1" localSheetId="58" hidden="1">#REF!</definedName>
    <definedName name="_AMO_SingleObject_863917869_ROM_F0.SEC2.Tabulate_1.SEC1.HDR.TXT1" localSheetId="59" hidden="1">#REF!</definedName>
    <definedName name="_AMO_SingleObject_863917869_ROM_F0.SEC2.Tabulate_1.SEC1.HDR.TXT1" localSheetId="62" hidden="1">#REF!</definedName>
    <definedName name="_AMO_SingleObject_863917869_ROM_F0.SEC2.Tabulate_1.SEC1.HDR.TXT1" localSheetId="18" hidden="1">#REF!</definedName>
    <definedName name="_AMO_SingleObject_863917869_ROM_F0.SEC2.Tabulate_1.SEC1.HDR.TXT1" hidden="1">#REF!</definedName>
    <definedName name="_AMO_UniqueIdentifier" localSheetId="18" hidden="1">"'8296a03f-ff62-43c5-a471-c6882e9f3173'"</definedName>
    <definedName name="_AMO_UniqueIdentifier" hidden="1">"'611f1fb8-c223-48c7-bca5-898713a7b5eb'"</definedName>
    <definedName name="_AMO_XmlVersion" hidden="1">"'1'"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dm.B7DE21340CD4462A8CDB44AABD4F9DA7.edm" hidden="1">#REF!</definedName>
    <definedName name="_bdm.FastTrackBookmark.1_10_2007_12_28_19_PM.edm" hidden="1">#REF!</definedName>
    <definedName name="_bdm.FastTrackBookmark.1_10_2007_12_28_30_PM.edm" hidden="1">#REF!</definedName>
    <definedName name="_bdm.FastTrackBookmark.1_15_2007_5_39_13_PM.edm" hidden="1">#REF!</definedName>
    <definedName name="_bdm.FastTrackBookmark.1_20_2007_2_24_46_PM.edm" hidden="1">#REF!</definedName>
    <definedName name="_bdm.FastTrackBookmark.1_21_2007_9_18_20_PM.edm" hidden="1">#REF!</definedName>
    <definedName name="_bdm.FastTrackBookmark.1_22_2007_6_06_36_PM.edm" hidden="1">#REF!</definedName>
    <definedName name="_bdm.FastTrackBookmark.11_15_2006_11_26_49_PM.edm" hidden="1">#REF!</definedName>
    <definedName name="_bdm.FastTrackBookmark.11_15_2006_5_19_46_PM.edm" hidden="1">#REF!</definedName>
    <definedName name="_bdm.FastTrackBookmark.11_21_2006_8_44_58_PM.edm" hidden="1">#REF!</definedName>
    <definedName name="_bdm.FastTrackBookmark.11_21_2006_8_45_02_PM.edm" hidden="1">#REF!</definedName>
    <definedName name="_Dist_Bin" localSheetId="3" hidden="1">#REF!</definedName>
    <definedName name="_Dist_Bin" localSheetId="58" hidden="1">#REF!</definedName>
    <definedName name="_Dist_Bin" localSheetId="59" hidden="1">#REF!</definedName>
    <definedName name="_Dist_Bin" localSheetId="60" hidden="1">#REF!</definedName>
    <definedName name="_Dist_Bin" localSheetId="61" hidden="1">#REF!</definedName>
    <definedName name="_Dist_Bin" localSheetId="62" hidden="1">#REF!</definedName>
    <definedName name="_Dist_Bin" hidden="1">#REF!</definedName>
    <definedName name="_Dist_Values" localSheetId="58" hidden="1">#REF!</definedName>
    <definedName name="_Dist_Values" localSheetId="59" hidden="1">#REF!</definedName>
    <definedName name="_Dist_Values" localSheetId="62" hidden="1">#REF!</definedName>
    <definedName name="_Dist_Values" hidden="1">#REF!</definedName>
    <definedName name="_Fil2" localSheetId="18" hidden="1">#REF!</definedName>
    <definedName name="_Fil2" hidden="1">#REF!</definedName>
    <definedName name="_Fil3" localSheetId="58" hidden="1">#REF!</definedName>
    <definedName name="_Fil3" localSheetId="59" hidden="1">#REF!</definedName>
    <definedName name="_Fil3" localSheetId="60" hidden="1">#REF!</definedName>
    <definedName name="_Fil3" localSheetId="61" hidden="1">#REF!</definedName>
    <definedName name="_Fil3" localSheetId="18" hidden="1">#REF!</definedName>
    <definedName name="_Fil3" hidden="1">#REF!</definedName>
    <definedName name="_Fill" localSheetId="3" hidden="1">#REF!</definedName>
    <definedName name="_Fill" localSheetId="58" hidden="1">#REF!</definedName>
    <definedName name="_Fill" localSheetId="59" hidden="1">#REF!</definedName>
    <definedName name="_Fill" localSheetId="60" hidden="1">#REF!</definedName>
    <definedName name="_Fill" localSheetId="61" hidden="1">#REF!</definedName>
    <definedName name="_Fill" localSheetId="62" hidden="1">#REF!</definedName>
    <definedName name="_Fill" localSheetId="63" hidden="1">#REF!</definedName>
    <definedName name="_Fill" localSheetId="65" hidden="1">#REF!</definedName>
    <definedName name="_Fill" localSheetId="66" hidden="1">#REF!</definedName>
    <definedName name="_Fill" localSheetId="18" hidden="1">#REF!</definedName>
    <definedName name="_Fill" hidden="1">#REF!</definedName>
    <definedName name="_Fill1" localSheetId="58" hidden="1">#REF!</definedName>
    <definedName name="_Fill1" localSheetId="59" hidden="1">#REF!</definedName>
    <definedName name="_Fill1" localSheetId="62" hidden="1">#REF!</definedName>
    <definedName name="_Fill1" hidden="1">#REF!</definedName>
    <definedName name="_Fill4" localSheetId="58" hidden="1">#REF!</definedName>
    <definedName name="_Fill4" localSheetId="59" hidden="1">#REF!</definedName>
    <definedName name="_Fill4" localSheetId="60" hidden="1">#REF!</definedName>
    <definedName name="_Fill4" localSheetId="61" hidden="1">#REF!</definedName>
    <definedName name="_Fill4" localSheetId="18" hidden="1">#REF!</definedName>
    <definedName name="_Fill4" hidden="1">#REF!</definedName>
    <definedName name="_Filler" hidden="1">#REF!</definedName>
    <definedName name="_FILLL" localSheetId="58" hidden="1">#REF!</definedName>
    <definedName name="_FILLL" localSheetId="59" hidden="1">#REF!</definedName>
    <definedName name="_FILLL" localSheetId="62" hidden="1">#REF!</definedName>
    <definedName name="_FILLL" hidden="1">#REF!</definedName>
    <definedName name="_filterd" hidden="1">#REF!</definedName>
    <definedName name="_xlnm._FilterDatabase" hidden="1">#REF!</definedName>
    <definedName name="_gt4" localSheetId="3" hidden="1">{#N/A,#N/A,FALSE,"DOC";"TB_28",#N/A,FALSE,"FITB_28";"TB_91",#N/A,FALSE,"FITB_91";"TB_182",#N/A,FALSE,"FITB_182";"TB_273",#N/A,FALSE,"FITB_273";"TB_364",#N/A,FALSE,"FITB_364 ";"SUMMARY",#N/A,FALSE,"Summary"}</definedName>
    <definedName name="_gt4" localSheetId="4" hidden="1">{#N/A,#N/A,FALSE,"DOC";"TB_28",#N/A,FALSE,"FITB_28";"TB_91",#N/A,FALSE,"FITB_91";"TB_182",#N/A,FALSE,"FITB_182";"TB_273",#N/A,FALSE,"FITB_273";"TB_364",#N/A,FALSE,"FITB_364 ";"SUMMARY",#N/A,FALSE,"Summary"}</definedName>
    <definedName name="_gt4" localSheetId="58" hidden="1">{#N/A,#N/A,FALSE,"DOC";"TB_28",#N/A,FALSE,"FITB_28";"TB_91",#N/A,FALSE,"FITB_91";"TB_182",#N/A,FALSE,"FITB_182";"TB_273",#N/A,FALSE,"FITB_273";"TB_364",#N/A,FALSE,"FITB_364 ";"SUMMARY",#N/A,FALSE,"Summary"}</definedName>
    <definedName name="_gt4" localSheetId="59" hidden="1">{#N/A,#N/A,FALSE,"DOC";"TB_28",#N/A,FALSE,"FITB_28";"TB_91",#N/A,FALSE,"FITB_91";"TB_182",#N/A,FALSE,"FITB_182";"TB_273",#N/A,FALSE,"FITB_273";"TB_364",#N/A,FALSE,"FITB_364 ";"SUMMARY",#N/A,FALSE,"Summary"}</definedName>
    <definedName name="_gt4" localSheetId="60" hidden="1">{#N/A,#N/A,FALSE,"DOC";"TB_28",#N/A,FALSE,"FITB_28";"TB_91",#N/A,FALSE,"FITB_91";"TB_182",#N/A,FALSE,"FITB_182";"TB_273",#N/A,FALSE,"FITB_273";"TB_364",#N/A,FALSE,"FITB_364 ";"SUMMARY",#N/A,FALSE,"Summary"}</definedName>
    <definedName name="_gt4" localSheetId="61" hidden="1">{#N/A,#N/A,FALSE,"DOC";"TB_28",#N/A,FALSE,"FITB_28";"TB_91",#N/A,FALSE,"FITB_91";"TB_182",#N/A,FALSE,"FITB_182";"TB_273",#N/A,FALSE,"FITB_273";"TB_364",#N/A,FALSE,"FITB_364 ";"SUMMARY",#N/A,FALSE,"Summary"}</definedName>
    <definedName name="_gt4" localSheetId="62" hidden="1">{#N/A,#N/A,FALSE,"DOC";"TB_28",#N/A,FALSE,"FITB_28";"TB_91",#N/A,FALSE,"FITB_91";"TB_182",#N/A,FALSE,"FITB_182";"TB_273",#N/A,FALSE,"FITB_273";"TB_364",#N/A,FALSE,"FITB_364 ";"SUMMARY",#N/A,FALSE,"Summary"}</definedName>
    <definedName name="_gt4" localSheetId="63" hidden="1">{#N/A,#N/A,FALSE,"DOC";"TB_28",#N/A,FALSE,"FITB_28";"TB_91",#N/A,FALSE,"FITB_91";"TB_182",#N/A,FALSE,"FITB_182";"TB_273",#N/A,FALSE,"FITB_273";"TB_364",#N/A,FALSE,"FITB_364 ";"SUMMARY",#N/A,FALSE,"Summary"}</definedName>
    <definedName name="_gt4" localSheetId="64" hidden="1">{#N/A,#N/A,FALSE,"DOC";"TB_28",#N/A,FALSE,"FITB_28";"TB_91",#N/A,FALSE,"FITB_91";"TB_182",#N/A,FALSE,"FITB_182";"TB_273",#N/A,FALSE,"FITB_273";"TB_364",#N/A,FALSE,"FITB_364 ";"SUMMARY",#N/A,FALSE,"Summary"}</definedName>
    <definedName name="_gt4" localSheetId="65" hidden="1">{#N/A,#N/A,FALSE,"DOC";"TB_28",#N/A,FALSE,"FITB_28";"TB_91",#N/A,FALSE,"FITB_91";"TB_182",#N/A,FALSE,"FITB_182";"TB_273",#N/A,FALSE,"FITB_273";"TB_364",#N/A,FALSE,"FITB_364 ";"SUMMARY",#N/A,FALSE,"Summary"}</definedName>
    <definedName name="_gt4" localSheetId="66" hidden="1">{#N/A,#N/A,FALSE,"DOC";"TB_28",#N/A,FALSE,"FITB_28";"TB_91",#N/A,FALSE,"FITB_91";"TB_182",#N/A,FALSE,"FITB_182";"TB_273",#N/A,FALSE,"FITB_273";"TB_364",#N/A,FALSE,"FITB_364 ";"SUMMARY",#N/A,FALSE,"Summary"}</definedName>
    <definedName name="_gt4" localSheetId="18" hidden="1">{#N/A,#N/A,FALSE,"DOC";"TB_28",#N/A,FALSE,"FITB_28";"TB_91",#N/A,FALSE,"FITB_91";"TB_182",#N/A,FALSE,"FITB_182";"TB_273",#N/A,FALSE,"FITB_273";"TB_364",#N/A,FALSE,"FITB_364 ";"SUMMARY",#N/A,FALSE,"Summary"}</definedName>
    <definedName name="_gt4" localSheetId="19" hidden="1">{#N/A,#N/A,FALSE,"DOC";"TB_28",#N/A,FALSE,"FITB_28";"TB_91",#N/A,FALSE,"FITB_91";"TB_182",#N/A,FALSE,"FITB_182";"TB_273",#N/A,FALSE,"FITB_273";"TB_364",#N/A,FALSE,"FITB_364 ";"SUMMARY",#N/A,FALSE,"Summary"}</definedName>
    <definedName name="_gt4" localSheetId="20" hidden="1">{#N/A,#N/A,FALSE,"DOC";"TB_28",#N/A,FALSE,"FITB_28";"TB_91",#N/A,FALSE,"FITB_91";"TB_182",#N/A,FALSE,"FITB_182";"TB_273",#N/A,FALSE,"FITB_273";"TB_364",#N/A,FALSE,"FITB_364 ";"SUMMARY",#N/A,FALSE,"Summary"}</definedName>
    <definedName name="_gt4" localSheetId="21" hidden="1">{#N/A,#N/A,FALSE,"DOC";"TB_28",#N/A,FALSE,"FITB_28";"TB_91",#N/A,FALSE,"FITB_91";"TB_182",#N/A,FALSE,"FITB_182";"TB_273",#N/A,FALSE,"FITB_273";"TB_364",#N/A,FALSE,"FITB_364 ";"SUMMARY",#N/A,FALSE,"Summary"}</definedName>
    <definedName name="_gt4" localSheetId="22" hidden="1">{#N/A,#N/A,FALSE,"DOC";"TB_28",#N/A,FALSE,"FITB_28";"TB_91",#N/A,FALSE,"FITB_91";"TB_182",#N/A,FALSE,"FITB_182";"TB_273",#N/A,FALSE,"FITB_273";"TB_364",#N/A,FALSE,"FITB_364 ";"SUMMARY",#N/A,FALSE,"Summary"}</definedName>
    <definedName name="_gt4" localSheetId="23" hidden="1">{#N/A,#N/A,FALSE,"DOC";"TB_28",#N/A,FALSE,"FITB_28";"TB_91",#N/A,FALSE,"FITB_91";"TB_182",#N/A,FALSE,"FITB_182";"TB_273",#N/A,FALSE,"FITB_273";"TB_364",#N/A,FALSE,"FITB_364 ";"SUMMARY",#N/A,FALSE,"Summary"}</definedName>
    <definedName name="_gt4" localSheetId="24" hidden="1">{#N/A,#N/A,FALSE,"DOC";"TB_28",#N/A,FALSE,"FITB_28";"TB_91",#N/A,FALSE,"FITB_91";"TB_182",#N/A,FALSE,"FITB_182";"TB_273",#N/A,FALSE,"FITB_273";"TB_364",#N/A,FALSE,"FITB_364 ";"SUMMARY",#N/A,FALSE,"Summary"}</definedName>
    <definedName name="_gt4" hidden="1">{#N/A,#N/A,FALSE,"DOC";"TB_28",#N/A,FALSE,"FITB_28";"TB_91",#N/A,FALSE,"FITB_91";"TB_182",#N/A,FALSE,"FITB_182";"TB_273",#N/A,FALSE,"FITB_273";"TB_364",#N/A,FALSE,"FITB_364 ";"SUMMARY",#N/A,FALSE,"Summary"}</definedName>
    <definedName name="_Key1" localSheetId="3" hidden="1">#REF!</definedName>
    <definedName name="_Key1" localSheetId="58" hidden="1">#REF!</definedName>
    <definedName name="_Key1" localSheetId="59" hidden="1">#REF!</definedName>
    <definedName name="_Key1" localSheetId="60" hidden="1">#REF!</definedName>
    <definedName name="_Key1" localSheetId="61" hidden="1">#REF!</definedName>
    <definedName name="_Key1" localSheetId="62" hidden="1">#REF!</definedName>
    <definedName name="_Key1" hidden="1">#REF!</definedName>
    <definedName name="_Key2" localSheetId="58" hidden="1">#REF!</definedName>
    <definedName name="_Key2" localSheetId="59" hidden="1">#REF!</definedName>
    <definedName name="_Key2" localSheetId="62" hidden="1">#REF!</definedName>
    <definedName name="_Key2" hidden="1">#REF!</definedName>
    <definedName name="_ll1" localSheetId="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1" localSheetId="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1" localSheetId="59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1" localSheetId="60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1" localSheetId="61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1" localSheetId="6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1" localSheetId="6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1" localSheetId="65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1" localSheetId="66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1" localSheetId="18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1" localSheetId="19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1" localSheetId="20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1" localSheetId="21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1" localSheetId="22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1" localSheetId="2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1" localSheetId="2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1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_LL2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6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6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6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6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6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6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6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l1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lll1" localSheetId="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lll1" localSheetId="59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lll1" localSheetId="60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lll1" localSheetId="6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lll1" localSheetId="6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lll1" localSheetId="6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lll1" localSheetId="65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lll1" localSheetId="66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lll1" localSheetId="18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lll1" localSheetId="19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lll1" localSheetId="20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lll1" localSheetId="2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lll1" localSheetId="22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lll1" localSheetId="2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lll1" localSheetId="2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lll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_Order1" localSheetId="62" hidden="1">0</definedName>
    <definedName name="_Order1" localSheetId="64" hidden="1">255</definedName>
    <definedName name="_Order1" hidden="1">255</definedName>
    <definedName name="_Order2" localSheetId="62" hidden="1">0</definedName>
    <definedName name="_Order2" localSheetId="64" hidden="1">255</definedName>
    <definedName name="_Order2" hidden="1">255</definedName>
    <definedName name="_Parse_In" localSheetId="3" hidden="1">#REF!</definedName>
    <definedName name="_Parse_In" localSheetId="58" hidden="1">#REF!</definedName>
    <definedName name="_Parse_In" localSheetId="59" hidden="1">#REF!</definedName>
    <definedName name="_Parse_In" localSheetId="62" hidden="1">#REF!</definedName>
    <definedName name="_Parse_In" hidden="1">#REF!</definedName>
    <definedName name="_Parse_Out" localSheetId="58" hidden="1">#REF!</definedName>
    <definedName name="_Parse_Out" localSheetId="59" hidden="1">#REF!</definedName>
    <definedName name="_Parse_Out" localSheetId="62" hidden="1">#REF!</definedName>
    <definedName name="_Parse_Out" hidden="1">#REF!</definedName>
    <definedName name="_Regression_Int" hidden="1">1</definedName>
    <definedName name="_Regression_Out" localSheetId="3" hidden="1">#REF!</definedName>
    <definedName name="_Regression_Out" localSheetId="4" hidden="1">#REF!</definedName>
    <definedName name="_Regression_Out" localSheetId="32" hidden="1">#REF!</definedName>
    <definedName name="_Regression_Out" localSheetId="33" hidden="1">#REF!</definedName>
    <definedName name="_Regression_Out" localSheetId="34" hidden="1">#REF!</definedName>
    <definedName name="_Regression_Out" localSheetId="62" hidden="1">#REF!</definedName>
    <definedName name="_Regression_Out" localSheetId="18" hidden="1">#REF!</definedName>
    <definedName name="_Regression_Out" localSheetId="19" hidden="1">#REF!</definedName>
    <definedName name="_Regression_Out" localSheetId="20" hidden="1">#REF!</definedName>
    <definedName name="_Regression_Out" localSheetId="21" hidden="1">#REF!</definedName>
    <definedName name="_Regression_Out" localSheetId="22" hidden="1">#REF!</definedName>
    <definedName name="_Regression_Out" localSheetId="23" hidden="1">#REF!</definedName>
    <definedName name="_Regression_Out" localSheetId="24" hidden="1">#REF!</definedName>
    <definedName name="_Regression_Out" hidden="1">#REF!</definedName>
    <definedName name="_Regression_X" hidden="1">#REF!</definedName>
    <definedName name="_Regression_Y" hidden="1">#REF!</definedName>
    <definedName name="_Sort" localSheetId="3" hidden="1">#REF!</definedName>
    <definedName name="_Sort" localSheetId="58" hidden="1">#REF!</definedName>
    <definedName name="_Sort" localSheetId="59" hidden="1">#REF!</definedName>
    <definedName name="_Sort" localSheetId="60" hidden="1">#REF!</definedName>
    <definedName name="_Sort" localSheetId="61" hidden="1">#REF!</definedName>
    <definedName name="_Sort" localSheetId="62" hidden="1">#REF!</definedName>
    <definedName name="_Sort" hidden="1">#REF!</definedName>
    <definedName name="_SRT11" localSheetId="3" hidden="1">{"Minpmon",#N/A,FALSE,"Monthinput"}</definedName>
    <definedName name="_SRT11" localSheetId="4" hidden="1">{"Minpmon",#N/A,FALSE,"Monthinput"}</definedName>
    <definedName name="_SRT11" localSheetId="58" hidden="1">{"Minpmon",#N/A,FALSE,"Monthinput"}</definedName>
    <definedName name="_SRT11" localSheetId="59" hidden="1">{"Minpmon",#N/A,FALSE,"Monthinput"}</definedName>
    <definedName name="_SRT11" localSheetId="60" hidden="1">{"Minpmon",#N/A,FALSE,"Monthinput"}</definedName>
    <definedName name="_SRT11" localSheetId="61" hidden="1">{"Minpmon",#N/A,FALSE,"Monthinput"}</definedName>
    <definedName name="_SRT11" localSheetId="62" hidden="1">{"Minpmon",#N/A,FALSE,"Monthinput"}</definedName>
    <definedName name="_SRT11" localSheetId="63" hidden="1">{"Minpmon",#N/A,FALSE,"Monthinput"}</definedName>
    <definedName name="_SRT11" localSheetId="64" hidden="1">{"Minpmon",#N/A,FALSE,"Monthinput"}</definedName>
    <definedName name="_SRT11" localSheetId="65" hidden="1">{"Minpmon",#N/A,FALSE,"Monthinput"}</definedName>
    <definedName name="_SRT11" localSheetId="66" hidden="1">{"Minpmon",#N/A,FALSE,"Monthinput"}</definedName>
    <definedName name="_SRT11" localSheetId="18" hidden="1">{"Minpmon",#N/A,FALSE,"Monthinput"}</definedName>
    <definedName name="_SRT11" localSheetId="19" hidden="1">{"Minpmon",#N/A,FALSE,"Monthinput"}</definedName>
    <definedName name="_SRT11" localSheetId="20" hidden="1">{"Minpmon",#N/A,FALSE,"Monthinput"}</definedName>
    <definedName name="_SRT11" localSheetId="21" hidden="1">{"Minpmon",#N/A,FALSE,"Monthinput"}</definedName>
    <definedName name="_SRT11" localSheetId="22" hidden="1">{"Minpmon",#N/A,FALSE,"Monthinput"}</definedName>
    <definedName name="_SRT11" localSheetId="23" hidden="1">{"Minpmon",#N/A,FALSE,"Monthinput"}</definedName>
    <definedName name="_SRT11" localSheetId="24" hidden="1">{"Minpmon",#N/A,FALSE,"Monthinput"}</definedName>
    <definedName name="_SRT11" hidden="1">{"Minpmon",#N/A,FALSE,"Monthinput"}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Out" hidden="1">#REF!</definedName>
    <definedName name="_ty" localSheetId="3" hidden="1">#REF!</definedName>
    <definedName name="_ty" localSheetId="62" hidden="1">#REF!</definedName>
    <definedName name="_ty" hidden="1">#REF!</definedName>
    <definedName name="a" localSheetId="3" hidden="1">#REF!</definedName>
    <definedName name="a" localSheetId="58" hidden="1">#REF!</definedName>
    <definedName name="a" localSheetId="59" hidden="1">#REF!</definedName>
    <definedName name="a" localSheetId="62" hidden="1">#REF!</definedName>
    <definedName name="a" localSheetId="63" hidden="1">#REF!</definedName>
    <definedName name="a" localSheetId="6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" localSheetId="65" hidden="1">#REF!</definedName>
    <definedName name="a">#REF!</definedName>
    <definedName name="aa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6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6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6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6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6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6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6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5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5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6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6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6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6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6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6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6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aa" localSheetId="3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aaaa" localSheetId="4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aaaa" localSheetId="18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aaaa" localSheetId="19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aaaa" localSheetId="20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aaaa" localSheetId="21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aaaa" localSheetId="22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aaaa" localSheetId="23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aaaa" localSheetId="24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aaaa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aaaaa" localSheetId="3" hidden="1">{"Riqfin97",#N/A,FALSE,"Tran";"Riqfinpro",#N/A,FALSE,"Tran"}</definedName>
    <definedName name="aaaaaa" localSheetId="4" hidden="1">{"Riqfin97",#N/A,FALSE,"Tran";"Riqfinpro",#N/A,FALSE,"Tran"}</definedName>
    <definedName name="aaaaaa" localSheetId="58" hidden="1">{"Riqfin97",#N/A,FALSE,"Tran";"Riqfinpro",#N/A,FALSE,"Tran"}</definedName>
    <definedName name="aaaaaa" localSheetId="59" hidden="1">{"Riqfin97",#N/A,FALSE,"Tran";"Riqfinpro",#N/A,FALSE,"Tran"}</definedName>
    <definedName name="aaaaaa" localSheetId="60" hidden="1">{"Riqfin97",#N/A,FALSE,"Tran";"Riqfinpro",#N/A,FALSE,"Tran"}</definedName>
    <definedName name="aaaaaa" localSheetId="61" hidden="1">{"Riqfin97",#N/A,FALSE,"Tran";"Riqfinpro",#N/A,FALSE,"Tran"}</definedName>
    <definedName name="aaaaaa" localSheetId="62" hidden="1">{"Riqfin97",#N/A,FALSE,"Tran";"Riqfinpro",#N/A,FALSE,"Tran"}</definedName>
    <definedName name="aaaaaa" localSheetId="63" hidden="1">{"Riqfin97",#N/A,FALSE,"Tran";"Riqfinpro",#N/A,FALSE,"Tran"}</definedName>
    <definedName name="aaaaaa" localSheetId="64" hidden="1">{"Riqfin97",#N/A,FALSE,"Tran";"Riqfinpro",#N/A,FALSE,"Tran"}</definedName>
    <definedName name="aaaaaa" localSheetId="65" hidden="1">{"Riqfin97",#N/A,FALSE,"Tran";"Riqfinpro",#N/A,FALSE,"Tran"}</definedName>
    <definedName name="aaaaaa" localSheetId="66" hidden="1">{"Riqfin97",#N/A,FALSE,"Tran";"Riqfinpro",#N/A,FALSE,"Tran"}</definedName>
    <definedName name="aaaaaa" localSheetId="18" hidden="1">{"Riqfin97",#N/A,FALSE,"Tran";"Riqfinpro",#N/A,FALSE,"Tran"}</definedName>
    <definedName name="aaaaaa" localSheetId="19" hidden="1">{"Riqfin97",#N/A,FALSE,"Tran";"Riqfinpro",#N/A,FALSE,"Tran"}</definedName>
    <definedName name="aaaaaa" localSheetId="20" hidden="1">{"Riqfin97",#N/A,FALSE,"Tran";"Riqfinpro",#N/A,FALSE,"Tran"}</definedName>
    <definedName name="aaaaaa" localSheetId="21" hidden="1">{"Riqfin97",#N/A,FALSE,"Tran";"Riqfinpro",#N/A,FALSE,"Tran"}</definedName>
    <definedName name="aaaaaa" localSheetId="22" hidden="1">{"Riqfin97",#N/A,FALSE,"Tran";"Riqfinpro",#N/A,FALSE,"Tran"}</definedName>
    <definedName name="aaaaaa" localSheetId="23" hidden="1">{"Riqfin97",#N/A,FALSE,"Tran";"Riqfinpro",#N/A,FALSE,"Tran"}</definedName>
    <definedName name="aaaaaa" localSheetId="24" hidden="1">{"Riqfin97",#N/A,FALSE,"Tran";"Riqfinpro",#N/A,FALSE,"Tran"}</definedName>
    <definedName name="aaaaaa" hidden="1">{"Riqfin97",#N/A,FALSE,"Tran";"Riqfinpro",#N/A,FALSE,"Tran"}</definedName>
    <definedName name="abcde" localSheetId="3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bcde" localSheetId="4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bcde" localSheetId="18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bcde" localSheetId="19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bcde" localSheetId="20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bcde" localSheetId="21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bcde" localSheetId="22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bcde" localSheetId="23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bcde" localSheetId="24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bcde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abu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6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6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6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6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6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6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6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c" localSheetId="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c" localSheetId="59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c" localSheetId="60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c" localSheetId="6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c" localSheetId="6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c" localSheetId="6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c" localSheetId="65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c" localSheetId="66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c" localSheetId="18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c" localSheetId="19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c" localSheetId="20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c" localSheetId="2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c" localSheetId="22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c" localSheetId="2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c" localSheetId="2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c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ccessDatabase" hidden="1">"C:\ncux\bud\rms_inv.mdb"</definedName>
    <definedName name="ACwvu.PLA1." localSheetId="3" hidden="1">#REF!</definedName>
    <definedName name="ACwvu.PLA1." localSheetId="58" hidden="1">#REF!</definedName>
    <definedName name="ACwvu.PLA1." localSheetId="59" hidden="1">#REF!</definedName>
    <definedName name="ACwvu.PLA1." localSheetId="60" hidden="1">#REF!</definedName>
    <definedName name="ACwvu.PLA1." localSheetId="61" hidden="1">#REF!</definedName>
    <definedName name="ACwvu.PLA1." localSheetId="62" hidden="1">#REF!</definedName>
    <definedName name="ACwvu.PLA1." localSheetId="63" hidden="1">#REF!</definedName>
    <definedName name="ACwvu.PLA1." localSheetId="64" hidden="1">#REF!</definedName>
    <definedName name="ACwvu.PLA1." localSheetId="65" hidden="1">#REF!</definedName>
    <definedName name="ACwvu.PLA1." hidden="1">#REF!</definedName>
    <definedName name="ACwvu.PLA2." hidden="1">#REF!</definedName>
    <definedName name="ACwvu.Print." hidden="1">#REF!</definedName>
    <definedName name="alara" localSheetId="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lara" localSheetId="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lara" localSheetId="59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lara" localSheetId="60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lara" localSheetId="61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lara" localSheetId="6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lara" localSheetId="6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lara" localSheetId="65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lara" localSheetId="66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lara" localSheetId="18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lara" localSheetId="19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lara" localSheetId="20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lara" localSheetId="21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lara" localSheetId="22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lara" localSheetId="2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lara" localSheetId="2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lara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AlgeriaCCS1" localSheetId="3" hidden="1">#REF!</definedName>
    <definedName name="AlgeriaCCS1" localSheetId="58" hidden="1">#REF!</definedName>
    <definedName name="AlgeriaCCS1" localSheetId="59" hidden="1">#REF!</definedName>
    <definedName name="AlgeriaCCS1" localSheetId="60" hidden="1">#REF!</definedName>
    <definedName name="AlgeriaCCS1" localSheetId="61" hidden="1">#REF!</definedName>
    <definedName name="AlgeriaCCS1" localSheetId="62" hidden="1">#REF!</definedName>
    <definedName name="AlgeriaCCS1" hidden="1">#REF!</definedName>
    <definedName name="anscount" hidden="1">1</definedName>
    <definedName name="_xlnm.Print_Area" localSheetId="51">'GR 25'!$B$19:$L$79</definedName>
    <definedName name="_xlnm.Print_Area" localSheetId="52">'GR 26'!$B$19:$L$87</definedName>
    <definedName name="_xlnm.Print_Area" localSheetId="53">'GR 27'!$B$19:$L$77</definedName>
    <definedName name="_xlnm.Print_Area" localSheetId="55">'GR 29.A'!$B$1:$L$32</definedName>
    <definedName name="_xlnm.Print_Area" localSheetId="56">'GR 29.B'!$B$1:$K$32</definedName>
    <definedName name="_xlnm.Print_Area" localSheetId="57">'GR 29.C'!$B$1:$K$33</definedName>
    <definedName name="_xlnm.Print_Area" localSheetId="70">'GR42'!$A$5:$W$22</definedName>
    <definedName name="Argentina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rgentina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rgentina" localSheetId="5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rgentina" localSheetId="5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rgentina" localSheetId="6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rgentina" localSheetId="6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rgentina" localSheetId="6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rgentina" localSheetId="6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rgentina" localSheetId="6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rgentina" localSheetId="6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rgentina" localSheetId="6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rgentina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rgentina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rgentina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rgentina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rgentina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rgentina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rgentina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rgentin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s" localSheetId="3" hidden="1">{"TRADE_COMP",#N/A,FALSE,"TAB23APP";"BOP",#N/A,FALSE,"TAB6";"DOT",#N/A,FALSE,"TAB24APP";"EXTDEBT",#N/A,FALSE,"TAB25APP"}</definedName>
    <definedName name="as" localSheetId="4" hidden="1">{"TRADE_COMP",#N/A,FALSE,"TAB23APP";"BOP",#N/A,FALSE,"TAB6";"DOT",#N/A,FALSE,"TAB24APP";"EXTDEBT",#N/A,FALSE,"TAB25APP"}</definedName>
    <definedName name="as" localSheetId="58" hidden="1">{"TRADE_COMP",#N/A,FALSE,"TAB23APP";"BOP",#N/A,FALSE,"TAB6";"DOT",#N/A,FALSE,"TAB24APP";"EXTDEBT",#N/A,FALSE,"TAB25APP"}</definedName>
    <definedName name="as" localSheetId="59" hidden="1">{"TRADE_COMP",#N/A,FALSE,"TAB23APP";"BOP",#N/A,FALSE,"TAB6";"DOT",#N/A,FALSE,"TAB24APP";"EXTDEBT",#N/A,FALSE,"TAB25APP"}</definedName>
    <definedName name="as" localSheetId="60" hidden="1">{"TRADE_COMP",#N/A,FALSE,"TAB23APP";"BOP",#N/A,FALSE,"TAB6";"DOT",#N/A,FALSE,"TAB24APP";"EXTDEBT",#N/A,FALSE,"TAB25APP"}</definedName>
    <definedName name="as" localSheetId="61" hidden="1">{"TRADE_COMP",#N/A,FALSE,"TAB23APP";"BOP",#N/A,FALSE,"TAB6";"DOT",#N/A,FALSE,"TAB24APP";"EXTDEBT",#N/A,FALSE,"TAB25APP"}</definedName>
    <definedName name="as" localSheetId="62" hidden="1">{"TRADE_COMP",#N/A,FALSE,"TAB23APP";"BOP",#N/A,FALSE,"TAB6";"DOT",#N/A,FALSE,"TAB24APP";"EXTDEBT",#N/A,FALSE,"TAB25APP"}</definedName>
    <definedName name="as" localSheetId="63" hidden="1">{"TRADE_COMP",#N/A,FALSE,"TAB23APP";"BOP",#N/A,FALSE,"TAB6";"DOT",#N/A,FALSE,"TAB24APP";"EXTDEBT",#N/A,FALSE,"TAB25APP"}</definedName>
    <definedName name="as" localSheetId="6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as" localSheetId="65" hidden="1">{"TRADE_COMP",#N/A,FALSE,"TAB23APP";"BOP",#N/A,FALSE,"TAB6";"DOT",#N/A,FALSE,"TAB24APP";"EXTDEBT",#N/A,FALSE,"TAB25APP"}</definedName>
    <definedName name="as" localSheetId="66" hidden="1">{"TRADE_COMP",#N/A,FALSE,"TAB23APP";"BOP",#N/A,FALSE,"TAB6";"DOT",#N/A,FALSE,"TAB24APP";"EXTDEBT",#N/A,FALSE,"TAB25APP"}</definedName>
    <definedName name="as" localSheetId="18" hidden="1">{"TRADE_COMP",#N/A,FALSE,"TAB23APP";"BOP",#N/A,FALSE,"TAB6";"DOT",#N/A,FALSE,"TAB24APP";"EXTDEBT",#N/A,FALSE,"TAB25APP"}</definedName>
    <definedName name="as" localSheetId="19" hidden="1">{"TRADE_COMP",#N/A,FALSE,"TAB23APP";"BOP",#N/A,FALSE,"TAB6";"DOT",#N/A,FALSE,"TAB24APP";"EXTDEBT",#N/A,FALSE,"TAB25APP"}</definedName>
    <definedName name="as" localSheetId="20" hidden="1">{"TRADE_COMP",#N/A,FALSE,"TAB23APP";"BOP",#N/A,FALSE,"TAB6";"DOT",#N/A,FALSE,"TAB24APP";"EXTDEBT",#N/A,FALSE,"TAB25APP"}</definedName>
    <definedName name="as" localSheetId="21" hidden="1">{"TRADE_COMP",#N/A,FALSE,"TAB23APP";"BOP",#N/A,FALSE,"TAB6";"DOT",#N/A,FALSE,"TAB24APP";"EXTDEBT",#N/A,FALSE,"TAB25APP"}</definedName>
    <definedName name="as" localSheetId="22" hidden="1">{"TRADE_COMP",#N/A,FALSE,"TAB23APP";"BOP",#N/A,FALSE,"TAB6";"DOT",#N/A,FALSE,"TAB24APP";"EXTDEBT",#N/A,FALSE,"TAB25APP"}</definedName>
    <definedName name="as" localSheetId="23" hidden="1">{"TRADE_COMP",#N/A,FALSE,"TAB23APP";"BOP",#N/A,FALSE,"TAB6";"DOT",#N/A,FALSE,"TAB24APP";"EXTDEBT",#N/A,FALSE,"TAB25APP"}</definedName>
    <definedName name="as" localSheetId="24" hidden="1">{"TRADE_COMP",#N/A,FALSE,"TAB23APP";"BOP",#N/A,FALSE,"TAB6";"DOT",#N/A,FALSE,"TAB24APP";"EXTDEBT",#N/A,FALSE,"TAB25APP"}</definedName>
    <definedName name="as" hidden="1">{"TRADE_COMP",#N/A,FALSE,"TAB23APP";"BOP",#N/A,FALSE,"TAB6";"DOT",#N/A,FALSE,"TAB24APP";"EXTDEBT",#N/A,FALSE,"TAB25APP"}</definedName>
    <definedName name="asd" localSheetId="3" hidden="1">{"Riqfin97",#N/A,FALSE,"Tran";"Riqfinpro",#N/A,FALSE,"Tran"}</definedName>
    <definedName name="asd" localSheetId="4" hidden="1">{"Riqfin97",#N/A,FALSE,"Tran";"Riqfinpro",#N/A,FALSE,"Tran"}</definedName>
    <definedName name="asd" localSheetId="58" hidden="1">{"Riqfin97",#N/A,FALSE,"Tran";"Riqfinpro",#N/A,FALSE,"Tran"}</definedName>
    <definedName name="asd" localSheetId="59" hidden="1">{"Riqfin97",#N/A,FALSE,"Tran";"Riqfinpro",#N/A,FALSE,"Tran"}</definedName>
    <definedName name="asd" localSheetId="60" hidden="1">{"Riqfin97",#N/A,FALSE,"Tran";"Riqfinpro",#N/A,FALSE,"Tran"}</definedName>
    <definedName name="asd" localSheetId="61" hidden="1">{"Riqfin97",#N/A,FALSE,"Tran";"Riqfinpro",#N/A,FALSE,"Tran"}</definedName>
    <definedName name="asd" localSheetId="62" hidden="1">{"Riqfin97",#N/A,FALSE,"Tran";"Riqfinpro",#N/A,FALSE,"Tran"}</definedName>
    <definedName name="asd" localSheetId="63" hidden="1">{"Riqfin97",#N/A,FALSE,"Tran";"Riqfinpro",#N/A,FALSE,"Tran"}</definedName>
    <definedName name="asd" localSheetId="64" hidden="1">{"Riqfin97",#N/A,FALSE,"Tran";"Riqfinpro",#N/A,FALSE,"Tran"}</definedName>
    <definedName name="asd" localSheetId="65" hidden="1">{"Riqfin97",#N/A,FALSE,"Tran";"Riqfinpro",#N/A,FALSE,"Tran"}</definedName>
    <definedName name="asd" localSheetId="66" hidden="1">{"Riqfin97",#N/A,FALSE,"Tran";"Riqfinpro",#N/A,FALSE,"Tran"}</definedName>
    <definedName name="asd" localSheetId="18" hidden="1">{"Riqfin97",#N/A,FALSE,"Tran";"Riqfinpro",#N/A,FALSE,"Tran"}</definedName>
    <definedName name="asd" localSheetId="19" hidden="1">{"Riqfin97",#N/A,FALSE,"Tran";"Riqfinpro",#N/A,FALSE,"Tran"}</definedName>
    <definedName name="asd" localSheetId="20" hidden="1">{"Riqfin97",#N/A,FALSE,"Tran";"Riqfinpro",#N/A,FALSE,"Tran"}</definedName>
    <definedName name="asd" localSheetId="21" hidden="1">{"Riqfin97",#N/A,FALSE,"Tran";"Riqfinpro",#N/A,FALSE,"Tran"}</definedName>
    <definedName name="asd" localSheetId="22" hidden="1">{"Riqfin97",#N/A,FALSE,"Tran";"Riqfinpro",#N/A,FALSE,"Tran"}</definedName>
    <definedName name="asd" localSheetId="23" hidden="1">{"Riqfin97",#N/A,FALSE,"Tran";"Riqfinpro",#N/A,FALSE,"Tran"}</definedName>
    <definedName name="asd" localSheetId="24" hidden="1">{"Riqfin97",#N/A,FALSE,"Tran";"Riqfinpro",#N/A,FALSE,"Tran"}</definedName>
    <definedName name="asd" hidden="1">{"Riqfin97",#N/A,FALSE,"Tran";"Riqfinpro",#N/A,FALSE,"Tran"}</definedName>
    <definedName name="asdasd" localSheetId="3" hidden="1">{"Riqfin97",#N/A,FALSE,"Tran";"Riqfinpro",#N/A,FALSE,"Tran"}</definedName>
    <definedName name="asdasd" localSheetId="4" hidden="1">{"Riqfin97",#N/A,FALSE,"Tran";"Riqfinpro",#N/A,FALSE,"Tran"}</definedName>
    <definedName name="asdasd" localSheetId="58" hidden="1">{"Riqfin97",#N/A,FALSE,"Tran";"Riqfinpro",#N/A,FALSE,"Tran"}</definedName>
    <definedName name="asdasd" localSheetId="59" hidden="1">{"Riqfin97",#N/A,FALSE,"Tran";"Riqfinpro",#N/A,FALSE,"Tran"}</definedName>
    <definedName name="asdasd" localSheetId="60" hidden="1">{"Riqfin97",#N/A,FALSE,"Tran";"Riqfinpro",#N/A,FALSE,"Tran"}</definedName>
    <definedName name="asdasd" localSheetId="61" hidden="1">{"Riqfin97",#N/A,FALSE,"Tran";"Riqfinpro",#N/A,FALSE,"Tran"}</definedName>
    <definedName name="asdasd" localSheetId="62" hidden="1">{"Riqfin97",#N/A,FALSE,"Tran";"Riqfinpro",#N/A,FALSE,"Tran"}</definedName>
    <definedName name="asdasd" localSheetId="63" hidden="1">{"Riqfin97",#N/A,FALSE,"Tran";"Riqfinpro",#N/A,FALSE,"Tran"}</definedName>
    <definedName name="asdasd" localSheetId="64" hidden="1">{"Riqfin97",#N/A,FALSE,"Tran";"Riqfinpro",#N/A,FALSE,"Tran"}</definedName>
    <definedName name="asdasd" localSheetId="65" hidden="1">{"Riqfin97",#N/A,FALSE,"Tran";"Riqfinpro",#N/A,FALSE,"Tran"}</definedName>
    <definedName name="asdasd" localSheetId="66" hidden="1">{"Riqfin97",#N/A,FALSE,"Tran";"Riqfinpro",#N/A,FALSE,"Tran"}</definedName>
    <definedName name="asdasd" localSheetId="18" hidden="1">{"Riqfin97",#N/A,FALSE,"Tran";"Riqfinpro",#N/A,FALSE,"Tran"}</definedName>
    <definedName name="asdasd" localSheetId="19" hidden="1">{"Riqfin97",#N/A,FALSE,"Tran";"Riqfinpro",#N/A,FALSE,"Tran"}</definedName>
    <definedName name="asdasd" localSheetId="20" hidden="1">{"Riqfin97",#N/A,FALSE,"Tran";"Riqfinpro",#N/A,FALSE,"Tran"}</definedName>
    <definedName name="asdasd" localSheetId="21" hidden="1">{"Riqfin97",#N/A,FALSE,"Tran";"Riqfinpro",#N/A,FALSE,"Tran"}</definedName>
    <definedName name="asdasd" localSheetId="22" hidden="1">{"Riqfin97",#N/A,FALSE,"Tran";"Riqfinpro",#N/A,FALSE,"Tran"}</definedName>
    <definedName name="asdasd" localSheetId="23" hidden="1">{"Riqfin97",#N/A,FALSE,"Tran";"Riqfinpro",#N/A,FALSE,"Tran"}</definedName>
    <definedName name="asdasd" localSheetId="24" hidden="1">{"Riqfin97",#N/A,FALSE,"Tran";"Riqfinpro",#N/A,FALSE,"Tran"}</definedName>
    <definedName name="asdasd" hidden="1">{"Riqfin97",#N/A,FALSE,"Tran";"Riqfinpro",#N/A,FALSE,"Tran"}</definedName>
    <definedName name="asdasdad" localSheetId="3" hidden="1">{"Riqfin97",#N/A,FALSE,"Tran";"Riqfinpro",#N/A,FALSE,"Tran"}</definedName>
    <definedName name="asdasdad" localSheetId="4" hidden="1">{"Riqfin97",#N/A,FALSE,"Tran";"Riqfinpro",#N/A,FALSE,"Tran"}</definedName>
    <definedName name="asdasdad" localSheetId="58" hidden="1">{"Riqfin97",#N/A,FALSE,"Tran";"Riqfinpro",#N/A,FALSE,"Tran"}</definedName>
    <definedName name="asdasdad" localSheetId="59" hidden="1">{"Riqfin97",#N/A,FALSE,"Tran";"Riqfinpro",#N/A,FALSE,"Tran"}</definedName>
    <definedName name="asdasdad" localSheetId="60" hidden="1">{"Riqfin97",#N/A,FALSE,"Tran";"Riqfinpro",#N/A,FALSE,"Tran"}</definedName>
    <definedName name="asdasdad" localSheetId="61" hidden="1">{"Riqfin97",#N/A,FALSE,"Tran";"Riqfinpro",#N/A,FALSE,"Tran"}</definedName>
    <definedName name="asdasdad" localSheetId="62" hidden="1">{"Riqfin97",#N/A,FALSE,"Tran";"Riqfinpro",#N/A,FALSE,"Tran"}</definedName>
    <definedName name="asdasdad" localSheetId="63" hidden="1">{"Riqfin97",#N/A,FALSE,"Tran";"Riqfinpro",#N/A,FALSE,"Tran"}</definedName>
    <definedName name="asdasdad" localSheetId="64" hidden="1">{"Riqfin97",#N/A,FALSE,"Tran";"Riqfinpro",#N/A,FALSE,"Tran"}</definedName>
    <definedName name="asdasdad" localSheetId="65" hidden="1">{"Riqfin97",#N/A,FALSE,"Tran";"Riqfinpro",#N/A,FALSE,"Tran"}</definedName>
    <definedName name="asdasdad" localSheetId="66" hidden="1">{"Riqfin97",#N/A,FALSE,"Tran";"Riqfinpro",#N/A,FALSE,"Tran"}</definedName>
    <definedName name="asdasdad" localSheetId="18" hidden="1">{"Riqfin97",#N/A,FALSE,"Tran";"Riqfinpro",#N/A,FALSE,"Tran"}</definedName>
    <definedName name="asdasdad" localSheetId="19" hidden="1">{"Riqfin97",#N/A,FALSE,"Tran";"Riqfinpro",#N/A,FALSE,"Tran"}</definedName>
    <definedName name="asdasdad" localSheetId="20" hidden="1">{"Riqfin97",#N/A,FALSE,"Tran";"Riqfinpro",#N/A,FALSE,"Tran"}</definedName>
    <definedName name="asdasdad" localSheetId="21" hidden="1">{"Riqfin97",#N/A,FALSE,"Tran";"Riqfinpro",#N/A,FALSE,"Tran"}</definedName>
    <definedName name="asdasdad" localSheetId="22" hidden="1">{"Riqfin97",#N/A,FALSE,"Tran";"Riqfinpro",#N/A,FALSE,"Tran"}</definedName>
    <definedName name="asdasdad" localSheetId="23" hidden="1">{"Riqfin97",#N/A,FALSE,"Tran";"Riqfinpro",#N/A,FALSE,"Tran"}</definedName>
    <definedName name="asdasdad" localSheetId="24" hidden="1">{"Riqfin97",#N/A,FALSE,"Tran";"Riqfinpro",#N/A,FALSE,"Tran"}</definedName>
    <definedName name="asdasdad" hidden="1">{"Riqfin97",#N/A,FALSE,"Tran";"Riqfinpro",#N/A,FALSE,"Tran"}</definedName>
    <definedName name="asdasdadad" localSheetId="3" hidden="1">{"Riqfin97",#N/A,FALSE,"Tran";"Riqfinpro",#N/A,FALSE,"Tran"}</definedName>
    <definedName name="asdasdadad" localSheetId="4" hidden="1">{"Riqfin97",#N/A,FALSE,"Tran";"Riqfinpro",#N/A,FALSE,"Tran"}</definedName>
    <definedName name="asdasdadad" localSheetId="58" hidden="1">{"Riqfin97",#N/A,FALSE,"Tran";"Riqfinpro",#N/A,FALSE,"Tran"}</definedName>
    <definedName name="asdasdadad" localSheetId="59" hidden="1">{"Riqfin97",#N/A,FALSE,"Tran";"Riqfinpro",#N/A,FALSE,"Tran"}</definedName>
    <definedName name="asdasdadad" localSheetId="60" hidden="1">{"Riqfin97",#N/A,FALSE,"Tran";"Riqfinpro",#N/A,FALSE,"Tran"}</definedName>
    <definedName name="asdasdadad" localSheetId="61" hidden="1">{"Riqfin97",#N/A,FALSE,"Tran";"Riqfinpro",#N/A,FALSE,"Tran"}</definedName>
    <definedName name="asdasdadad" localSheetId="62" hidden="1">{"Riqfin97",#N/A,FALSE,"Tran";"Riqfinpro",#N/A,FALSE,"Tran"}</definedName>
    <definedName name="asdasdadad" localSheetId="63" hidden="1">{"Riqfin97",#N/A,FALSE,"Tran";"Riqfinpro",#N/A,FALSE,"Tran"}</definedName>
    <definedName name="asdasdadad" localSheetId="64" hidden="1">{"Riqfin97",#N/A,FALSE,"Tran";"Riqfinpro",#N/A,FALSE,"Tran"}</definedName>
    <definedName name="asdasdadad" localSheetId="65" hidden="1">{"Riqfin97",#N/A,FALSE,"Tran";"Riqfinpro",#N/A,FALSE,"Tran"}</definedName>
    <definedName name="asdasdadad" localSheetId="66" hidden="1">{"Riqfin97",#N/A,FALSE,"Tran";"Riqfinpro",#N/A,FALSE,"Tran"}</definedName>
    <definedName name="asdasdadad" localSheetId="18" hidden="1">{"Riqfin97",#N/A,FALSE,"Tran";"Riqfinpro",#N/A,FALSE,"Tran"}</definedName>
    <definedName name="asdasdadad" localSheetId="19" hidden="1">{"Riqfin97",#N/A,FALSE,"Tran";"Riqfinpro",#N/A,FALSE,"Tran"}</definedName>
    <definedName name="asdasdadad" localSheetId="20" hidden="1">{"Riqfin97",#N/A,FALSE,"Tran";"Riqfinpro",#N/A,FALSE,"Tran"}</definedName>
    <definedName name="asdasdadad" localSheetId="21" hidden="1">{"Riqfin97",#N/A,FALSE,"Tran";"Riqfinpro",#N/A,FALSE,"Tran"}</definedName>
    <definedName name="asdasdadad" localSheetId="22" hidden="1">{"Riqfin97",#N/A,FALSE,"Tran";"Riqfinpro",#N/A,FALSE,"Tran"}</definedName>
    <definedName name="asdasdadad" localSheetId="23" hidden="1">{"Riqfin97",#N/A,FALSE,"Tran";"Riqfinpro",#N/A,FALSE,"Tran"}</definedName>
    <definedName name="asdasdadad" localSheetId="24" hidden="1">{"Riqfin97",#N/A,FALSE,"Tran";"Riqfinpro",#N/A,FALSE,"Tran"}</definedName>
    <definedName name="asdasdadad" hidden="1">{"Riqfin97",#N/A,FALSE,"Tran";"Riqfinpro",#N/A,FALSE,"Tran"}</definedName>
    <definedName name="asdf" localSheetId="3" hidden="1">{"BOP_TAB",#N/A,FALSE,"N";"MIDTERM_TAB",#N/A,FALSE,"O"}</definedName>
    <definedName name="asdf" localSheetId="4" hidden="1">{"BOP_TAB",#N/A,FALSE,"N";"MIDTERM_TAB",#N/A,FALSE,"O"}</definedName>
    <definedName name="asdf" localSheetId="58" hidden="1">{"BOP_TAB",#N/A,FALSE,"N";"MIDTERM_TAB",#N/A,FALSE,"O"}</definedName>
    <definedName name="asdf" localSheetId="59" hidden="1">{"BOP_TAB",#N/A,FALSE,"N";"MIDTERM_TAB",#N/A,FALSE,"O"}</definedName>
    <definedName name="asdf" localSheetId="60" hidden="1">{"BOP_TAB",#N/A,FALSE,"N";"MIDTERM_TAB",#N/A,FALSE,"O"}</definedName>
    <definedName name="asdf" localSheetId="61" hidden="1">{"BOP_TAB",#N/A,FALSE,"N";"MIDTERM_TAB",#N/A,FALSE,"O"}</definedName>
    <definedName name="asdf" localSheetId="62" hidden="1">{"BOP_TAB",#N/A,FALSE,"N";"MIDTERM_TAB",#N/A,FALSE,"O"}</definedName>
    <definedName name="asdf" localSheetId="63" hidden="1">{"BOP_TAB",#N/A,FALSE,"N";"MIDTERM_TAB",#N/A,FALSE,"O"}</definedName>
    <definedName name="asdf" localSheetId="64" hidden="1">{"BOP_TAB",#N/A,FALSE,"N";"MIDTERM_TAB",#N/A,FALSE,"O"}</definedName>
    <definedName name="asdf" localSheetId="65" hidden="1">{"BOP_TAB",#N/A,FALSE,"N";"MIDTERM_TAB",#N/A,FALSE,"O"}</definedName>
    <definedName name="asdf" localSheetId="66" hidden="1">{"BOP_TAB",#N/A,FALSE,"N";"MIDTERM_TAB",#N/A,FALSE,"O"}</definedName>
    <definedName name="asdf" localSheetId="18" hidden="1">{"BOP_TAB",#N/A,FALSE,"N";"MIDTERM_TAB",#N/A,FALSE,"O"}</definedName>
    <definedName name="asdf" localSheetId="19" hidden="1">{"BOP_TAB",#N/A,FALSE,"N";"MIDTERM_TAB",#N/A,FALSE,"O"}</definedName>
    <definedName name="asdf" localSheetId="20" hidden="1">{"BOP_TAB",#N/A,FALSE,"N";"MIDTERM_TAB",#N/A,FALSE,"O"}</definedName>
    <definedName name="asdf" localSheetId="21" hidden="1">{"BOP_TAB",#N/A,FALSE,"N";"MIDTERM_TAB",#N/A,FALSE,"O"}</definedName>
    <definedName name="asdf" localSheetId="22" hidden="1">{"BOP_TAB",#N/A,FALSE,"N";"MIDTERM_TAB",#N/A,FALSE,"O"}</definedName>
    <definedName name="asdf" localSheetId="23" hidden="1">{"BOP_TAB",#N/A,FALSE,"N";"MIDTERM_TAB",#N/A,FALSE,"O"}</definedName>
    <definedName name="asdf" localSheetId="24" hidden="1">{"BOP_TAB",#N/A,FALSE,"N";"MIDTERM_TAB",#N/A,FALSE,"O"}</definedName>
    <definedName name="asdf" hidden="1">{"BOP_TAB",#N/A,FALSE,"N";"MIDTERM_TAB",#N/A,FALSE,"O"}</definedName>
    <definedName name="ase" localSheetId="3" hidden="1">{"Minpmon",#N/A,FALSE,"Monthinput"}</definedName>
    <definedName name="ase" localSheetId="4" hidden="1">{"Minpmon",#N/A,FALSE,"Monthinput"}</definedName>
    <definedName name="ase" localSheetId="58" hidden="1">{"Minpmon",#N/A,FALSE,"Monthinput"}</definedName>
    <definedName name="ase" localSheetId="59" hidden="1">{"Minpmon",#N/A,FALSE,"Monthinput"}</definedName>
    <definedName name="ase" localSheetId="60" hidden="1">{"Minpmon",#N/A,FALSE,"Monthinput"}</definedName>
    <definedName name="ase" localSheetId="61" hidden="1">{"Minpmon",#N/A,FALSE,"Monthinput"}</definedName>
    <definedName name="ase" localSheetId="62" hidden="1">{"Minpmon",#N/A,FALSE,"Monthinput"}</definedName>
    <definedName name="ase" localSheetId="63" hidden="1">{"Minpmon",#N/A,FALSE,"Monthinput"}</definedName>
    <definedName name="ase" localSheetId="64" hidden="1">{"Minpmon",#N/A,FALSE,"Monthinput"}</definedName>
    <definedName name="ase" localSheetId="65" hidden="1">{"Minpmon",#N/A,FALSE,"Monthinput"}</definedName>
    <definedName name="ase" localSheetId="66" hidden="1">{"Minpmon",#N/A,FALSE,"Monthinput"}</definedName>
    <definedName name="ase" localSheetId="18" hidden="1">{"Minpmon",#N/A,FALSE,"Monthinput"}</definedName>
    <definedName name="ase" localSheetId="19" hidden="1">{"Minpmon",#N/A,FALSE,"Monthinput"}</definedName>
    <definedName name="ase" localSheetId="20" hidden="1">{"Minpmon",#N/A,FALSE,"Monthinput"}</definedName>
    <definedName name="ase" localSheetId="21" hidden="1">{"Minpmon",#N/A,FALSE,"Monthinput"}</definedName>
    <definedName name="ase" localSheetId="22" hidden="1">{"Minpmon",#N/A,FALSE,"Monthinput"}</definedName>
    <definedName name="ase" localSheetId="23" hidden="1">{"Minpmon",#N/A,FALSE,"Monthinput"}</definedName>
    <definedName name="ase" localSheetId="24" hidden="1">{"Minpmon",#N/A,FALSE,"Monthinput"}</definedName>
    <definedName name="ase" hidden="1">{"Minpmon",#N/A,FALSE,"Monthinput"}</definedName>
    <definedName name="ASY" localSheetId="3" hidden="1">{"Dif tabajo",#N/A,FALSE,"C. mobiliario";"Difi mobiliario",#N/A,FALSE,"C. mobiliario"}</definedName>
    <definedName name="ASY" localSheetId="4" hidden="1">{"Dif tabajo",#N/A,FALSE,"C. mobiliario";"Difi mobiliario",#N/A,FALSE,"C. mobiliario"}</definedName>
    <definedName name="ASY" localSheetId="59" hidden="1">{"Dif tabajo",#N/A,FALSE,"C. mobiliario";"Difi mobiliario",#N/A,FALSE,"C. mobiliario"}</definedName>
    <definedName name="ASY" localSheetId="60" hidden="1">{"Dif tabajo",#N/A,FALSE,"C. mobiliario";"Difi mobiliario",#N/A,FALSE,"C. mobiliario"}</definedName>
    <definedName name="ASY" localSheetId="61" hidden="1">{"Dif tabajo",#N/A,FALSE,"C. mobiliario";"Difi mobiliario",#N/A,FALSE,"C. mobiliario"}</definedName>
    <definedName name="ASY" localSheetId="63" hidden="1">{"Dif tabajo",#N/A,FALSE,"C. mobiliario";"Difi mobiliario",#N/A,FALSE,"C. mobiliario"}</definedName>
    <definedName name="ASY" localSheetId="64" hidden="1">{"Dif tabajo",#N/A,FALSE,"C. mobiliario";"Difi mobiliario",#N/A,FALSE,"C. mobiliario"}</definedName>
    <definedName name="ASY" localSheetId="65" hidden="1">{"Dif tabajo",#N/A,FALSE,"C. mobiliario";"Difi mobiliario",#N/A,FALSE,"C. mobiliario"}</definedName>
    <definedName name="ASY" localSheetId="66" hidden="1">{"Dif tabajo",#N/A,FALSE,"C. mobiliario";"Difi mobiliario",#N/A,FALSE,"C. mobiliario"}</definedName>
    <definedName name="ASY" localSheetId="18" hidden="1">{"Dif tabajo",#N/A,FALSE,"C. mobiliario";"Difi mobiliario",#N/A,FALSE,"C. mobiliario"}</definedName>
    <definedName name="ASY" localSheetId="19" hidden="1">{"Dif tabajo",#N/A,FALSE,"C. mobiliario";"Difi mobiliario",#N/A,FALSE,"C. mobiliario"}</definedName>
    <definedName name="ASY" localSheetId="20" hidden="1">{"Dif tabajo",#N/A,FALSE,"C. mobiliario";"Difi mobiliario",#N/A,FALSE,"C. mobiliario"}</definedName>
    <definedName name="ASY" localSheetId="21" hidden="1">{"Dif tabajo",#N/A,FALSE,"C. mobiliario";"Difi mobiliario",#N/A,FALSE,"C. mobiliario"}</definedName>
    <definedName name="ASY" localSheetId="22" hidden="1">{"Dif tabajo",#N/A,FALSE,"C. mobiliario";"Difi mobiliario",#N/A,FALSE,"C. mobiliario"}</definedName>
    <definedName name="ASY" localSheetId="23" hidden="1">{"Dif tabajo",#N/A,FALSE,"C. mobiliario";"Difi mobiliario",#N/A,FALSE,"C. mobiliario"}</definedName>
    <definedName name="ASY" localSheetId="24" hidden="1">{"Dif tabajo",#N/A,FALSE,"C. mobiliario";"Difi mobiliario",#N/A,FALSE,"C. mobiliario"}</definedName>
    <definedName name="ASY" hidden="1">{"Dif tabajo",#N/A,FALSE,"C. mobiliario";"Difi mobiliario",#N/A,FALSE,"C. mobiliario"}</definedName>
    <definedName name="bb" localSheetId="3" hidden="1">{"Riqfin97",#N/A,FALSE,"Tran";"Riqfinpro",#N/A,FALSE,"Tran"}</definedName>
    <definedName name="bb" localSheetId="4" hidden="1">{"Riqfin97",#N/A,FALSE,"Tran";"Riqfinpro",#N/A,FALSE,"Tran"}</definedName>
    <definedName name="bb" localSheetId="58" hidden="1">{"Riqfin97",#N/A,FALSE,"Tran";"Riqfinpro",#N/A,FALSE,"Tran"}</definedName>
    <definedName name="bb" localSheetId="59" hidden="1">{"Riqfin97",#N/A,FALSE,"Tran";"Riqfinpro",#N/A,FALSE,"Tran"}</definedName>
    <definedName name="bb" localSheetId="60" hidden="1">{"Riqfin97",#N/A,FALSE,"Tran";"Riqfinpro",#N/A,FALSE,"Tran"}</definedName>
    <definedName name="bb" localSheetId="61" hidden="1">{"Riqfin97",#N/A,FALSE,"Tran";"Riqfinpro",#N/A,FALSE,"Tran"}</definedName>
    <definedName name="bb" localSheetId="62" hidden="1">{"Riqfin97",#N/A,FALSE,"Tran";"Riqfinpro",#N/A,FALSE,"Tran"}</definedName>
    <definedName name="bb" localSheetId="63" hidden="1">{"Riqfin97",#N/A,FALSE,"Tran";"Riqfinpro",#N/A,FALSE,"Tran"}</definedName>
    <definedName name="bb" localSheetId="64" hidden="1">{"Riqfin97",#N/A,FALSE,"Tran";"Riqfinpro",#N/A,FALSE,"Tran"}</definedName>
    <definedName name="bb" localSheetId="65" hidden="1">{"Riqfin97",#N/A,FALSE,"Tran";"Riqfinpro",#N/A,FALSE,"Tran"}</definedName>
    <definedName name="bb" localSheetId="66" hidden="1">{"Riqfin97",#N/A,FALSE,"Tran";"Riqfinpro",#N/A,FALSE,"Tran"}</definedName>
    <definedName name="bb" localSheetId="18" hidden="1">{"Riqfin97",#N/A,FALSE,"Tran";"Riqfinpro",#N/A,FALSE,"Tran"}</definedName>
    <definedName name="bb" localSheetId="19" hidden="1">{"Riqfin97",#N/A,FALSE,"Tran";"Riqfinpro",#N/A,FALSE,"Tran"}</definedName>
    <definedName name="bb" localSheetId="20" hidden="1">{"Riqfin97",#N/A,FALSE,"Tran";"Riqfinpro",#N/A,FALSE,"Tran"}</definedName>
    <definedName name="bb" localSheetId="21" hidden="1">{"Riqfin97",#N/A,FALSE,"Tran";"Riqfinpro",#N/A,FALSE,"Tran"}</definedName>
    <definedName name="bb" localSheetId="22" hidden="1">{"Riqfin97",#N/A,FALSE,"Tran";"Riqfinpro",#N/A,FALSE,"Tran"}</definedName>
    <definedName name="bb" localSheetId="23" hidden="1">{"Riqfin97",#N/A,FALSE,"Tran";"Riqfinpro",#N/A,FALSE,"Tran"}</definedName>
    <definedName name="bb" localSheetId="24" hidden="1">{"Riqfin97",#N/A,FALSE,"Tran";"Riqfinpro",#N/A,FALSE,"Tran"}</definedName>
    <definedName name="bb" hidden="1">{"Riqfin97",#N/A,FALSE,"Tran";"Riqfinpro",#N/A,FALSE,"Tran"}</definedName>
    <definedName name="bbbb" localSheetId="3" hidden="1">{"Minpmon",#N/A,FALSE,"Monthinput"}</definedName>
    <definedName name="bbbb" localSheetId="4" hidden="1">{"Minpmon",#N/A,FALSE,"Monthinput"}</definedName>
    <definedName name="bbbb" localSheetId="58" hidden="1">{"Minpmon",#N/A,FALSE,"Monthinput"}</definedName>
    <definedName name="bbbb" localSheetId="59" hidden="1">{"Minpmon",#N/A,FALSE,"Monthinput"}</definedName>
    <definedName name="bbbb" localSheetId="60" hidden="1">{"Minpmon",#N/A,FALSE,"Monthinput"}</definedName>
    <definedName name="bbbb" localSheetId="61" hidden="1">{"Minpmon",#N/A,FALSE,"Monthinput"}</definedName>
    <definedName name="bbbb" localSheetId="62" hidden="1">{"Minpmon",#N/A,FALSE,"Monthinput"}</definedName>
    <definedName name="bbbb" localSheetId="63" hidden="1">{"Minpmon",#N/A,FALSE,"Monthinput"}</definedName>
    <definedName name="bbbb" localSheetId="64" hidden="1">{"Minpmon",#N/A,FALSE,"Monthinput"}</definedName>
    <definedName name="bbbb" localSheetId="65" hidden="1">{"Minpmon",#N/A,FALSE,"Monthinput"}</definedName>
    <definedName name="bbbb" localSheetId="66" hidden="1">{"Minpmon",#N/A,FALSE,"Monthinput"}</definedName>
    <definedName name="bbbb" localSheetId="18" hidden="1">{"Minpmon",#N/A,FALSE,"Monthinput"}</definedName>
    <definedName name="bbbb" localSheetId="19" hidden="1">{"Minpmon",#N/A,FALSE,"Monthinput"}</definedName>
    <definedName name="bbbb" localSheetId="20" hidden="1">{"Minpmon",#N/A,FALSE,"Monthinput"}</definedName>
    <definedName name="bbbb" localSheetId="21" hidden="1">{"Minpmon",#N/A,FALSE,"Monthinput"}</definedName>
    <definedName name="bbbb" localSheetId="22" hidden="1">{"Minpmon",#N/A,FALSE,"Monthinput"}</definedName>
    <definedName name="bbbb" localSheetId="23" hidden="1">{"Minpmon",#N/A,FALSE,"Monthinput"}</definedName>
    <definedName name="bbbb" localSheetId="24" hidden="1">{"Minpmon",#N/A,FALSE,"Monthinput"}</definedName>
    <definedName name="bbbb" hidden="1">{"Minpmon",#N/A,FALSE,"Monthinput"}</definedName>
    <definedName name="bbbbb" localSheetId="3" hidden="1">{"Riqfin97",#N/A,FALSE,"Tran";"Riqfinpro",#N/A,FALSE,"Tran"}</definedName>
    <definedName name="bbbbb" localSheetId="4" hidden="1">{"Riqfin97",#N/A,FALSE,"Tran";"Riqfinpro",#N/A,FALSE,"Tran"}</definedName>
    <definedName name="bbbbb" localSheetId="58" hidden="1">{"Riqfin97",#N/A,FALSE,"Tran";"Riqfinpro",#N/A,FALSE,"Tran"}</definedName>
    <definedName name="bbbbb" localSheetId="59" hidden="1">{"Riqfin97",#N/A,FALSE,"Tran";"Riqfinpro",#N/A,FALSE,"Tran"}</definedName>
    <definedName name="bbbbb" localSheetId="60" hidden="1">{"Riqfin97",#N/A,FALSE,"Tran";"Riqfinpro",#N/A,FALSE,"Tran"}</definedName>
    <definedName name="bbbbb" localSheetId="61" hidden="1">{"Riqfin97",#N/A,FALSE,"Tran";"Riqfinpro",#N/A,FALSE,"Tran"}</definedName>
    <definedName name="bbbbb" localSheetId="62" hidden="1">{"Riqfin97",#N/A,FALSE,"Tran";"Riqfinpro",#N/A,FALSE,"Tran"}</definedName>
    <definedName name="bbbbb" localSheetId="63" hidden="1">{"Riqfin97",#N/A,FALSE,"Tran";"Riqfinpro",#N/A,FALSE,"Tran"}</definedName>
    <definedName name="bbbbb" localSheetId="64" hidden="1">{"Riqfin97",#N/A,FALSE,"Tran";"Riqfinpro",#N/A,FALSE,"Tran"}</definedName>
    <definedName name="bbbbb" localSheetId="65" hidden="1">{"Riqfin97",#N/A,FALSE,"Tran";"Riqfinpro",#N/A,FALSE,"Tran"}</definedName>
    <definedName name="bbbbb" localSheetId="66" hidden="1">{"Riqfin97",#N/A,FALSE,"Tran";"Riqfinpro",#N/A,FALSE,"Tran"}</definedName>
    <definedName name="bbbbb" localSheetId="18" hidden="1">{"Riqfin97",#N/A,FALSE,"Tran";"Riqfinpro",#N/A,FALSE,"Tran"}</definedName>
    <definedName name="bbbbb" localSheetId="19" hidden="1">{"Riqfin97",#N/A,FALSE,"Tran";"Riqfinpro",#N/A,FALSE,"Tran"}</definedName>
    <definedName name="bbbbb" localSheetId="20" hidden="1">{"Riqfin97",#N/A,FALSE,"Tran";"Riqfinpro",#N/A,FALSE,"Tran"}</definedName>
    <definedName name="bbbbb" localSheetId="21" hidden="1">{"Riqfin97",#N/A,FALSE,"Tran";"Riqfinpro",#N/A,FALSE,"Tran"}</definedName>
    <definedName name="bbbbb" localSheetId="22" hidden="1">{"Riqfin97",#N/A,FALSE,"Tran";"Riqfinpro",#N/A,FALSE,"Tran"}</definedName>
    <definedName name="bbbbb" localSheetId="23" hidden="1">{"Riqfin97",#N/A,FALSE,"Tran";"Riqfinpro",#N/A,FALSE,"Tran"}</definedName>
    <definedName name="bbbbb" localSheetId="24" hidden="1">{"Riqfin97",#N/A,FALSE,"Tran";"Riqfinpro",#N/A,FALSE,"Tran"}</definedName>
    <definedName name="bbbbb" hidden="1">{"Riqfin97",#N/A,FALSE,"Tran";"Riqfinpro",#N/A,FALSE,"Tran"}</definedName>
    <definedName name="bfftsy" localSheetId="3" hidden="1">#REF!</definedName>
    <definedName name="bfftsy" localSheetId="63" hidden="1">#REF!</definedName>
    <definedName name="bfftsy" localSheetId="64" hidden="1">#REF!</definedName>
    <definedName name="bfftsy" localSheetId="65" hidden="1">#REF!</definedName>
    <definedName name="bfftsy" localSheetId="66" hidden="1">#REF!</definedName>
    <definedName name="bfftsy" hidden="1">#REF!</definedName>
    <definedName name="bfsdhtr" localSheetId="3" hidden="1">#REF!</definedName>
    <definedName name="bfsdhtr" localSheetId="63" hidden="1">#REF!</definedName>
    <definedName name="bfsdhtr" localSheetId="64" hidden="1">#REF!</definedName>
    <definedName name="bfsdhtr" localSheetId="65" hidden="1">#REF!</definedName>
    <definedName name="bfsdhtr" localSheetId="66" hidden="1">#REF!</definedName>
    <definedName name="bfsdhtr" hidden="1">#REF!</definedName>
    <definedName name="bg" localSheetId="3" hidden="1">{"Tab1",#N/A,FALSE,"P";"Tab2",#N/A,FALSE,"P"}</definedName>
    <definedName name="bg" localSheetId="4" hidden="1">{"Tab1",#N/A,FALSE,"P";"Tab2",#N/A,FALSE,"P"}</definedName>
    <definedName name="bg" localSheetId="58" hidden="1">{"Tab1",#N/A,FALSE,"P";"Tab2",#N/A,FALSE,"P"}</definedName>
    <definedName name="bg" localSheetId="59" hidden="1">{"Tab1",#N/A,FALSE,"P";"Tab2",#N/A,FALSE,"P"}</definedName>
    <definedName name="bg" localSheetId="60" hidden="1">{"Tab1",#N/A,FALSE,"P";"Tab2",#N/A,FALSE,"P"}</definedName>
    <definedName name="bg" localSheetId="61" hidden="1">{"Tab1",#N/A,FALSE,"P";"Tab2",#N/A,FALSE,"P"}</definedName>
    <definedName name="bg" localSheetId="62" hidden="1">{"Tab1",#N/A,FALSE,"P";"Tab2",#N/A,FALSE,"P"}</definedName>
    <definedName name="bg" localSheetId="63" hidden="1">{"Tab1",#N/A,FALSE,"P";"Tab2",#N/A,FALSE,"P"}</definedName>
    <definedName name="bg" localSheetId="64" hidden="1">{"Tab1",#N/A,FALSE,"P";"Tab2",#N/A,FALSE,"P"}</definedName>
    <definedName name="bg" localSheetId="65" hidden="1">{"Tab1",#N/A,FALSE,"P";"Tab2",#N/A,FALSE,"P"}</definedName>
    <definedName name="bg" localSheetId="66" hidden="1">{"Tab1",#N/A,FALSE,"P";"Tab2",#N/A,FALSE,"P"}</definedName>
    <definedName name="bg" localSheetId="18" hidden="1">{"Tab1",#N/A,FALSE,"P";"Tab2",#N/A,FALSE,"P"}</definedName>
    <definedName name="bg" localSheetId="19" hidden="1">{"Tab1",#N/A,FALSE,"P";"Tab2",#N/A,FALSE,"P"}</definedName>
    <definedName name="bg" localSheetId="20" hidden="1">{"Tab1",#N/A,FALSE,"P";"Tab2",#N/A,FALSE,"P"}</definedName>
    <definedName name="bg" localSheetId="21" hidden="1">{"Tab1",#N/A,FALSE,"P";"Tab2",#N/A,FALSE,"P"}</definedName>
    <definedName name="bg" localSheetId="22" hidden="1">{"Tab1",#N/A,FALSE,"P";"Tab2",#N/A,FALSE,"P"}</definedName>
    <definedName name="bg" localSheetId="23" hidden="1">{"Tab1",#N/A,FALSE,"P";"Tab2",#N/A,FALSE,"P"}</definedName>
    <definedName name="bg" localSheetId="24" hidden="1">{"Tab1",#N/A,FALSE,"P";"Tab2",#N/A,FALSE,"P"}</definedName>
    <definedName name="bg" hidden="1">{"Tab1",#N/A,FALSE,"P";"Tab2",#N/A,FALSE,"P"}</definedName>
    <definedName name="BLPH1" hidden="1">#REF!</definedName>
    <definedName name="BLPH10" localSheetId="3" hidden="1">#REF!</definedName>
    <definedName name="BLPH10" localSheetId="58" hidden="1">#REF!</definedName>
    <definedName name="BLPH10" localSheetId="59" hidden="1">#REF!</definedName>
    <definedName name="BLPH10" localSheetId="60" hidden="1">#REF!</definedName>
    <definedName name="BLPH10" localSheetId="61" hidden="1">#REF!</definedName>
    <definedName name="BLPH10" localSheetId="62" hidden="1">#REF!</definedName>
    <definedName name="BLPH10" hidden="1">#REF!</definedName>
    <definedName name="BLPH100" localSheetId="3" hidden="1">#REF!</definedName>
    <definedName name="BLPH100" localSheetId="58" hidden="1">#REF!</definedName>
    <definedName name="BLPH100" localSheetId="59" hidden="1">#REF!</definedName>
    <definedName name="BLPH100" localSheetId="60" hidden="1">#REF!</definedName>
    <definedName name="BLPH100" localSheetId="61" hidden="1">#REF!</definedName>
    <definedName name="BLPH100" localSheetId="62" hidden="1">#REF!</definedName>
    <definedName name="BLPH100" hidden="1">#REF!</definedName>
    <definedName name="BLPH101" localSheetId="58" hidden="1">#REF!</definedName>
    <definedName name="BLPH101" localSheetId="59" hidden="1">#REF!</definedName>
    <definedName name="BLPH101" localSheetId="60" hidden="1">#REF!</definedName>
    <definedName name="BLPH101" localSheetId="61" hidden="1">#REF!</definedName>
    <definedName name="BLPH101" localSheetId="62" hidden="1">#REF!</definedName>
    <definedName name="BLPH101" hidden="1">#REF!</definedName>
    <definedName name="BLPH102" localSheetId="62" hidden="1">#REF!</definedName>
    <definedName name="BLPH102" hidden="1">#REF!</definedName>
    <definedName name="BLPH103" localSheetId="62" hidden="1">#REF!</definedName>
    <definedName name="BLPH103" hidden="1">#REF!</definedName>
    <definedName name="BLPH104" hidden="1">#REF!</definedName>
    <definedName name="BLPH105" hidden="1">#REF!</definedName>
    <definedName name="BLPH106" hidden="1">#REF!</definedName>
    <definedName name="BLPH107" hidden="1">#REF!</definedName>
    <definedName name="BLPH108" hidden="1">#REF!</definedName>
    <definedName name="BLPH109" hidden="1">#REF!</definedName>
    <definedName name="BLPH110" hidden="1">#REF!</definedName>
    <definedName name="BLPH111" hidden="1">#REF!</definedName>
    <definedName name="BLPH112" hidden="1">#REF!</definedName>
    <definedName name="BLPH113" hidden="1">#REF!</definedName>
    <definedName name="BLPH114" hidden="1">#REF!</definedName>
    <definedName name="BLPH115" hidden="1">#REF!</definedName>
    <definedName name="BLPH116" hidden="1">#REF!</definedName>
    <definedName name="BLPH117" hidden="1">#REF!</definedName>
    <definedName name="BLPH118" hidden="1">#REF!</definedName>
    <definedName name="BLPH119" hidden="1">#REF!</definedName>
    <definedName name="BLPH12" localSheetId="3" hidden="1">#REF!</definedName>
    <definedName name="BLPH12" localSheetId="58" hidden="1">#REF!</definedName>
    <definedName name="BLPH12" localSheetId="59" hidden="1">#REF!</definedName>
    <definedName name="BLPH12" localSheetId="60" hidden="1">#REF!</definedName>
    <definedName name="BLPH12" localSheetId="61" hidden="1">#REF!</definedName>
    <definedName name="BLPH12" localSheetId="62" hidden="1">#REF!</definedName>
    <definedName name="BLPH12" hidden="1">#REF!</definedName>
    <definedName name="BLPH120" localSheetId="3" hidden="1">#REF!</definedName>
    <definedName name="BLPH120" localSheetId="58" hidden="1">#REF!</definedName>
    <definedName name="BLPH120" localSheetId="59" hidden="1">#REF!</definedName>
    <definedName name="BLPH120" localSheetId="60" hidden="1">#REF!</definedName>
    <definedName name="BLPH120" localSheetId="61" hidden="1">#REF!</definedName>
    <definedName name="BLPH120" localSheetId="62" hidden="1">#REF!</definedName>
    <definedName name="BLPH120" hidden="1">#REF!</definedName>
    <definedName name="BLPH121" localSheetId="58" hidden="1">#REF!</definedName>
    <definedName name="BLPH121" localSheetId="59" hidden="1">#REF!</definedName>
    <definedName name="BLPH121" localSheetId="60" hidden="1">#REF!</definedName>
    <definedName name="BLPH121" localSheetId="61" hidden="1">#REF!</definedName>
    <definedName name="BLPH121" localSheetId="62" hidden="1">#REF!</definedName>
    <definedName name="BLPH121" hidden="1">#REF!</definedName>
    <definedName name="BLPH122" hidden="1">#REF!</definedName>
    <definedName name="BLPH123" hidden="1">#REF!</definedName>
    <definedName name="BLPH124" hidden="1">#REF!</definedName>
    <definedName name="BLPH125" hidden="1">#REF!</definedName>
    <definedName name="BLPH126" hidden="1">#REF!</definedName>
    <definedName name="BLPH127" hidden="1">#REF!</definedName>
    <definedName name="BLPH128" hidden="1">#REF!</definedName>
    <definedName name="BLPH129" hidden="1">#REF!</definedName>
    <definedName name="BLPH13" localSheetId="3" hidden="1">#REF!</definedName>
    <definedName name="BLPH13" localSheetId="58" hidden="1">#REF!</definedName>
    <definedName name="BLPH13" localSheetId="59" hidden="1">#REF!</definedName>
    <definedName name="BLPH13" localSheetId="60" hidden="1">#REF!</definedName>
    <definedName name="BLPH13" localSheetId="61" hidden="1">#REF!</definedName>
    <definedName name="BLPH13" localSheetId="62" hidden="1">#REF!</definedName>
    <definedName name="BLPH13" hidden="1">#REF!</definedName>
    <definedName name="BLPH130" localSheetId="3" hidden="1">#REF!</definedName>
    <definedName name="BLPH130" localSheetId="58" hidden="1">#REF!</definedName>
    <definedName name="BLPH130" localSheetId="59" hidden="1">#REF!</definedName>
    <definedName name="BLPH130" localSheetId="60" hidden="1">#REF!</definedName>
    <definedName name="BLPH130" localSheetId="61" hidden="1">#REF!</definedName>
    <definedName name="BLPH130" localSheetId="62" hidden="1">#REF!</definedName>
    <definedName name="BLPH130" hidden="1">#REF!</definedName>
    <definedName name="BLPH131" localSheetId="58" hidden="1">#REF!</definedName>
    <definedName name="BLPH131" localSheetId="59" hidden="1">#REF!</definedName>
    <definedName name="BLPH131" localSheetId="60" hidden="1">#REF!</definedName>
    <definedName name="BLPH131" localSheetId="61" hidden="1">#REF!</definedName>
    <definedName name="BLPH131" localSheetId="62" hidden="1">#REF!</definedName>
    <definedName name="BLPH131" hidden="1">#REF!</definedName>
    <definedName name="BLPH132" hidden="1">#REF!</definedName>
    <definedName name="BLPH133" hidden="1">#REF!</definedName>
    <definedName name="BLPH134" hidden="1">#REF!</definedName>
    <definedName name="BLPH135" hidden="1">#REF!</definedName>
    <definedName name="BLPH136" hidden="1">#REF!</definedName>
    <definedName name="BLPH137" hidden="1">#REF!</definedName>
    <definedName name="BLPH138" hidden="1">#REF!</definedName>
    <definedName name="BLPH139" hidden="1">#REF!</definedName>
    <definedName name="BLPH14" hidden="1">#REF!</definedName>
    <definedName name="BLPH140" hidden="1">#REF!</definedName>
    <definedName name="BLPH141" hidden="1">#REF!</definedName>
    <definedName name="BLPH142" hidden="1">#REF!</definedName>
    <definedName name="BLPH143" hidden="1">#REF!</definedName>
    <definedName name="BLPH144" hidden="1">#REF!</definedName>
    <definedName name="BLPH145" hidden="1">#REF!</definedName>
    <definedName name="BLPH146" hidden="1">#REF!</definedName>
    <definedName name="BLPH147" hidden="1">#REF!</definedName>
    <definedName name="BLPH148" hidden="1">#REF!</definedName>
    <definedName name="BLPH149" hidden="1">#REF!</definedName>
    <definedName name="BLPH15" hidden="1">#REF!</definedName>
    <definedName name="BLPH150" hidden="1">#REF!</definedName>
    <definedName name="BLPH151" hidden="1">#REF!</definedName>
    <definedName name="BLPH152" hidden="1">#REF!</definedName>
    <definedName name="BLPH153" hidden="1">#REF!</definedName>
    <definedName name="BLPH154" hidden="1">#REF!</definedName>
    <definedName name="BLPH155" hidden="1">#REF!</definedName>
    <definedName name="BLPH156" hidden="1">#REF!</definedName>
    <definedName name="BLPH157" hidden="1">#REF!</definedName>
    <definedName name="BLPH158" hidden="1">#REF!</definedName>
    <definedName name="BLPH159" hidden="1">#REF!</definedName>
    <definedName name="BLPH16" hidden="1">#REF!</definedName>
    <definedName name="BLPH160" hidden="1">#REF!</definedName>
    <definedName name="BLPH161" hidden="1">#REF!</definedName>
    <definedName name="BLPH162" hidden="1">#REF!</definedName>
    <definedName name="BLPH163" hidden="1">#REF!</definedName>
    <definedName name="BLPH164" hidden="1">#REF!</definedName>
    <definedName name="BLPH165" hidden="1">#REF!</definedName>
    <definedName name="BLPH166" hidden="1">#REF!</definedName>
    <definedName name="BLPH167" hidden="1">#REF!</definedName>
    <definedName name="BLPH168" hidden="1">#REF!</definedName>
    <definedName name="BLPH169" hidden="1">#REF!</definedName>
    <definedName name="BLPH17" hidden="1">#REF!</definedName>
    <definedName name="BLPH170" hidden="1">#REF!</definedName>
    <definedName name="BLPH171" hidden="1">#REF!</definedName>
    <definedName name="BLPH172" hidden="1">#REF!</definedName>
    <definedName name="BLPH173" hidden="1">#REF!</definedName>
    <definedName name="BLPH174" hidden="1">#REF!</definedName>
    <definedName name="BLPH175" hidden="1">#REF!</definedName>
    <definedName name="BLPH176" hidden="1">#REF!</definedName>
    <definedName name="BLPH177" hidden="1">#REF!</definedName>
    <definedName name="BLPH18" hidden="1">#REF!</definedName>
    <definedName name="BLPH19" hidden="1">#REF!</definedName>
    <definedName name="BLPH2" hidden="1">#REF!</definedName>
    <definedName name="BLPH20" localSheetId="58" hidden="1">#REF!</definedName>
    <definedName name="BLPH20" localSheetId="59" hidden="1">#REF!</definedName>
    <definedName name="BLPH20" localSheetId="62" hidden="1">#REF!</definedName>
    <definedName name="BLPH20" hidden="1">#REF!</definedName>
    <definedName name="BLPH20023" localSheetId="3" hidden="1">#REF!</definedName>
    <definedName name="BLPH20023" localSheetId="58" hidden="1">#REF!</definedName>
    <definedName name="BLPH20023" localSheetId="59" hidden="1">#REF!</definedName>
    <definedName name="BLPH20023" localSheetId="60" hidden="1">#REF!</definedName>
    <definedName name="BLPH20023" localSheetId="61" hidden="1">#REF!</definedName>
    <definedName name="BLPH20023" localSheetId="62" hidden="1">#REF!</definedName>
    <definedName name="BLPH20023" hidden="1">#REF!</definedName>
    <definedName name="BLPH21" localSheetId="3" hidden="1">#REF!</definedName>
    <definedName name="BLPH21" localSheetId="58" hidden="1">#REF!</definedName>
    <definedName name="BLPH21" localSheetId="59" hidden="1">#REF!</definedName>
    <definedName name="BLPH21" localSheetId="60" hidden="1">#REF!</definedName>
    <definedName name="BLPH21" localSheetId="61" hidden="1">#REF!</definedName>
    <definedName name="BLPH21" localSheetId="62" hidden="1">#REF!</definedName>
    <definedName name="BLPH21" hidden="1">#REF!</definedName>
    <definedName name="BLPH22" localSheetId="62" hidden="1">#REF!</definedName>
    <definedName name="BLPH22" localSheetId="64" hidden="1">#REF!</definedName>
    <definedName name="BLPH22" hidden="1">#REF!</definedName>
    <definedName name="BLPH23" localSheetId="58" hidden="1">#REF!</definedName>
    <definedName name="BLPH23" localSheetId="59" hidden="1">#REF!</definedName>
    <definedName name="BLPH23" localSheetId="60" hidden="1">#REF!</definedName>
    <definedName name="BLPH23" localSheetId="61" hidden="1">#REF!</definedName>
    <definedName name="BLPH23" localSheetId="62" hidden="1">#REF!</definedName>
    <definedName name="BLPH23" localSheetId="63" hidden="1">#REF!</definedName>
    <definedName name="BLPH23" localSheetId="64" hidden="1">#REF!</definedName>
    <definedName name="BLPH23" localSheetId="65" hidden="1">#REF!</definedName>
    <definedName name="BLPH23" localSheetId="66" hidden="1">#REF!</definedName>
    <definedName name="BLPH23" hidden="1">#REF!</definedName>
    <definedName name="BLPH24" localSheetId="58" hidden="1">#REF!</definedName>
    <definedName name="BLPH24" localSheetId="59" hidden="1">#REF!</definedName>
    <definedName name="BLPH24" localSheetId="60" hidden="1">#REF!</definedName>
    <definedName name="BLPH24" localSheetId="61" hidden="1">#REF!</definedName>
    <definedName name="BLPH24" localSheetId="62" hidden="1">#REF!</definedName>
    <definedName name="BLPH24" localSheetId="63" hidden="1">#REF!</definedName>
    <definedName name="BLPH24" localSheetId="64" hidden="1">#REF!</definedName>
    <definedName name="BLPH24" localSheetId="65" hidden="1">#REF!</definedName>
    <definedName name="BLPH24" localSheetId="66" hidden="1">#REF!</definedName>
    <definedName name="BLPH24" hidden="1">#REF!</definedName>
    <definedName name="BLPH25" localSheetId="58" hidden="1">#REF!</definedName>
    <definedName name="BLPH25" localSheetId="59" hidden="1">#REF!</definedName>
    <definedName name="BLPH25" localSheetId="60" hidden="1">#REF!</definedName>
    <definedName name="BLPH25" localSheetId="61" hidden="1">#REF!</definedName>
    <definedName name="BLPH25" localSheetId="62" hidden="1">#REF!</definedName>
    <definedName name="BLPH25" localSheetId="63" hidden="1">#REF!</definedName>
    <definedName name="BLPH25" localSheetId="64" hidden="1">#REF!</definedName>
    <definedName name="BLPH25" localSheetId="65" hidden="1">#REF!</definedName>
    <definedName name="BLPH25" localSheetId="66" hidden="1">#REF!</definedName>
    <definedName name="BLPH25" hidden="1">#REF!</definedName>
    <definedName name="BLPH26" localSheetId="58" hidden="1">#REF!</definedName>
    <definedName name="BLPH26" localSheetId="59" hidden="1">#REF!</definedName>
    <definedName name="BLPH26" localSheetId="60" hidden="1">#REF!</definedName>
    <definedName name="BLPH26" localSheetId="61" hidden="1">#REF!</definedName>
    <definedName name="BLPH26" localSheetId="62" hidden="1">#REF!</definedName>
    <definedName name="BLPH26" localSheetId="63" hidden="1">#REF!</definedName>
    <definedName name="BLPH26" localSheetId="64" hidden="1">#REF!</definedName>
    <definedName name="BLPH26" localSheetId="65" hidden="1">#REF!</definedName>
    <definedName name="BLPH26" localSheetId="66" hidden="1">#REF!</definedName>
    <definedName name="BLPH26" hidden="1">#REF!</definedName>
    <definedName name="BLPH27" localSheetId="58" hidden="1">#REF!</definedName>
    <definedName name="BLPH27" localSheetId="59" hidden="1">#REF!</definedName>
    <definedName name="BLPH27" localSheetId="60" hidden="1">#REF!</definedName>
    <definedName name="BLPH27" localSheetId="61" hidden="1">#REF!</definedName>
    <definedName name="BLPH27" localSheetId="62" hidden="1">#REF!</definedName>
    <definedName name="BLPH27" localSheetId="63" hidden="1">#REF!</definedName>
    <definedName name="BLPH27" localSheetId="64" hidden="1">#REF!</definedName>
    <definedName name="BLPH27" localSheetId="65" hidden="1">#REF!</definedName>
    <definedName name="BLPH27" localSheetId="66" hidden="1">#REF!</definedName>
    <definedName name="BLPH27" hidden="1">#REF!</definedName>
    <definedName name="BLPH28" localSheetId="58" hidden="1">#REF!</definedName>
    <definedName name="BLPH28" localSheetId="59" hidden="1">#REF!</definedName>
    <definedName name="BLPH28" localSheetId="60" hidden="1">#REF!</definedName>
    <definedName name="BLPH28" localSheetId="61" hidden="1">#REF!</definedName>
    <definedName name="BLPH28" localSheetId="62" hidden="1">#REF!</definedName>
    <definedName name="BLPH28" localSheetId="63" hidden="1">#REF!</definedName>
    <definedName name="BLPH28" localSheetId="64" hidden="1">#REF!</definedName>
    <definedName name="BLPH28" localSheetId="65" hidden="1">#REF!</definedName>
    <definedName name="BLPH28" localSheetId="66" hidden="1">#REF!</definedName>
    <definedName name="BLPH28" hidden="1">#REF!</definedName>
    <definedName name="BLPH29" localSheetId="58" hidden="1">#REF!</definedName>
    <definedName name="BLPH29" localSheetId="59" hidden="1">#REF!</definedName>
    <definedName name="BLPH29" localSheetId="60" hidden="1">#REF!</definedName>
    <definedName name="BLPH29" localSheetId="61" hidden="1">#REF!</definedName>
    <definedName name="BLPH29" localSheetId="62" hidden="1">#REF!</definedName>
    <definedName name="BLPH29" localSheetId="63" hidden="1">#REF!</definedName>
    <definedName name="BLPH29" localSheetId="64" hidden="1">#REF!</definedName>
    <definedName name="BLPH29" localSheetId="65" hidden="1">#REF!</definedName>
    <definedName name="BLPH29" localSheetId="66" hidden="1">#REF!</definedName>
    <definedName name="BLPH29" hidden="1">#REF!</definedName>
    <definedName name="BLPH3" hidden="1">#REF!</definedName>
    <definedName name="BLPH30" localSheetId="62" hidden="1">#REF!</definedName>
    <definedName name="BLPH30" localSheetId="63" hidden="1">#REF!</definedName>
    <definedName name="BLPH30" localSheetId="64" hidden="1">#REF!</definedName>
    <definedName name="BLPH30" localSheetId="65" hidden="1">#REF!</definedName>
    <definedName name="BLPH30" hidden="1">#REF!</definedName>
    <definedName name="BLPH31" localSheetId="62" hidden="1">#REF!</definedName>
    <definedName name="BLPH31" localSheetId="63" hidden="1">#REF!</definedName>
    <definedName name="BLPH31" localSheetId="64" hidden="1">#REF!</definedName>
    <definedName name="BLPH31" localSheetId="65" hidden="1">#REF!</definedName>
    <definedName name="BLPH31" hidden="1">#REF!</definedName>
    <definedName name="BLPH32" localSheetId="58" hidden="1">#REF!</definedName>
    <definedName name="BLPH32" localSheetId="59" hidden="1">#REF!</definedName>
    <definedName name="BLPH32" localSheetId="60" hidden="1">#REF!</definedName>
    <definedName name="BLPH32" localSheetId="61" hidden="1">#REF!</definedName>
    <definedName name="BLPH32" localSheetId="62" hidden="1">#REF!</definedName>
    <definedName name="BLPH32" localSheetId="63" hidden="1">#REF!</definedName>
    <definedName name="BLPH32" localSheetId="64" hidden="1">#REF!</definedName>
    <definedName name="BLPH32" localSheetId="65" hidden="1">#REF!</definedName>
    <definedName name="BLPH32" localSheetId="66" hidden="1">#REF!</definedName>
    <definedName name="BLPH32" hidden="1">#REF!</definedName>
    <definedName name="BLPH33" localSheetId="58" hidden="1">#REF!</definedName>
    <definedName name="BLPH33" localSheetId="59" hidden="1">#REF!</definedName>
    <definedName name="BLPH33" localSheetId="60" hidden="1">#REF!</definedName>
    <definedName name="BLPH33" localSheetId="61" hidden="1">#REF!</definedName>
    <definedName name="BLPH33" localSheetId="62" hidden="1">#REF!</definedName>
    <definedName name="BLPH33" localSheetId="63" hidden="1">#REF!</definedName>
    <definedName name="BLPH33" localSheetId="64" hidden="1">#REF!</definedName>
    <definedName name="BLPH33" localSheetId="65" hidden="1">#REF!</definedName>
    <definedName name="BLPH33" localSheetId="66" hidden="1">#REF!</definedName>
    <definedName name="BLPH33" hidden="1">#REF!</definedName>
    <definedName name="BLPH34" localSheetId="58" hidden="1">#REF!</definedName>
    <definedName name="BLPH34" localSheetId="59" hidden="1">#REF!</definedName>
    <definedName name="BLPH34" localSheetId="60" hidden="1">#REF!</definedName>
    <definedName name="BLPH34" localSheetId="61" hidden="1">#REF!</definedName>
    <definedName name="BLPH34" localSheetId="62" hidden="1">#REF!</definedName>
    <definedName name="BLPH34" localSheetId="63" hidden="1">#REF!</definedName>
    <definedName name="BLPH34" localSheetId="64" hidden="1">#REF!</definedName>
    <definedName name="BLPH34" localSheetId="65" hidden="1">#REF!</definedName>
    <definedName name="BLPH34" localSheetId="66" hidden="1">#REF!</definedName>
    <definedName name="BLPH34" hidden="1">#REF!</definedName>
    <definedName name="BLPH35" localSheetId="58" hidden="1">#REF!</definedName>
    <definedName name="BLPH35" localSheetId="59" hidden="1">#REF!</definedName>
    <definedName name="BLPH35" localSheetId="60" hidden="1">#REF!</definedName>
    <definedName name="BLPH35" localSheetId="61" hidden="1">#REF!</definedName>
    <definedName name="BLPH35" localSheetId="62" hidden="1">#REF!</definedName>
    <definedName name="BLPH35" localSheetId="63" hidden="1">#REF!</definedName>
    <definedName name="BLPH35" localSheetId="64" hidden="1">#REF!</definedName>
    <definedName name="BLPH35" localSheetId="65" hidden="1">#REF!</definedName>
    <definedName name="BLPH35" localSheetId="66" hidden="1">#REF!</definedName>
    <definedName name="BLPH35" hidden="1">#REF!</definedName>
    <definedName name="BLPH36" localSheetId="3" hidden="1">#REF!</definedName>
    <definedName name="BLPH36" localSheetId="58" hidden="1">#REF!</definedName>
    <definedName name="BLPH36" localSheetId="59" hidden="1">#REF!</definedName>
    <definedName name="BLPH36" localSheetId="60" hidden="1">#REF!</definedName>
    <definedName name="BLPH36" localSheetId="61" hidden="1">#REF!</definedName>
    <definedName name="BLPH36" localSheetId="62" hidden="1">#REF!</definedName>
    <definedName name="BLPH36" hidden="1">#REF!</definedName>
    <definedName name="BLPH37" localSheetId="62" hidden="1">#REF!</definedName>
    <definedName name="BLPH37" hidden="1">#REF!</definedName>
    <definedName name="BLPH38" localSheetId="62" hidden="1">#REF!</definedName>
    <definedName name="BLPH38" hidden="1">#REF!</definedName>
    <definedName name="BLPH39" hidden="1">#REF!</definedName>
    <definedName name="BLPH4" hidden="1">#REF!</definedName>
    <definedName name="BLPH40" localSheetId="58" hidden="1">#REF!</definedName>
    <definedName name="BLPH40" localSheetId="59" hidden="1">#REF!</definedName>
    <definedName name="BLPH40" localSheetId="62" hidden="1">#REF!</definedName>
    <definedName name="BLPH40" hidden="1">#REF!</definedName>
    <definedName name="BLPH40000004" hidden="1">#REF!</definedName>
    <definedName name="BLPH40000007" hidden="1">#REF!</definedName>
    <definedName name="BLPH40000008" hidden="1">#REF!</definedName>
    <definedName name="BLPH40000009" hidden="1">#REF!</definedName>
    <definedName name="BLPH4000002" localSheetId="58" hidden="1">#REF!</definedName>
    <definedName name="BLPH4000002" localSheetId="59" hidden="1">#REF!</definedName>
    <definedName name="BLPH4000002" localSheetId="62" hidden="1">#REF!</definedName>
    <definedName name="BLPH4000002" hidden="1">#REF!</definedName>
    <definedName name="BLPH40000026" hidden="1">#REF!</definedName>
    <definedName name="BLPH40000027" hidden="1">#REF!</definedName>
    <definedName name="BLPH40000028" hidden="1">#REF!</definedName>
    <definedName name="BLPH4000003" localSheetId="58" hidden="1">#REF!</definedName>
    <definedName name="BLPH4000003" localSheetId="59" hidden="1">#REF!</definedName>
    <definedName name="BLPH4000003" localSheetId="62" hidden="1">#REF!</definedName>
    <definedName name="BLPH4000003" hidden="1">#REF!</definedName>
    <definedName name="BLPH40000036" hidden="1">#REF!</definedName>
    <definedName name="BLPH4000004" localSheetId="58" hidden="1">#REF!</definedName>
    <definedName name="BLPH4000004" localSheetId="59" hidden="1">#REF!</definedName>
    <definedName name="BLPH4000004" localSheetId="62" hidden="1">#REF!</definedName>
    <definedName name="BLPH4000004" hidden="1">#REF!</definedName>
    <definedName name="BLPH4000005" localSheetId="58" hidden="1">#REF!</definedName>
    <definedName name="BLPH4000005" localSheetId="59" hidden="1">#REF!</definedName>
    <definedName name="BLPH4000005" localSheetId="62" hidden="1">#REF!</definedName>
    <definedName name="BLPH4000005" hidden="1">#REF!</definedName>
    <definedName name="BLPH40000050" hidden="1">#REF!</definedName>
    <definedName name="BLPH40000058" hidden="1">#REF!</definedName>
    <definedName name="BLPH40000059" hidden="1">#REF!</definedName>
    <definedName name="BLPH4000006" localSheetId="58" hidden="1">#REF!</definedName>
    <definedName name="BLPH4000006" localSheetId="59" hidden="1">#REF!</definedName>
    <definedName name="BLPH4000006" localSheetId="62" hidden="1">#REF!</definedName>
    <definedName name="BLPH4000006" hidden="1">#REF!</definedName>
    <definedName name="BLPH40000060" hidden="1">#REF!</definedName>
    <definedName name="BLPH40000061" hidden="1">#REF!</definedName>
    <definedName name="BLPH40000062" hidden="1">#REF!</definedName>
    <definedName name="BLPH40000063" hidden="1">#REF!</definedName>
    <definedName name="BLPH40000064" hidden="1">#REF!</definedName>
    <definedName name="BLPH40000065" hidden="1">#REF!</definedName>
    <definedName name="BLPH40000066" hidden="1">#REF!</definedName>
    <definedName name="BLPH40000067" hidden="1">#REF!</definedName>
    <definedName name="BLPH40000068" hidden="1">#REF!</definedName>
    <definedName name="BLPH40000069" hidden="1">#REF!</definedName>
    <definedName name="BLPH4000007" localSheetId="58" hidden="1">#REF!</definedName>
    <definedName name="BLPH4000007" localSheetId="59" hidden="1">#REF!</definedName>
    <definedName name="BLPH4000007" localSheetId="62" hidden="1">#REF!</definedName>
    <definedName name="BLPH4000007" hidden="1">#REF!</definedName>
    <definedName name="BLPH40000070" hidden="1">#REF!</definedName>
    <definedName name="BLPH40000071" hidden="1">#REF!</definedName>
    <definedName name="BLPH40000073" hidden="1">#REF!</definedName>
    <definedName name="BLPH40000074" hidden="1">#REF!</definedName>
    <definedName name="BLPH40000075" hidden="1">#REF!</definedName>
    <definedName name="BLPH4000008" localSheetId="58" hidden="1">#REF!</definedName>
    <definedName name="BLPH4000008" localSheetId="59" hidden="1">#REF!</definedName>
    <definedName name="BLPH4000008" localSheetId="62" hidden="1">#REF!</definedName>
    <definedName name="BLPH4000008" hidden="1">#REF!</definedName>
    <definedName name="BLPH4000009" localSheetId="58" hidden="1">#REF!</definedName>
    <definedName name="BLPH4000009" localSheetId="59" hidden="1">#REF!</definedName>
    <definedName name="BLPH4000009" localSheetId="62" hidden="1">#REF!</definedName>
    <definedName name="BLPH4000009" hidden="1">#REF!</definedName>
    <definedName name="BLPH4000011" localSheetId="58" hidden="1">#REF!</definedName>
    <definedName name="BLPH4000011" localSheetId="59" hidden="1">#REF!</definedName>
    <definedName name="BLPH4000011" localSheetId="62" hidden="1">#REF!</definedName>
    <definedName name="BLPH4000011" hidden="1">#REF!</definedName>
    <definedName name="BLPH4000012" localSheetId="58" hidden="1">#REF!</definedName>
    <definedName name="BLPH4000012" localSheetId="59" hidden="1">#REF!</definedName>
    <definedName name="BLPH4000012" localSheetId="62" hidden="1">#REF!</definedName>
    <definedName name="BLPH4000012" hidden="1">#REF!</definedName>
    <definedName name="BLPH4000014" hidden="1">#REF!</definedName>
    <definedName name="BLPH4000015" hidden="1">#REF!</definedName>
    <definedName name="BLPH41" hidden="1">#REF!</definedName>
    <definedName name="BLPH42" hidden="1">#REF!</definedName>
    <definedName name="BLPH43" hidden="1">#REF!</definedName>
    <definedName name="BLPH44" hidden="1">#REF!</definedName>
    <definedName name="BLPH45" hidden="1">#REF!</definedName>
    <definedName name="BLPH46" hidden="1">#REF!</definedName>
    <definedName name="BLPH47" localSheetId="58" hidden="1">#REF!</definedName>
    <definedName name="BLPH47" localSheetId="59" hidden="1">#REF!</definedName>
    <definedName name="BLPH47" localSheetId="60" hidden="1">#REF!</definedName>
    <definedName name="BLPH47" localSheetId="61" hidden="1">#REF!</definedName>
    <definedName name="BLPH47" localSheetId="62" hidden="1">#REF!</definedName>
    <definedName name="BLPH47" localSheetId="64" hidden="1">#REF!</definedName>
    <definedName name="BLPH47" localSheetId="66" hidden="1">#REF!</definedName>
    <definedName name="BLPH47" hidden="1">#REF!</definedName>
    <definedName name="BLPH48" hidden="1">#REF!</definedName>
    <definedName name="BLPH49" hidden="1">#REF!</definedName>
    <definedName name="BLPH5" hidden="1">#REF!</definedName>
    <definedName name="BLPH50" hidden="1">#REF!</definedName>
    <definedName name="BLPH51" hidden="1">#REF!</definedName>
    <definedName name="BLPH56" hidden="1">#REF!</definedName>
    <definedName name="BLPH57" hidden="1">#REF!</definedName>
    <definedName name="BLPH58" hidden="1">#REF!</definedName>
    <definedName name="BLPH6" hidden="1">#REF!</definedName>
    <definedName name="BLPH7" hidden="1">#REF!</definedName>
    <definedName name="BLPH78" localSheetId="58" hidden="1">#REF!</definedName>
    <definedName name="BLPH78" localSheetId="59" hidden="1">#REF!</definedName>
    <definedName name="BLPH78" localSheetId="62" hidden="1">#REF!</definedName>
    <definedName name="BLPH78" hidden="1">#REF!</definedName>
    <definedName name="BLPH8" hidden="1">#REF!</definedName>
    <definedName name="BLPH86" hidden="1">#REF!</definedName>
    <definedName name="BLPH87" hidden="1">#REF!</definedName>
    <definedName name="BLPH88" hidden="1">#REF!</definedName>
    <definedName name="BLPH89" hidden="1">#REF!</definedName>
    <definedName name="BLPH9" hidden="1">#REF!</definedName>
    <definedName name="BLPH90" hidden="1">#REF!</definedName>
    <definedName name="BLPH91" hidden="1">#REF!</definedName>
    <definedName name="BLPH92" hidden="1">#REF!</definedName>
    <definedName name="BLPH93" hidden="1">#REF!</definedName>
    <definedName name="BLPH94" hidden="1">#REF!</definedName>
    <definedName name="BLPH95" hidden="1">#REF!</definedName>
    <definedName name="BLPH96" hidden="1">#REF!</definedName>
    <definedName name="BLPH97" hidden="1">#REF!</definedName>
    <definedName name="BLPH98" hidden="1">#REF!</definedName>
    <definedName name="BLPH99" hidden="1">#REF!</definedName>
    <definedName name="board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5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5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6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6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6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6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6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6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6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rrame" localSheetId="58" hidden="1">#REF!</definedName>
    <definedName name="Borrame" localSheetId="59" hidden="1">#REF!</definedName>
    <definedName name="Borrame" localSheetId="60" hidden="1">#REF!</definedName>
    <definedName name="Borrame" localSheetId="61" hidden="1">#REF!</definedName>
    <definedName name="Borrame" localSheetId="18" hidden="1">#REF!</definedName>
    <definedName name="Borrame" hidden="1">#REF!</definedName>
    <definedName name="bp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bp" localSheetId="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bp" localSheetId="59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bp" localSheetId="60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bp" localSheetId="6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bp" localSheetId="6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bp" localSheetId="6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bp" localSheetId="65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bp" localSheetId="66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bp" localSheetId="18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bp" localSheetId="19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bp" localSheetId="20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bp" localSheetId="2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bp" localSheetId="22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bp" localSheetId="2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bp" localSheetId="2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bp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brf" localSheetId="3" hidden="1">{"Tab1",#N/A,FALSE,"P";"Tab2",#N/A,FALSE,"P"}</definedName>
    <definedName name="brf" localSheetId="4" hidden="1">{"Tab1",#N/A,FALSE,"P";"Tab2",#N/A,FALSE,"P"}</definedName>
    <definedName name="brf" localSheetId="58" hidden="1">{"Tab1",#N/A,FALSE,"P";"Tab2",#N/A,FALSE,"P"}</definedName>
    <definedName name="brf" localSheetId="59" hidden="1">{"Tab1",#N/A,FALSE,"P";"Tab2",#N/A,FALSE,"P"}</definedName>
    <definedName name="brf" localSheetId="60" hidden="1">{"Tab1",#N/A,FALSE,"P";"Tab2",#N/A,FALSE,"P"}</definedName>
    <definedName name="brf" localSheetId="61" hidden="1">{"Tab1",#N/A,FALSE,"P";"Tab2",#N/A,FALSE,"P"}</definedName>
    <definedName name="brf" localSheetId="62" hidden="1">{"Tab1",#N/A,FALSE,"P";"Tab2",#N/A,FALSE,"P"}</definedName>
    <definedName name="brf" localSheetId="63" hidden="1">{"Tab1",#N/A,FALSE,"P";"Tab2",#N/A,FALSE,"P"}</definedName>
    <definedName name="brf" localSheetId="64" hidden="1">{"Tab1",#N/A,FALSE,"P";"Tab2",#N/A,FALSE,"P"}</definedName>
    <definedName name="brf" localSheetId="65" hidden="1">{"Tab1",#N/A,FALSE,"P";"Tab2",#N/A,FALSE,"P"}</definedName>
    <definedName name="brf" localSheetId="66" hidden="1">{"Tab1",#N/A,FALSE,"P";"Tab2",#N/A,FALSE,"P"}</definedName>
    <definedName name="brf" localSheetId="18" hidden="1">{"Tab1",#N/A,FALSE,"P";"Tab2",#N/A,FALSE,"P"}</definedName>
    <definedName name="brf" localSheetId="19" hidden="1">{"Tab1",#N/A,FALSE,"P";"Tab2",#N/A,FALSE,"P"}</definedName>
    <definedName name="brf" localSheetId="20" hidden="1">{"Tab1",#N/A,FALSE,"P";"Tab2",#N/A,FALSE,"P"}</definedName>
    <definedName name="brf" localSheetId="21" hidden="1">{"Tab1",#N/A,FALSE,"P";"Tab2",#N/A,FALSE,"P"}</definedName>
    <definedName name="brf" localSheetId="22" hidden="1">{"Tab1",#N/A,FALSE,"P";"Tab2",#N/A,FALSE,"P"}</definedName>
    <definedName name="brf" localSheetId="23" hidden="1">{"Tab1",#N/A,FALSE,"P";"Tab2",#N/A,FALSE,"P"}</definedName>
    <definedName name="brf" localSheetId="24" hidden="1">{"Tab1",#N/A,FALSE,"P";"Tab2",#N/A,FALSE,"P"}</definedName>
    <definedName name="brf" hidden="1">{"Tab1",#N/A,FALSE,"P";"Tab2",#N/A,FALSE,"P"}</definedName>
    <definedName name="bv" localSheetId="3" hidden="1">{"Main Economic Indicators",#N/A,FALSE,"C"}</definedName>
    <definedName name="bv" localSheetId="4" hidden="1">{"Main Economic Indicators",#N/A,FALSE,"C"}</definedName>
    <definedName name="bv" localSheetId="58" hidden="1">{"Main Economic Indicators",#N/A,FALSE,"C"}</definedName>
    <definedName name="bv" localSheetId="59" hidden="1">{"Main Economic Indicators",#N/A,FALSE,"C"}</definedName>
    <definedName name="bv" localSheetId="60" hidden="1">{"Main Economic Indicators",#N/A,FALSE,"C"}</definedName>
    <definedName name="bv" localSheetId="61" hidden="1">{"Main Economic Indicators",#N/A,FALSE,"C"}</definedName>
    <definedName name="bv" localSheetId="62" hidden="1">{"Main Economic Indicators",#N/A,FALSE,"C"}</definedName>
    <definedName name="bv" localSheetId="63" hidden="1">{"Main Economic Indicators",#N/A,FALSE,"C"}</definedName>
    <definedName name="bv" localSheetId="64" hidden="1">{"Main Economic Indicators",#N/A,FALSE,"C"}</definedName>
    <definedName name="bv" localSheetId="65" hidden="1">{"Main Economic Indicators",#N/A,FALSE,"C"}</definedName>
    <definedName name="bv" localSheetId="66" hidden="1">{"Main Economic Indicators",#N/A,FALSE,"C"}</definedName>
    <definedName name="bv" localSheetId="18" hidden="1">{"Main Economic Indicators",#N/A,FALSE,"C"}</definedName>
    <definedName name="bv" localSheetId="19" hidden="1">{"Main Economic Indicators",#N/A,FALSE,"C"}</definedName>
    <definedName name="bv" localSheetId="20" hidden="1">{"Main Economic Indicators",#N/A,FALSE,"C"}</definedName>
    <definedName name="bv" localSheetId="21" hidden="1">{"Main Economic Indicators",#N/A,FALSE,"C"}</definedName>
    <definedName name="bv" localSheetId="22" hidden="1">{"Main Economic Indicators",#N/A,FALSE,"C"}</definedName>
    <definedName name="bv" localSheetId="23" hidden="1">{"Main Economic Indicators",#N/A,FALSE,"C"}</definedName>
    <definedName name="bv" localSheetId="24" hidden="1">{"Main Economic Indicators",#N/A,FALSE,"C"}</definedName>
    <definedName name="bv" hidden="1">{"Main Economic Indicators",#N/A,FALSE,"C"}</definedName>
    <definedName name="caja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pitalized" localSheetId="3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capitalized" localSheetId="4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capitalized" localSheetId="18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capitalized" localSheetId="19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capitalized" localSheetId="20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capitalized" localSheetId="21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capitalized" localSheetId="22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capitalized" localSheetId="23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capitalized" localSheetId="24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capitalized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CBWorkbookPriority" hidden="1">-944898989</definedName>
    <definedName name="cc" localSheetId="3" hidden="1">{"Riqfin97",#N/A,FALSE,"Tran";"Riqfinpro",#N/A,FALSE,"Tran"}</definedName>
    <definedName name="cc" localSheetId="4" hidden="1">{"Riqfin97",#N/A,FALSE,"Tran";"Riqfinpro",#N/A,FALSE,"Tran"}</definedName>
    <definedName name="cc" localSheetId="58" hidden="1">{"Riqfin97",#N/A,FALSE,"Tran";"Riqfinpro",#N/A,FALSE,"Tran"}</definedName>
    <definedName name="cc" localSheetId="59" hidden="1">{"Riqfin97",#N/A,FALSE,"Tran";"Riqfinpro",#N/A,FALSE,"Tran"}</definedName>
    <definedName name="cc" localSheetId="60" hidden="1">{"Riqfin97",#N/A,FALSE,"Tran";"Riqfinpro",#N/A,FALSE,"Tran"}</definedName>
    <definedName name="cc" localSheetId="61" hidden="1">{"Riqfin97",#N/A,FALSE,"Tran";"Riqfinpro",#N/A,FALSE,"Tran"}</definedName>
    <definedName name="cc" localSheetId="62" hidden="1">{"Riqfin97",#N/A,FALSE,"Tran";"Riqfinpro",#N/A,FALSE,"Tran"}</definedName>
    <definedName name="cc" localSheetId="63" hidden="1">{"Riqfin97",#N/A,FALSE,"Tran";"Riqfinpro",#N/A,FALSE,"Tran"}</definedName>
    <definedName name="cc" localSheetId="64" hidden="1">{"Riqfin97",#N/A,FALSE,"Tran";"Riqfinpro",#N/A,FALSE,"Tran"}</definedName>
    <definedName name="cc" localSheetId="65" hidden="1">{"Riqfin97",#N/A,FALSE,"Tran";"Riqfinpro",#N/A,FALSE,"Tran"}</definedName>
    <definedName name="cc" localSheetId="66" hidden="1">{"Riqfin97",#N/A,FALSE,"Tran";"Riqfinpro",#N/A,FALSE,"Tran"}</definedName>
    <definedName name="cc" localSheetId="18" hidden="1">{"Riqfin97",#N/A,FALSE,"Tran";"Riqfinpro",#N/A,FALSE,"Tran"}</definedName>
    <definedName name="cc" localSheetId="19" hidden="1">{"Riqfin97",#N/A,FALSE,"Tran";"Riqfinpro",#N/A,FALSE,"Tran"}</definedName>
    <definedName name="cc" localSheetId="20" hidden="1">{"Riqfin97",#N/A,FALSE,"Tran";"Riqfinpro",#N/A,FALSE,"Tran"}</definedName>
    <definedName name="cc" localSheetId="21" hidden="1">{"Riqfin97",#N/A,FALSE,"Tran";"Riqfinpro",#N/A,FALSE,"Tran"}</definedName>
    <definedName name="cc" localSheetId="22" hidden="1">{"Riqfin97",#N/A,FALSE,"Tran";"Riqfinpro",#N/A,FALSE,"Tran"}</definedName>
    <definedName name="cc" localSheetId="23" hidden="1">{"Riqfin97",#N/A,FALSE,"Tran";"Riqfinpro",#N/A,FALSE,"Tran"}</definedName>
    <definedName name="cc" localSheetId="24" hidden="1">{"Riqfin97",#N/A,FALSE,"Tran";"Riqfinpro",#N/A,FALSE,"Tran"}</definedName>
    <definedName name="cc" hidden="1">{"Riqfin97",#N/A,FALSE,"Tran";"Riqfinpro",#N/A,FALSE,"Tran"}</definedName>
    <definedName name="ccc" localSheetId="3" hidden="1">#REF!</definedName>
    <definedName name="ccc" localSheetId="58" hidden="1">{"Riqfin97",#N/A,FALSE,"Tran";"Riqfinpro",#N/A,FALSE,"Tran"}</definedName>
    <definedName name="ccc" localSheetId="59" hidden="1">{"Riqfin97",#N/A,FALSE,"Tran";"Riqfinpro",#N/A,FALSE,"Tran"}</definedName>
    <definedName name="ccc" localSheetId="60" hidden="1">{"Riqfin97",#N/A,FALSE,"Tran";"Riqfinpro",#N/A,FALSE,"Tran"}</definedName>
    <definedName name="ccc" localSheetId="61" hidden="1">{"Riqfin97",#N/A,FALSE,"Tran";"Riqfinpro",#N/A,FALSE,"Tran"}</definedName>
    <definedName name="ccc" localSheetId="62" hidden="1">{"Riqfin97",#N/A,FALSE,"Tran";"Riqfinpro",#N/A,FALSE,"Tran"}</definedName>
    <definedName name="ccc" localSheetId="63" hidden="1">{"Riqfin97",#N/A,FALSE,"Tran";"Riqfinpro",#N/A,FALSE,"Tran"}</definedName>
    <definedName name="ccc" localSheetId="65" hidden="1">{"Riqfin97",#N/A,FALSE,"Tran";"Riqfinpro",#N/A,FALSE,"Tran"}</definedName>
    <definedName name="ccc" localSheetId="66" hidden="1">{"Riqfin97",#N/A,FALSE,"Tran";"Riqfinpro",#N/A,FALSE,"Tran"}</definedName>
    <definedName name="ccc" hidden="1">#REF!</definedName>
    <definedName name="ccccc" localSheetId="3" hidden="1">{"Minpmon",#N/A,FALSE,"Monthinput"}</definedName>
    <definedName name="ccccc" localSheetId="4" hidden="1">{"Minpmon",#N/A,FALSE,"Monthinput"}</definedName>
    <definedName name="ccccc" localSheetId="58" hidden="1">{"Minpmon",#N/A,FALSE,"Monthinput"}</definedName>
    <definedName name="ccccc" localSheetId="59" hidden="1">{"Minpmon",#N/A,FALSE,"Monthinput"}</definedName>
    <definedName name="ccccc" localSheetId="60" hidden="1">{"Minpmon",#N/A,FALSE,"Monthinput"}</definedName>
    <definedName name="ccccc" localSheetId="61" hidden="1">{"Minpmon",#N/A,FALSE,"Monthinput"}</definedName>
    <definedName name="ccccc" localSheetId="62" hidden="1">{"Minpmon",#N/A,FALSE,"Monthinput"}</definedName>
    <definedName name="ccccc" localSheetId="63" hidden="1">{"Minpmon",#N/A,FALSE,"Monthinput"}</definedName>
    <definedName name="ccccc" localSheetId="64" hidden="1">{"Minpmon",#N/A,FALSE,"Monthinput"}</definedName>
    <definedName name="ccccc" localSheetId="65" hidden="1">{"Minpmon",#N/A,FALSE,"Monthinput"}</definedName>
    <definedName name="ccccc" localSheetId="66" hidden="1">{"Minpmon",#N/A,FALSE,"Monthinput"}</definedName>
    <definedName name="ccccc" localSheetId="18" hidden="1">{"Minpmon",#N/A,FALSE,"Monthinput"}</definedName>
    <definedName name="ccccc" localSheetId="19" hidden="1">{"Minpmon",#N/A,FALSE,"Monthinput"}</definedName>
    <definedName name="ccccc" localSheetId="20" hidden="1">{"Minpmon",#N/A,FALSE,"Monthinput"}</definedName>
    <definedName name="ccccc" localSheetId="21" hidden="1">{"Minpmon",#N/A,FALSE,"Monthinput"}</definedName>
    <definedName name="ccccc" localSheetId="22" hidden="1">{"Minpmon",#N/A,FALSE,"Monthinput"}</definedName>
    <definedName name="ccccc" localSheetId="23" hidden="1">{"Minpmon",#N/A,FALSE,"Monthinput"}</definedName>
    <definedName name="ccccc" localSheetId="24" hidden="1">{"Minpmon",#N/A,FALSE,"Monthinput"}</definedName>
    <definedName name="ccccc" hidden="1">{"Minpmon",#N/A,FALSE,"Monthinput"}</definedName>
    <definedName name="cccm" localSheetId="3" hidden="1">{"Riqfin97",#N/A,FALSE,"Tran";"Riqfinpro",#N/A,FALSE,"Tran"}</definedName>
    <definedName name="cccm" localSheetId="4" hidden="1">{"Riqfin97",#N/A,FALSE,"Tran";"Riqfinpro",#N/A,FALSE,"Tran"}</definedName>
    <definedName name="cccm" localSheetId="58" hidden="1">{"Riqfin97",#N/A,FALSE,"Tran";"Riqfinpro",#N/A,FALSE,"Tran"}</definedName>
    <definedName name="cccm" localSheetId="59" hidden="1">{"Riqfin97",#N/A,FALSE,"Tran";"Riqfinpro",#N/A,FALSE,"Tran"}</definedName>
    <definedName name="cccm" localSheetId="60" hidden="1">{"Riqfin97",#N/A,FALSE,"Tran";"Riqfinpro",#N/A,FALSE,"Tran"}</definedName>
    <definedName name="cccm" localSheetId="61" hidden="1">{"Riqfin97",#N/A,FALSE,"Tran";"Riqfinpro",#N/A,FALSE,"Tran"}</definedName>
    <definedName name="cccm" localSheetId="62" hidden="1">{"Riqfin97",#N/A,FALSE,"Tran";"Riqfinpro",#N/A,FALSE,"Tran"}</definedName>
    <definedName name="cccm" localSheetId="63" hidden="1">{"Riqfin97",#N/A,FALSE,"Tran";"Riqfinpro",#N/A,FALSE,"Tran"}</definedName>
    <definedName name="cccm" localSheetId="64" hidden="1">{"Riqfin97",#N/A,FALSE,"Tran";"Riqfinpro",#N/A,FALSE,"Tran"}</definedName>
    <definedName name="cccm" localSheetId="65" hidden="1">{"Riqfin97",#N/A,FALSE,"Tran";"Riqfinpro",#N/A,FALSE,"Tran"}</definedName>
    <definedName name="cccm" localSheetId="66" hidden="1">{"Riqfin97",#N/A,FALSE,"Tran";"Riqfinpro",#N/A,FALSE,"Tran"}</definedName>
    <definedName name="cccm" localSheetId="18" hidden="1">{"Riqfin97",#N/A,FALSE,"Tran";"Riqfinpro",#N/A,FALSE,"Tran"}</definedName>
    <definedName name="cccm" localSheetId="19" hidden="1">{"Riqfin97",#N/A,FALSE,"Tran";"Riqfinpro",#N/A,FALSE,"Tran"}</definedName>
    <definedName name="cccm" localSheetId="20" hidden="1">{"Riqfin97",#N/A,FALSE,"Tran";"Riqfinpro",#N/A,FALSE,"Tran"}</definedName>
    <definedName name="cccm" localSheetId="21" hidden="1">{"Riqfin97",#N/A,FALSE,"Tran";"Riqfinpro",#N/A,FALSE,"Tran"}</definedName>
    <definedName name="cccm" localSheetId="22" hidden="1">{"Riqfin97",#N/A,FALSE,"Tran";"Riqfinpro",#N/A,FALSE,"Tran"}</definedName>
    <definedName name="cccm" localSheetId="23" hidden="1">{"Riqfin97",#N/A,FALSE,"Tran";"Riqfinpro",#N/A,FALSE,"Tran"}</definedName>
    <definedName name="cccm" localSheetId="24" hidden="1">{"Riqfin97",#N/A,FALSE,"Tran";"Riqfinpro",#N/A,FALSE,"Tran"}</definedName>
    <definedName name="cccm" hidden="1">{"Riqfin97",#N/A,FALSE,"Tran";"Riqfinpro",#N/A,FALSE,"Tran"}</definedName>
    <definedName name="cde" localSheetId="3" hidden="1">{"Riqfin97",#N/A,FALSE,"Tran";"Riqfinpro",#N/A,FALSE,"Tran"}</definedName>
    <definedName name="cde" localSheetId="4" hidden="1">{"Riqfin97",#N/A,FALSE,"Tran";"Riqfinpro",#N/A,FALSE,"Tran"}</definedName>
    <definedName name="cde" localSheetId="58" hidden="1">{"Riqfin97",#N/A,FALSE,"Tran";"Riqfinpro",#N/A,FALSE,"Tran"}</definedName>
    <definedName name="cde" localSheetId="59" hidden="1">{"Riqfin97",#N/A,FALSE,"Tran";"Riqfinpro",#N/A,FALSE,"Tran"}</definedName>
    <definedName name="cde" localSheetId="60" hidden="1">{"Riqfin97",#N/A,FALSE,"Tran";"Riqfinpro",#N/A,FALSE,"Tran"}</definedName>
    <definedName name="cde" localSheetId="61" hidden="1">{"Riqfin97",#N/A,FALSE,"Tran";"Riqfinpro",#N/A,FALSE,"Tran"}</definedName>
    <definedName name="cde" localSheetId="62" hidden="1">{"Riqfin97",#N/A,FALSE,"Tran";"Riqfinpro",#N/A,FALSE,"Tran"}</definedName>
    <definedName name="cde" localSheetId="63" hidden="1">{"Riqfin97",#N/A,FALSE,"Tran";"Riqfinpro",#N/A,FALSE,"Tran"}</definedName>
    <definedName name="cde" localSheetId="64" hidden="1">{"Riqfin97",#N/A,FALSE,"Tran";"Riqfinpro",#N/A,FALSE,"Tran"}</definedName>
    <definedName name="cde" localSheetId="65" hidden="1">{"Riqfin97",#N/A,FALSE,"Tran";"Riqfinpro",#N/A,FALSE,"Tran"}</definedName>
    <definedName name="cde" localSheetId="66" hidden="1">{"Riqfin97",#N/A,FALSE,"Tran";"Riqfinpro",#N/A,FALSE,"Tran"}</definedName>
    <definedName name="cde" localSheetId="18" hidden="1">{"Riqfin97",#N/A,FALSE,"Tran";"Riqfinpro",#N/A,FALSE,"Tran"}</definedName>
    <definedName name="cde" localSheetId="19" hidden="1">{"Riqfin97",#N/A,FALSE,"Tran";"Riqfinpro",#N/A,FALSE,"Tran"}</definedName>
    <definedName name="cde" localSheetId="20" hidden="1">{"Riqfin97",#N/A,FALSE,"Tran";"Riqfinpro",#N/A,FALSE,"Tran"}</definedName>
    <definedName name="cde" localSheetId="21" hidden="1">{"Riqfin97",#N/A,FALSE,"Tran";"Riqfinpro",#N/A,FALSE,"Tran"}</definedName>
    <definedName name="cde" localSheetId="22" hidden="1">{"Riqfin97",#N/A,FALSE,"Tran";"Riqfinpro",#N/A,FALSE,"Tran"}</definedName>
    <definedName name="cde" localSheetId="23" hidden="1">{"Riqfin97",#N/A,FALSE,"Tran";"Riqfinpro",#N/A,FALSE,"Tran"}</definedName>
    <definedName name="cde" localSheetId="24" hidden="1">{"Riqfin97",#N/A,FALSE,"Tran";"Riqfinpro",#N/A,FALSE,"Tran"}</definedName>
    <definedName name="cde" hidden="1">{"Riqfin97",#N/A,FALSE,"Tran";"Riqfinpro",#N/A,FALSE,"Tran"}</definedName>
    <definedName name="cdert" localSheetId="3" hidden="1">{"Minpmon",#N/A,FALSE,"Monthinput"}</definedName>
    <definedName name="cdert" localSheetId="4" hidden="1">{"Minpmon",#N/A,FALSE,"Monthinput"}</definedName>
    <definedName name="cdert" localSheetId="58" hidden="1">{"Minpmon",#N/A,FALSE,"Monthinput"}</definedName>
    <definedName name="cdert" localSheetId="59" hidden="1">{"Minpmon",#N/A,FALSE,"Monthinput"}</definedName>
    <definedName name="cdert" localSheetId="60" hidden="1">{"Minpmon",#N/A,FALSE,"Monthinput"}</definedName>
    <definedName name="cdert" localSheetId="61" hidden="1">{"Minpmon",#N/A,FALSE,"Monthinput"}</definedName>
    <definedName name="cdert" localSheetId="62" hidden="1">{"Minpmon",#N/A,FALSE,"Monthinput"}</definedName>
    <definedName name="cdert" localSheetId="63" hidden="1">{"Minpmon",#N/A,FALSE,"Monthinput"}</definedName>
    <definedName name="cdert" localSheetId="64" hidden="1">{"Minpmon",#N/A,FALSE,"Monthinput"}</definedName>
    <definedName name="cdert" localSheetId="65" hidden="1">{"Minpmon",#N/A,FALSE,"Monthinput"}</definedName>
    <definedName name="cdert" localSheetId="66" hidden="1">{"Minpmon",#N/A,FALSE,"Monthinput"}</definedName>
    <definedName name="cdert" localSheetId="18" hidden="1">{"Minpmon",#N/A,FALSE,"Monthinput"}</definedName>
    <definedName name="cdert" localSheetId="19" hidden="1">{"Minpmon",#N/A,FALSE,"Monthinput"}</definedName>
    <definedName name="cdert" localSheetId="20" hidden="1">{"Minpmon",#N/A,FALSE,"Monthinput"}</definedName>
    <definedName name="cdert" localSheetId="21" hidden="1">{"Minpmon",#N/A,FALSE,"Monthinput"}</definedName>
    <definedName name="cdert" localSheetId="22" hidden="1">{"Minpmon",#N/A,FALSE,"Monthinput"}</definedName>
    <definedName name="cdert" localSheetId="23" hidden="1">{"Minpmon",#N/A,FALSE,"Monthinput"}</definedName>
    <definedName name="cdert" localSheetId="24" hidden="1">{"Minpmon",#N/A,FALSE,"Monthinput"}</definedName>
    <definedName name="cdert" hidden="1">{"Minpmon",#N/A,FALSE,"Monthinput"}</definedName>
    <definedName name="char20" hidden="1">#REF!</definedName>
    <definedName name="chart19" hidden="1">#REF!</definedName>
    <definedName name="chart27" hidden="1">0</definedName>
    <definedName name="chart28" hidden="1">0</definedName>
    <definedName name="chart35" hidden="1">#REF!</definedName>
    <definedName name="chart9" hidden="1">#REF!</definedName>
    <definedName name="Chartsik" hidden="1">#REF!</definedName>
    <definedName name="Clock" localSheetId="3" hidden="1">{#N/A,#N/A,FALSE,"Exhibits 5-7"}</definedName>
    <definedName name="Clock" localSheetId="4" hidden="1">{#N/A,#N/A,FALSE,"Exhibits 5-7"}</definedName>
    <definedName name="Clock" localSheetId="18" hidden="1">{#N/A,#N/A,FALSE,"Exhibits 5-7"}</definedName>
    <definedName name="Clock" localSheetId="19" hidden="1">{#N/A,#N/A,FALSE,"Exhibits 5-7"}</definedName>
    <definedName name="Clock" localSheetId="20" hidden="1">{#N/A,#N/A,FALSE,"Exhibits 5-7"}</definedName>
    <definedName name="Clock" localSheetId="21" hidden="1">{#N/A,#N/A,FALSE,"Exhibits 5-7"}</definedName>
    <definedName name="Clock" localSheetId="22" hidden="1">{#N/A,#N/A,FALSE,"Exhibits 5-7"}</definedName>
    <definedName name="Clock" localSheetId="23" hidden="1">{#N/A,#N/A,FALSE,"Exhibits 5-7"}</definedName>
    <definedName name="Clock" localSheetId="24" hidden="1">{#N/A,#N/A,FALSE,"Exhibits 5-7"}</definedName>
    <definedName name="Clock" hidden="1">{#N/A,#N/A,FALSE,"Exhibits 5-7"}</definedName>
    <definedName name="contents2" localSheetId="58" hidden="1">#REF!</definedName>
    <definedName name="contents2" localSheetId="59" hidden="1">#REF!</definedName>
    <definedName name="contents2" localSheetId="62" hidden="1">#REF!</definedName>
    <definedName name="contents2" hidden="1">#REF!</definedName>
    <definedName name="cp" localSheetId="3" hidden="1">#REF!</definedName>
    <definedName name="cp" localSheetId="58" hidden="1">#REF!</definedName>
    <definedName name="cp" localSheetId="59" hidden="1">#REF!</definedName>
    <definedName name="cp" localSheetId="60" hidden="1">#REF!</definedName>
    <definedName name="cp" localSheetId="61" hidden="1">#REF!</definedName>
    <definedName name="cp" localSheetId="62" hidden="1">#REF!</definedName>
    <definedName name="cp" hidden="1">#REF!</definedName>
    <definedName name="Crystal_1_1_WEBI_DataGrid" hidden="1">#REF!</definedName>
    <definedName name="Crystal_1_1_WEBI_HHeading" hidden="1">#REF!</definedName>
    <definedName name="Crystal_1_1_WEBI_ReportCrossTab" hidden="1">#REF!</definedName>
    <definedName name="Crystal_1_1_WEBI_Space" hidden="1">#REF!</definedName>
    <definedName name="Crystal_1_1_WEBI_VHeading" localSheetId="3" hidden="1">#REF!</definedName>
    <definedName name="Crystal_1_1_WEBI_VHeading" localSheetId="58" hidden="1">#REF!</definedName>
    <definedName name="Crystal_1_1_WEBI_VHeading" localSheetId="59" hidden="1">#REF!</definedName>
    <definedName name="Crystal_1_1_WEBI_VHeading" localSheetId="60" hidden="1">#REF!</definedName>
    <definedName name="Crystal_1_1_WEBI_VHeading" localSheetId="61" hidden="1">#REF!</definedName>
    <definedName name="Crystal_1_1_WEBI_VHeading" localSheetId="62" hidden="1">#REF!</definedName>
    <definedName name="Crystal_1_1_WEBI_VHeading" hidden="1">#REF!</definedName>
    <definedName name="Cwvu.a." localSheetId="3" hidden="1">#REF!,#REF!,#REF!,#REF!,#REF!,#REF!</definedName>
    <definedName name="Cwvu.a." localSheetId="58" hidden="1">#REF!,#REF!,#REF!,#REF!,#REF!,#REF!</definedName>
    <definedName name="Cwvu.a." localSheetId="59" hidden="1">#REF!,#REF!,#REF!,#REF!,#REF!,#REF!</definedName>
    <definedName name="Cwvu.a." localSheetId="60" hidden="1">#REF!,#REF!,#REF!,#REF!,#REF!,#REF!</definedName>
    <definedName name="Cwvu.a." localSheetId="61" hidden="1">#REF!,#REF!,#REF!,#REF!,#REF!,#REF!</definedName>
    <definedName name="Cwvu.a." localSheetId="62" hidden="1">#REF!,#REF!,#REF!,#REF!,#REF!,#REF!</definedName>
    <definedName name="Cwvu.a." localSheetId="63" hidden="1">#REF!,#REF!,#REF!,#REF!,#REF!,#REF!</definedName>
    <definedName name="Cwvu.a." localSheetId="64" hidden="1">#REF!,#REF!,#REF!,#REF!,#REF!,#REF!</definedName>
    <definedName name="Cwvu.a." localSheetId="65" hidden="1">#REF!,#REF!,#REF!,#REF!,#REF!,#REF!</definedName>
    <definedName name="Cwvu.a." localSheetId="66" hidden="1">#REF!,#REF!,#REF!,#REF!,#REF!,#REF!</definedName>
    <definedName name="Cwvu.a." hidden="1">#REF!,#REF!,#REF!,#REF!,#REF!,#REF!</definedName>
    <definedName name="Cwvu.bop." localSheetId="3" hidden="1">#REF!,#REF!,#REF!,#REF!,#REF!,#REF!</definedName>
    <definedName name="Cwvu.bop." localSheetId="58" hidden="1">#REF!,#REF!,#REF!,#REF!,#REF!,#REF!</definedName>
    <definedName name="Cwvu.bop." localSheetId="59" hidden="1">#REF!,#REF!,#REF!,#REF!,#REF!,#REF!</definedName>
    <definedName name="Cwvu.bop." localSheetId="60" hidden="1">#REF!,#REF!,#REF!,#REF!,#REF!,#REF!</definedName>
    <definedName name="Cwvu.bop." localSheetId="61" hidden="1">#REF!,#REF!,#REF!,#REF!,#REF!,#REF!</definedName>
    <definedName name="Cwvu.bop." localSheetId="62" hidden="1">#REF!,#REF!,#REF!,#REF!,#REF!,#REF!</definedName>
    <definedName name="Cwvu.bop." hidden="1">#REF!,#REF!,#REF!,#REF!,#REF!,#REF!</definedName>
    <definedName name="Cwvu.bop.sr." localSheetId="58" hidden="1">#REF!,#REF!,#REF!,#REF!,#REF!,#REF!</definedName>
    <definedName name="Cwvu.bop.sr." localSheetId="59" hidden="1">#REF!,#REF!,#REF!,#REF!,#REF!,#REF!</definedName>
    <definedName name="Cwvu.bop.sr." localSheetId="62" hidden="1">#REF!,#REF!,#REF!,#REF!,#REF!,#REF!</definedName>
    <definedName name="Cwvu.bop.sr." hidden="1">#REF!,#REF!,#REF!,#REF!,#REF!,#REF!</definedName>
    <definedName name="Cwvu.bopsdr.sr." localSheetId="62" hidden="1">#REF!,#REF!,#REF!,#REF!,#REF!,#REF!</definedName>
    <definedName name="Cwvu.bopsdr.sr." hidden="1">#REF!,#REF!,#REF!,#REF!,#REF!,#REF!</definedName>
    <definedName name="Cwvu.cotton." localSheetId="3" hidden="1">#REF!,#REF!,#REF!,#REF!,#REF!,#REF!,#REF!,#REF!</definedName>
    <definedName name="Cwvu.cotton." localSheetId="60" hidden="1">#REF!,#REF!,#REF!,#REF!,#REF!,#REF!,#REF!,#REF!</definedName>
    <definedName name="Cwvu.cotton." localSheetId="61" hidden="1">#REF!,#REF!,#REF!,#REF!,#REF!,#REF!,#REF!,#REF!</definedName>
    <definedName name="Cwvu.cotton." localSheetId="62" hidden="1">#REF!,#REF!,#REF!,#REF!,#REF!,#REF!,#REF!,#REF!</definedName>
    <definedName name="Cwvu.cotton." localSheetId="63" hidden="1">#REF!,#REF!,#REF!,#REF!,#REF!,#REF!,#REF!,#REF!</definedName>
    <definedName name="Cwvu.cotton." localSheetId="64" hidden="1">#REF!,#REF!,#REF!,#REF!,#REF!,#REF!,#REF!,#REF!</definedName>
    <definedName name="Cwvu.cotton." localSheetId="65" hidden="1">#REF!,#REF!,#REF!,#REF!,#REF!,#REF!,#REF!,#REF!</definedName>
    <definedName name="Cwvu.cotton." localSheetId="66" hidden="1">#REF!,#REF!,#REF!,#REF!,#REF!,#REF!,#REF!,#REF!</definedName>
    <definedName name="Cwvu.cotton." hidden="1">#REF!,#REF!,#REF!,#REF!,#REF!,#REF!,#REF!,#REF!</definedName>
    <definedName name="Cwvu.cottonall." localSheetId="62" hidden="1">#REF!,#REF!,#REF!,#REF!,#REF!,#REF!,#REF!</definedName>
    <definedName name="Cwvu.cottonall." hidden="1">#REF!,#REF!,#REF!,#REF!,#REF!,#REF!,#REF!</definedName>
    <definedName name="Cwvu.exportdetails." hidden="1">#REF!,#REF!,#REF!,#REF!,#REF!,#REF!,#REF!</definedName>
    <definedName name="Cwvu.exports." localSheetId="3" hidden="1">#REF!,#REF!,#REF!,#REF!,#REF!,#REF!,#REF!,#REF!</definedName>
    <definedName name="Cwvu.exports." localSheetId="60" hidden="1">#REF!,#REF!,#REF!,#REF!,#REF!,#REF!,#REF!,#REF!</definedName>
    <definedName name="Cwvu.exports." localSheetId="61" hidden="1">#REF!,#REF!,#REF!,#REF!,#REF!,#REF!,#REF!,#REF!</definedName>
    <definedName name="Cwvu.exports." localSheetId="62" hidden="1">#REF!,#REF!,#REF!,#REF!,#REF!,#REF!,#REF!,#REF!</definedName>
    <definedName name="Cwvu.exports." localSheetId="63" hidden="1">#REF!,#REF!,#REF!,#REF!,#REF!,#REF!,#REF!,#REF!</definedName>
    <definedName name="Cwvu.exports." localSheetId="64" hidden="1">#REF!,#REF!,#REF!,#REF!,#REF!,#REF!,#REF!,#REF!</definedName>
    <definedName name="Cwvu.exports." localSheetId="65" hidden="1">#REF!,#REF!,#REF!,#REF!,#REF!,#REF!,#REF!,#REF!</definedName>
    <definedName name="Cwvu.exports." hidden="1">#REF!,#REF!,#REF!,#REF!,#REF!,#REF!,#REF!,#REF!</definedName>
    <definedName name="Cwvu.gold." localSheetId="60" hidden="1">#REF!,#REF!,#REF!,#REF!,#REF!,#REF!,#REF!,#REF!</definedName>
    <definedName name="Cwvu.gold." localSheetId="61" hidden="1">#REF!,#REF!,#REF!,#REF!,#REF!,#REF!,#REF!,#REF!</definedName>
    <definedName name="Cwvu.gold." localSheetId="62" hidden="1">#REF!,#REF!,#REF!,#REF!,#REF!,#REF!,#REF!,#REF!</definedName>
    <definedName name="Cwvu.gold." hidden="1">#REF!,#REF!,#REF!,#REF!,#REF!,#REF!,#REF!,#REF!</definedName>
    <definedName name="Cwvu.goldall." localSheetId="60" hidden="1">#REF!,#REF!,#REF!,#REF!,#REF!,#REF!,#REF!,#REF!</definedName>
    <definedName name="Cwvu.goldall." localSheetId="61" hidden="1">#REF!,#REF!,#REF!,#REF!,#REF!,#REF!,#REF!,#REF!</definedName>
    <definedName name="Cwvu.goldall." localSheetId="62" hidden="1">#REF!,#REF!,#REF!,#REF!,#REF!,#REF!,#REF!,#REF!</definedName>
    <definedName name="Cwvu.goldall." hidden="1">#REF!,#REF!,#REF!,#REF!,#REF!,#REF!,#REF!,#REF!</definedName>
    <definedName name="Cwvu.IMPORT." localSheetId="3" hidden="1">#REF!</definedName>
    <definedName name="Cwvu.IMPORT." localSheetId="58" hidden="1">#REF!</definedName>
    <definedName name="Cwvu.IMPORT." localSheetId="59" hidden="1">#REF!</definedName>
    <definedName name="Cwvu.IMPORT." localSheetId="60" hidden="1">#REF!</definedName>
    <definedName name="Cwvu.IMPORT." localSheetId="61" hidden="1">#REF!</definedName>
    <definedName name="Cwvu.IMPORT." localSheetId="62" hidden="1">#REF!</definedName>
    <definedName name="Cwvu.IMPORT." hidden="1">#REF!</definedName>
    <definedName name="Cwvu.imports." localSheetId="3" hidden="1">#REF!,#REF!,#REF!,#REF!,#REF!,#REF!,#REF!,#REF!,#REF!</definedName>
    <definedName name="Cwvu.imports." localSheetId="60" hidden="1">#REF!,#REF!,#REF!,#REF!,#REF!,#REF!,#REF!,#REF!,#REF!</definedName>
    <definedName name="Cwvu.imports." localSheetId="61" hidden="1">#REF!,#REF!,#REF!,#REF!,#REF!,#REF!,#REF!,#REF!,#REF!</definedName>
    <definedName name="Cwvu.imports." localSheetId="62" hidden="1">#REF!,#REF!,#REF!,#REF!,#REF!,#REF!,#REF!,#REF!,#REF!</definedName>
    <definedName name="Cwvu.imports." localSheetId="63" hidden="1">#REF!,#REF!,#REF!,#REF!,#REF!,#REF!,#REF!,#REF!,#REF!</definedName>
    <definedName name="Cwvu.imports." localSheetId="64" hidden="1">#REF!,#REF!,#REF!,#REF!,#REF!,#REF!,#REF!,#REF!,#REF!</definedName>
    <definedName name="Cwvu.imports." localSheetId="65" hidden="1">#REF!,#REF!,#REF!,#REF!,#REF!,#REF!,#REF!,#REF!,#REF!</definedName>
    <definedName name="Cwvu.imports." localSheetId="66" hidden="1">#REF!,#REF!,#REF!,#REF!,#REF!,#REF!,#REF!,#REF!,#REF!</definedName>
    <definedName name="Cwvu.imports." hidden="1">#REF!,#REF!,#REF!,#REF!,#REF!,#REF!,#REF!,#REF!,#REF!</definedName>
    <definedName name="Cwvu.importsall." localSheetId="3" hidden="1">#REF!,#REF!,#REF!,#REF!,#REF!,#REF!,#REF!,#REF!,#REF!</definedName>
    <definedName name="Cwvu.importsall." localSheetId="60" hidden="1">#REF!,#REF!,#REF!,#REF!,#REF!,#REF!,#REF!,#REF!,#REF!</definedName>
    <definedName name="Cwvu.importsall." localSheetId="61" hidden="1">#REF!,#REF!,#REF!,#REF!,#REF!,#REF!,#REF!,#REF!,#REF!</definedName>
    <definedName name="Cwvu.importsall." localSheetId="62" hidden="1">#REF!,#REF!,#REF!,#REF!,#REF!,#REF!,#REF!,#REF!,#REF!</definedName>
    <definedName name="Cwvu.importsall." localSheetId="63" hidden="1">#REF!,#REF!,#REF!,#REF!,#REF!,#REF!,#REF!,#REF!,#REF!</definedName>
    <definedName name="Cwvu.importsall." localSheetId="64" hidden="1">#REF!,#REF!,#REF!,#REF!,#REF!,#REF!,#REF!,#REF!,#REF!</definedName>
    <definedName name="Cwvu.importsall." localSheetId="65" hidden="1">#REF!,#REF!,#REF!,#REF!,#REF!,#REF!,#REF!,#REF!,#REF!</definedName>
    <definedName name="Cwvu.importsall." hidden="1">#REF!,#REF!,#REF!,#REF!,#REF!,#REF!,#REF!,#REF!,#REF!</definedName>
    <definedName name="Cwvu.Print." hidden="1">#REF!,#REF!,#REF!,#REF!</definedName>
    <definedName name="Cwvu.sa97." hidden="1">#REF!,#REF!</definedName>
    <definedName name="Cwvu.tot." hidden="1">#REF!,#REF!,#REF!,#REF!,#REF!,#REF!</definedName>
    <definedName name="D" localSheetId="58" hidden="1">{"Main Economic Indicators",#N/A,FALSE,"C"}</definedName>
    <definedName name="D" localSheetId="59" hidden="1">{"Main Economic Indicators",#N/A,FALSE,"C"}</definedName>
    <definedName name="D" localSheetId="60" hidden="1">{"Main Economic Indicators",#N/A,FALSE,"C"}</definedName>
    <definedName name="D" localSheetId="61" hidden="1">{"Main Economic Indicators",#N/A,FALSE,"C"}</definedName>
    <definedName name="D" localSheetId="62" hidden="1">{"Main Economic Indicators",#N/A,FALSE,"C"}</definedName>
    <definedName name="D" localSheetId="63" hidden="1">{"Main Economic Indicators",#N/A,FALSE,"C"}</definedName>
    <definedName name="D" localSheetId="64" hidden="1">{"Main Economic Indicators",#N/A,FALSE,"C"}</definedName>
    <definedName name="D" localSheetId="65" hidden="1">{"Main Economic Indicators",#N/A,FALSE,"C"}</definedName>
    <definedName name="D" localSheetId="66" hidden="1">{"Main Economic Indicators",#N/A,FALSE,"C"}</definedName>
    <definedName name="d" hidden="1">#REF!</definedName>
    <definedName name="dd" localSheetId="3" hidden="1">#REF!</definedName>
    <definedName name="dd" localSheetId="58" hidden="1">{"Riqfin97",#N/A,FALSE,"Tran";"Riqfinpro",#N/A,FALSE,"Tran"}</definedName>
    <definedName name="dd" localSheetId="59" hidden="1">{"Riqfin97",#N/A,FALSE,"Tran";"Riqfinpro",#N/A,FALSE,"Tran"}</definedName>
    <definedName name="dd" localSheetId="60" hidden="1">{"Riqfin97",#N/A,FALSE,"Tran";"Riqfinpro",#N/A,FALSE,"Tran"}</definedName>
    <definedName name="dd" localSheetId="61" hidden="1">{"Riqfin97",#N/A,FALSE,"Tran";"Riqfinpro",#N/A,FALSE,"Tran"}</definedName>
    <definedName name="dd" localSheetId="62" hidden="1">{"Riqfin97",#N/A,FALSE,"Tran";"Riqfinpro",#N/A,FALSE,"Tran"}</definedName>
    <definedName name="dd" localSheetId="63" hidden="1">{"Riqfin97",#N/A,FALSE,"Tran";"Riqfinpro",#N/A,FALSE,"Tran"}</definedName>
    <definedName name="dd" localSheetId="64" hidden="1">{"Riqfin97",#N/A,FALSE,"Tran";"Riqfinpro",#N/A,FALSE,"Tran"}</definedName>
    <definedName name="dd" localSheetId="65" hidden="1">{"Riqfin97",#N/A,FALSE,"Tran";"Riqfinpro",#N/A,FALSE,"Tran"}</definedName>
    <definedName name="dd" localSheetId="66" hidden="1">{"Riqfin97",#N/A,FALSE,"Tran";"Riqfinpro",#N/A,FALSE,"Tran"}</definedName>
    <definedName name="dd" hidden="1">#REF!</definedName>
    <definedName name="ddd" localSheetId="3" hidden="1">{"Riqfin97",#N/A,FALSE,"Tran";"Riqfinpro",#N/A,FALSE,"Tran"}</definedName>
    <definedName name="ddd" localSheetId="4" hidden="1">{"Riqfin97",#N/A,FALSE,"Tran";"Riqfinpro",#N/A,FALSE,"Tran"}</definedName>
    <definedName name="ddd" localSheetId="58" hidden="1">{"Riqfin97",#N/A,FALSE,"Tran";"Riqfinpro",#N/A,FALSE,"Tran"}</definedName>
    <definedName name="ddd" localSheetId="59" hidden="1">{"Riqfin97",#N/A,FALSE,"Tran";"Riqfinpro",#N/A,FALSE,"Tran"}</definedName>
    <definedName name="ddd" localSheetId="60" hidden="1">{"Riqfin97",#N/A,FALSE,"Tran";"Riqfinpro",#N/A,FALSE,"Tran"}</definedName>
    <definedName name="ddd" localSheetId="61" hidden="1">{"Riqfin97",#N/A,FALSE,"Tran";"Riqfinpro",#N/A,FALSE,"Tran"}</definedName>
    <definedName name="ddd" localSheetId="62" hidden="1">{"Riqfin97",#N/A,FALSE,"Tran";"Riqfinpro",#N/A,FALSE,"Tran"}</definedName>
    <definedName name="ddd" localSheetId="63" hidden="1">{"Riqfin97",#N/A,FALSE,"Tran";"Riqfinpro",#N/A,FALSE,"Tran"}</definedName>
    <definedName name="ddd" localSheetId="64" hidden="1">{"Riqfin97",#N/A,FALSE,"Tran";"Riqfinpro",#N/A,FALSE,"Tran"}</definedName>
    <definedName name="ddd" localSheetId="65" hidden="1">{"Riqfin97",#N/A,FALSE,"Tran";"Riqfinpro",#N/A,FALSE,"Tran"}</definedName>
    <definedName name="ddd" localSheetId="66" hidden="1">{"Riqfin97",#N/A,FALSE,"Tran";"Riqfinpro",#N/A,FALSE,"Tran"}</definedName>
    <definedName name="ddd" localSheetId="18" hidden="1">{"Riqfin97",#N/A,FALSE,"Tran";"Riqfinpro",#N/A,FALSE,"Tran"}</definedName>
    <definedName name="ddd" localSheetId="19" hidden="1">{"Riqfin97",#N/A,FALSE,"Tran";"Riqfinpro",#N/A,FALSE,"Tran"}</definedName>
    <definedName name="ddd" localSheetId="20" hidden="1">{"Riqfin97",#N/A,FALSE,"Tran";"Riqfinpro",#N/A,FALSE,"Tran"}</definedName>
    <definedName name="ddd" localSheetId="21" hidden="1">{"Riqfin97",#N/A,FALSE,"Tran";"Riqfinpro",#N/A,FALSE,"Tran"}</definedName>
    <definedName name="ddd" localSheetId="22" hidden="1">{"Riqfin97",#N/A,FALSE,"Tran";"Riqfinpro",#N/A,FALSE,"Tran"}</definedName>
    <definedName name="ddd" localSheetId="23" hidden="1">{"Riqfin97",#N/A,FALSE,"Tran";"Riqfinpro",#N/A,FALSE,"Tran"}</definedName>
    <definedName name="ddd" localSheetId="24" hidden="1">{"Riqfin97",#N/A,FALSE,"Tran";"Riqfinpro",#N/A,FALSE,"Tran"}</definedName>
    <definedName name="ddd" hidden="1">{"Riqfin97",#N/A,FALSE,"Tran";"Riqfinpro",#N/A,FALSE,"Tran"}</definedName>
    <definedName name="dddd" localSheetId="3" hidden="1">{"Minpmon",#N/A,FALSE,"Monthinput"}</definedName>
    <definedName name="dddd" localSheetId="4" hidden="1">{"Minpmon",#N/A,FALSE,"Monthinput"}</definedName>
    <definedName name="dddd" localSheetId="58" hidden="1">{"Minpmon",#N/A,FALSE,"Monthinput"}</definedName>
    <definedName name="dddd" localSheetId="59" hidden="1">{"Minpmon",#N/A,FALSE,"Monthinput"}</definedName>
    <definedName name="dddd" localSheetId="60" hidden="1">{"Minpmon",#N/A,FALSE,"Monthinput"}</definedName>
    <definedName name="dddd" localSheetId="61" hidden="1">{"Minpmon",#N/A,FALSE,"Monthinput"}</definedName>
    <definedName name="dddd" localSheetId="62" hidden="1">{"Minpmon",#N/A,FALSE,"Monthinput"}</definedName>
    <definedName name="dddd" localSheetId="63" hidden="1">{"Minpmon",#N/A,FALSE,"Monthinput"}</definedName>
    <definedName name="dddd" localSheetId="64" hidden="1">{"Minpmon",#N/A,FALSE,"Monthinput"}</definedName>
    <definedName name="dddd" localSheetId="65" hidden="1">{"Minpmon",#N/A,FALSE,"Monthinput"}</definedName>
    <definedName name="dddd" localSheetId="66" hidden="1">{"Minpmon",#N/A,FALSE,"Monthinput"}</definedName>
    <definedName name="dddd" localSheetId="18" hidden="1">{"Minpmon",#N/A,FALSE,"Monthinput"}</definedName>
    <definedName name="dddd" localSheetId="19" hidden="1">{"Minpmon",#N/A,FALSE,"Monthinput"}</definedName>
    <definedName name="dddd" localSheetId="20" hidden="1">{"Minpmon",#N/A,FALSE,"Monthinput"}</definedName>
    <definedName name="dddd" localSheetId="21" hidden="1">{"Minpmon",#N/A,FALSE,"Monthinput"}</definedName>
    <definedName name="dddd" localSheetId="22" hidden="1">{"Minpmon",#N/A,FALSE,"Monthinput"}</definedName>
    <definedName name="dddd" localSheetId="23" hidden="1">{"Minpmon",#N/A,FALSE,"Monthinput"}</definedName>
    <definedName name="dddd" localSheetId="24" hidden="1">{"Minpmon",#N/A,FALSE,"Monthinput"}</definedName>
    <definedName name="dddd" hidden="1">{"Minpmon",#N/A,FALSE,"Monthinput"}</definedName>
    <definedName name="ddddd" localSheetId="3" hidden="1">{"Riqfin97",#N/A,FALSE,"Tran";"Riqfinpro",#N/A,FALSE,"Tran"}</definedName>
    <definedName name="ddddd" localSheetId="4" hidden="1">{"Riqfin97",#N/A,FALSE,"Tran";"Riqfinpro",#N/A,FALSE,"Tran"}</definedName>
    <definedName name="ddddd" localSheetId="58" hidden="1">{"Riqfin97",#N/A,FALSE,"Tran";"Riqfinpro",#N/A,FALSE,"Tran"}</definedName>
    <definedName name="ddddd" localSheetId="59" hidden="1">{"Riqfin97",#N/A,FALSE,"Tran";"Riqfinpro",#N/A,FALSE,"Tran"}</definedName>
    <definedName name="ddddd" localSheetId="60" hidden="1">{"Riqfin97",#N/A,FALSE,"Tran";"Riqfinpro",#N/A,FALSE,"Tran"}</definedName>
    <definedName name="ddddd" localSheetId="61" hidden="1">{"Riqfin97",#N/A,FALSE,"Tran";"Riqfinpro",#N/A,FALSE,"Tran"}</definedName>
    <definedName name="ddddd" localSheetId="62" hidden="1">{"Riqfin97",#N/A,FALSE,"Tran";"Riqfinpro",#N/A,FALSE,"Tran"}</definedName>
    <definedName name="ddddd" localSheetId="63" hidden="1">{"Riqfin97",#N/A,FALSE,"Tran";"Riqfinpro",#N/A,FALSE,"Tran"}</definedName>
    <definedName name="ddddd" localSheetId="64" hidden="1">{"Riqfin97",#N/A,FALSE,"Tran";"Riqfinpro",#N/A,FALSE,"Tran"}</definedName>
    <definedName name="ddddd" localSheetId="65" hidden="1">{"Riqfin97",#N/A,FALSE,"Tran";"Riqfinpro",#N/A,FALSE,"Tran"}</definedName>
    <definedName name="ddddd" localSheetId="66" hidden="1">{"Riqfin97",#N/A,FALSE,"Tran";"Riqfinpro",#N/A,FALSE,"Tran"}</definedName>
    <definedName name="ddddd" localSheetId="18" hidden="1">{"Riqfin97",#N/A,FALSE,"Tran";"Riqfinpro",#N/A,FALSE,"Tran"}</definedName>
    <definedName name="ddddd" localSheetId="19" hidden="1">{"Riqfin97",#N/A,FALSE,"Tran";"Riqfinpro",#N/A,FALSE,"Tran"}</definedName>
    <definedName name="ddddd" localSheetId="20" hidden="1">{"Riqfin97",#N/A,FALSE,"Tran";"Riqfinpro",#N/A,FALSE,"Tran"}</definedName>
    <definedName name="ddddd" localSheetId="21" hidden="1">{"Riqfin97",#N/A,FALSE,"Tran";"Riqfinpro",#N/A,FALSE,"Tran"}</definedName>
    <definedName name="ddddd" localSheetId="22" hidden="1">{"Riqfin97",#N/A,FALSE,"Tran";"Riqfinpro",#N/A,FALSE,"Tran"}</definedName>
    <definedName name="ddddd" localSheetId="23" hidden="1">{"Riqfin97",#N/A,FALSE,"Tran";"Riqfinpro",#N/A,FALSE,"Tran"}</definedName>
    <definedName name="ddddd" localSheetId="24" hidden="1">{"Riqfin97",#N/A,FALSE,"Tran";"Riqfinpro",#N/A,FALSE,"Tran"}</definedName>
    <definedName name="ddddd" hidden="1">{"Riqfin97",#N/A,FALSE,"Tran";"Riqfinpro",#N/A,FALSE,"Tran"}</definedName>
    <definedName name="dddddd" localSheetId="3" hidden="1">{"Tab1",#N/A,FALSE,"P";"Tab2",#N/A,FALSE,"P"}</definedName>
    <definedName name="dddddd" localSheetId="4" hidden="1">{"Tab1",#N/A,FALSE,"P";"Tab2",#N/A,FALSE,"P"}</definedName>
    <definedName name="dddddd" localSheetId="58" hidden="1">{"Tab1",#N/A,FALSE,"P";"Tab2",#N/A,FALSE,"P"}</definedName>
    <definedName name="dddddd" localSheetId="59" hidden="1">{"Tab1",#N/A,FALSE,"P";"Tab2",#N/A,FALSE,"P"}</definedName>
    <definedName name="dddddd" localSheetId="60" hidden="1">{"Tab1",#N/A,FALSE,"P";"Tab2",#N/A,FALSE,"P"}</definedName>
    <definedName name="dddddd" localSheetId="61" hidden="1">{"Tab1",#N/A,FALSE,"P";"Tab2",#N/A,FALSE,"P"}</definedName>
    <definedName name="dddddd" localSheetId="62" hidden="1">{"Tab1",#N/A,FALSE,"P";"Tab2",#N/A,FALSE,"P"}</definedName>
    <definedName name="dddddd" localSheetId="63" hidden="1">{"Tab1",#N/A,FALSE,"P";"Tab2",#N/A,FALSE,"P"}</definedName>
    <definedName name="dddddd" localSheetId="64" hidden="1">{"Tab1",#N/A,FALSE,"P";"Tab2",#N/A,FALSE,"P"}</definedName>
    <definedName name="dddddd" localSheetId="65" hidden="1">{"Tab1",#N/A,FALSE,"P";"Tab2",#N/A,FALSE,"P"}</definedName>
    <definedName name="dddddd" localSheetId="66" hidden="1">{"Tab1",#N/A,FALSE,"P";"Tab2",#N/A,FALSE,"P"}</definedName>
    <definedName name="dddddd" localSheetId="18" hidden="1">{"Tab1",#N/A,FALSE,"P";"Tab2",#N/A,FALSE,"P"}</definedName>
    <definedName name="dddddd" localSheetId="19" hidden="1">{"Tab1",#N/A,FALSE,"P";"Tab2",#N/A,FALSE,"P"}</definedName>
    <definedName name="dddddd" localSheetId="20" hidden="1">{"Tab1",#N/A,FALSE,"P";"Tab2",#N/A,FALSE,"P"}</definedName>
    <definedName name="dddddd" localSheetId="21" hidden="1">{"Tab1",#N/A,FALSE,"P";"Tab2",#N/A,FALSE,"P"}</definedName>
    <definedName name="dddddd" localSheetId="22" hidden="1">{"Tab1",#N/A,FALSE,"P";"Tab2",#N/A,FALSE,"P"}</definedName>
    <definedName name="dddddd" localSheetId="23" hidden="1">{"Tab1",#N/A,FALSE,"P";"Tab2",#N/A,FALSE,"P"}</definedName>
    <definedName name="dddddd" localSheetId="24" hidden="1">{"Tab1",#N/A,FALSE,"P";"Tab2",#N/A,FALSE,"P"}</definedName>
    <definedName name="dddddd" hidden="1">{"Tab1",#N/A,FALSE,"P";"Tab2",#N/A,FALSE,"P"}</definedName>
    <definedName name="der" localSheetId="3" hidden="1">{"Tab1",#N/A,FALSE,"P";"Tab2",#N/A,FALSE,"P"}</definedName>
    <definedName name="der" localSheetId="4" hidden="1">{"Tab1",#N/A,FALSE,"P";"Tab2",#N/A,FALSE,"P"}</definedName>
    <definedName name="der" localSheetId="58" hidden="1">{"Tab1",#N/A,FALSE,"P";"Tab2",#N/A,FALSE,"P"}</definedName>
    <definedName name="der" localSheetId="59" hidden="1">{"Tab1",#N/A,FALSE,"P";"Tab2",#N/A,FALSE,"P"}</definedName>
    <definedName name="der" localSheetId="60" hidden="1">{"Tab1",#N/A,FALSE,"P";"Tab2",#N/A,FALSE,"P"}</definedName>
    <definedName name="der" localSheetId="61" hidden="1">{"Tab1",#N/A,FALSE,"P";"Tab2",#N/A,FALSE,"P"}</definedName>
    <definedName name="der" localSheetId="62" hidden="1">{"Tab1",#N/A,FALSE,"P";"Tab2",#N/A,FALSE,"P"}</definedName>
    <definedName name="der" localSheetId="63" hidden="1">{"Tab1",#N/A,FALSE,"P";"Tab2",#N/A,FALSE,"P"}</definedName>
    <definedName name="der" localSheetId="64" hidden="1">{"Tab1",#N/A,FALSE,"P";"Tab2",#N/A,FALSE,"P"}</definedName>
    <definedName name="der" localSheetId="65" hidden="1">{"Tab1",#N/A,FALSE,"P";"Tab2",#N/A,FALSE,"P"}</definedName>
    <definedName name="der" localSheetId="66" hidden="1">{"Tab1",#N/A,FALSE,"P";"Tab2",#N/A,FALSE,"P"}</definedName>
    <definedName name="der" localSheetId="18" hidden="1">{"Tab1",#N/A,FALSE,"P";"Tab2",#N/A,FALSE,"P"}</definedName>
    <definedName name="der" localSheetId="19" hidden="1">{"Tab1",#N/A,FALSE,"P";"Tab2",#N/A,FALSE,"P"}</definedName>
    <definedName name="der" localSheetId="20" hidden="1">{"Tab1",#N/A,FALSE,"P";"Tab2",#N/A,FALSE,"P"}</definedName>
    <definedName name="der" localSheetId="21" hidden="1">{"Tab1",#N/A,FALSE,"P";"Tab2",#N/A,FALSE,"P"}</definedName>
    <definedName name="der" localSheetId="22" hidden="1">{"Tab1",#N/A,FALSE,"P";"Tab2",#N/A,FALSE,"P"}</definedName>
    <definedName name="der" localSheetId="23" hidden="1">{"Tab1",#N/A,FALSE,"P";"Tab2",#N/A,FALSE,"P"}</definedName>
    <definedName name="der" localSheetId="24" hidden="1">{"Tab1",#N/A,FALSE,"P";"Tab2",#N/A,FALSE,"P"}</definedName>
    <definedName name="der" hidden="1">{"Tab1",#N/A,FALSE,"P";"Tab2",#N/A,FALSE,"P"}</definedName>
    <definedName name="df" hidden="1">#REF!</definedName>
    <definedName name="dfdf" localSheetId="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5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5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6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6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6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6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6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6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6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2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2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2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e" localSheetId="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e" localSheetId="4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e" localSheetId="5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e" localSheetId="5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e" localSheetId="6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e" localSheetId="61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e" localSheetId="6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e" localSheetId="6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e" localSheetId="64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e" localSheetId="6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e" localSheetId="66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e" localSheetId="1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e" localSheetId="1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e" localSheetId="2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e" localSheetId="21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e" localSheetId="2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e" localSheetId="2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e" localSheetId="24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fe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hdh" localSheetId="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hdh" localSheetId="4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hdh" localSheetId="5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hdh" localSheetId="5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hdh" localSheetId="6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hdh" localSheetId="61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hdh" localSheetId="6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hdh" localSheetId="6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hdh" localSheetId="64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hdh" localSheetId="6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hdh" localSheetId="66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hdh" localSheetId="1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hdh" localSheetId="1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hdh" localSheetId="2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hdh" localSheetId="21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hdh" localSheetId="2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hdh" localSheetId="2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hdh" localSheetId="24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hdh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DME_Dirty" hidden="1">"False"</definedName>
    <definedName name="DME_LocalFile" hidden="1">"True"</definedName>
    <definedName name="DRE_Teixeira1" localSheetId="3" hidden="1">{#N/A,#N/A,FALSE,"model"}</definedName>
    <definedName name="DRE_Teixeira1" localSheetId="4" hidden="1">{#N/A,#N/A,FALSE,"model"}</definedName>
    <definedName name="DRE_Teixeira1" localSheetId="59" hidden="1">{#N/A,#N/A,FALSE,"model"}</definedName>
    <definedName name="DRE_Teixeira1" localSheetId="60" hidden="1">{#N/A,#N/A,FALSE,"model"}</definedName>
    <definedName name="DRE_Teixeira1" localSheetId="61" hidden="1">{#N/A,#N/A,FALSE,"model"}</definedName>
    <definedName name="DRE_Teixeira1" localSheetId="63" hidden="1">{#N/A,#N/A,FALSE,"model"}</definedName>
    <definedName name="DRE_Teixeira1" localSheetId="64" hidden="1">{#N/A,#N/A,FALSE,"model"}</definedName>
    <definedName name="DRE_Teixeira1" localSheetId="65" hidden="1">{#N/A,#N/A,FALSE,"model"}</definedName>
    <definedName name="DRE_Teixeira1" localSheetId="66" hidden="1">{#N/A,#N/A,FALSE,"model"}</definedName>
    <definedName name="DRE_Teixeira1" localSheetId="18" hidden="1">{#N/A,#N/A,FALSE,"model"}</definedName>
    <definedName name="DRE_Teixeira1" localSheetId="19" hidden="1">{#N/A,#N/A,FALSE,"model"}</definedName>
    <definedName name="DRE_Teixeira1" localSheetId="20" hidden="1">{#N/A,#N/A,FALSE,"model"}</definedName>
    <definedName name="DRE_Teixeira1" localSheetId="21" hidden="1">{#N/A,#N/A,FALSE,"model"}</definedName>
    <definedName name="DRE_Teixeira1" localSheetId="22" hidden="1">{#N/A,#N/A,FALSE,"model"}</definedName>
    <definedName name="DRE_Teixeira1" localSheetId="23" hidden="1">{#N/A,#N/A,FALSE,"model"}</definedName>
    <definedName name="DRE_Teixeira1" localSheetId="24" hidden="1">{#N/A,#N/A,FALSE,"model"}</definedName>
    <definedName name="DRE_Teixeira1" hidden="1">{#N/A,#N/A,FALSE,"model"}</definedName>
    <definedName name="DRE_Teixeira2" localSheetId="3" hidden="1">{#N/A,#N/A,FALSE,"model"}</definedName>
    <definedName name="DRE_Teixeira2" localSheetId="4" hidden="1">{#N/A,#N/A,FALSE,"model"}</definedName>
    <definedName name="DRE_Teixeira2" localSheetId="59" hidden="1">{#N/A,#N/A,FALSE,"model"}</definedName>
    <definedName name="DRE_Teixeira2" localSheetId="60" hidden="1">{#N/A,#N/A,FALSE,"model"}</definedName>
    <definedName name="DRE_Teixeira2" localSheetId="61" hidden="1">{#N/A,#N/A,FALSE,"model"}</definedName>
    <definedName name="DRE_Teixeira2" localSheetId="63" hidden="1">{#N/A,#N/A,FALSE,"model"}</definedName>
    <definedName name="DRE_Teixeira2" localSheetId="64" hidden="1">{#N/A,#N/A,FALSE,"model"}</definedName>
    <definedName name="DRE_Teixeira2" localSheetId="65" hidden="1">{#N/A,#N/A,FALSE,"model"}</definedName>
    <definedName name="DRE_Teixeira2" localSheetId="66" hidden="1">{#N/A,#N/A,FALSE,"model"}</definedName>
    <definedName name="DRE_Teixeira2" localSheetId="18" hidden="1">{#N/A,#N/A,FALSE,"model"}</definedName>
    <definedName name="DRE_Teixeira2" localSheetId="19" hidden="1">{#N/A,#N/A,FALSE,"model"}</definedName>
    <definedName name="DRE_Teixeira2" localSheetId="20" hidden="1">{#N/A,#N/A,FALSE,"model"}</definedName>
    <definedName name="DRE_Teixeira2" localSheetId="21" hidden="1">{#N/A,#N/A,FALSE,"model"}</definedName>
    <definedName name="DRE_Teixeira2" localSheetId="22" hidden="1">{#N/A,#N/A,FALSE,"model"}</definedName>
    <definedName name="DRE_Teixeira2" localSheetId="23" hidden="1">{#N/A,#N/A,FALSE,"model"}</definedName>
    <definedName name="DRE_Teixeira2" localSheetId="24" hidden="1">{#N/A,#N/A,FALSE,"model"}</definedName>
    <definedName name="DRE_Teixeira2" hidden="1">{#N/A,#N/A,FALSE,"model"}</definedName>
    <definedName name="drth" localSheetId="3" hidden="1">{"Minpmon",#N/A,FALSE,"Monthinput"}</definedName>
    <definedName name="drth" localSheetId="4" hidden="1">{"Minpmon",#N/A,FALSE,"Monthinput"}</definedName>
    <definedName name="drth" localSheetId="58" hidden="1">{"Minpmon",#N/A,FALSE,"Monthinput"}</definedName>
    <definedName name="drth" localSheetId="59" hidden="1">{"Minpmon",#N/A,FALSE,"Monthinput"}</definedName>
    <definedName name="drth" localSheetId="60" hidden="1">{"Minpmon",#N/A,FALSE,"Monthinput"}</definedName>
    <definedName name="drth" localSheetId="61" hidden="1">{"Minpmon",#N/A,FALSE,"Monthinput"}</definedName>
    <definedName name="drth" localSheetId="62" hidden="1">{"Minpmon",#N/A,FALSE,"Monthinput"}</definedName>
    <definedName name="drth" localSheetId="63" hidden="1">{"Minpmon",#N/A,FALSE,"Monthinput"}</definedName>
    <definedName name="drth" localSheetId="64" hidden="1">{"Minpmon",#N/A,FALSE,"Monthinput"}</definedName>
    <definedName name="drth" localSheetId="65" hidden="1">{"Minpmon",#N/A,FALSE,"Monthinput"}</definedName>
    <definedName name="drth" localSheetId="66" hidden="1">{"Minpmon",#N/A,FALSE,"Monthinput"}</definedName>
    <definedName name="drth" localSheetId="18" hidden="1">{"Minpmon",#N/A,FALSE,"Monthinput"}</definedName>
    <definedName name="drth" localSheetId="19" hidden="1">{"Minpmon",#N/A,FALSE,"Monthinput"}</definedName>
    <definedName name="drth" localSheetId="20" hidden="1">{"Minpmon",#N/A,FALSE,"Monthinput"}</definedName>
    <definedName name="drth" localSheetId="21" hidden="1">{"Minpmon",#N/A,FALSE,"Monthinput"}</definedName>
    <definedName name="drth" localSheetId="22" hidden="1">{"Minpmon",#N/A,FALSE,"Monthinput"}</definedName>
    <definedName name="drth" localSheetId="23" hidden="1">{"Minpmon",#N/A,FALSE,"Monthinput"}</definedName>
    <definedName name="drth" localSheetId="24" hidden="1">{"Minpmon",#N/A,FALSE,"Monthinput"}</definedName>
    <definedName name="drth" hidden="1">{"Minpmon",#N/A,FALSE,"Monthinput"}</definedName>
    <definedName name="DRW" localSheetId="3" hidden="1">{#N/A,#N/A,FALSE,"model"}</definedName>
    <definedName name="DRW" localSheetId="4" hidden="1">{#N/A,#N/A,FALSE,"model"}</definedName>
    <definedName name="DRW" localSheetId="59" hidden="1">{#N/A,#N/A,FALSE,"model"}</definedName>
    <definedName name="DRW" localSheetId="60" hidden="1">{#N/A,#N/A,FALSE,"model"}</definedName>
    <definedName name="DRW" localSheetId="61" hidden="1">{#N/A,#N/A,FALSE,"model"}</definedName>
    <definedName name="DRW" localSheetId="63" hidden="1">{#N/A,#N/A,FALSE,"model"}</definedName>
    <definedName name="DRW" localSheetId="64" hidden="1">{#N/A,#N/A,FALSE,"model"}</definedName>
    <definedName name="DRW" localSheetId="65" hidden="1">{#N/A,#N/A,FALSE,"model"}</definedName>
    <definedName name="DRW" localSheetId="66" hidden="1">{#N/A,#N/A,FALSE,"model"}</definedName>
    <definedName name="DRW" localSheetId="18" hidden="1">{#N/A,#N/A,FALSE,"model"}</definedName>
    <definedName name="DRW" localSheetId="19" hidden="1">{#N/A,#N/A,FALSE,"model"}</definedName>
    <definedName name="DRW" localSheetId="20" hidden="1">{#N/A,#N/A,FALSE,"model"}</definedName>
    <definedName name="DRW" localSheetId="21" hidden="1">{#N/A,#N/A,FALSE,"model"}</definedName>
    <definedName name="DRW" localSheetId="22" hidden="1">{#N/A,#N/A,FALSE,"model"}</definedName>
    <definedName name="DRW" localSheetId="23" hidden="1">{#N/A,#N/A,FALSE,"model"}</definedName>
    <definedName name="DRW" localSheetId="24" hidden="1">{#N/A,#N/A,FALSE,"model"}</definedName>
    <definedName name="DRW" hidden="1">{#N/A,#N/A,FALSE,"model"}</definedName>
    <definedName name="dsa" localSheetId="3" hidden="1">{"Tab1",#N/A,FALSE,"P";"Tab2",#N/A,FALSE,"P"}</definedName>
    <definedName name="dsa" localSheetId="4" hidden="1">{"Tab1",#N/A,FALSE,"P";"Tab2",#N/A,FALSE,"P"}</definedName>
    <definedName name="dsa" localSheetId="58" hidden="1">{"Tab1",#N/A,FALSE,"P";"Tab2",#N/A,FALSE,"P"}</definedName>
    <definedName name="dsa" localSheetId="59" hidden="1">{"Tab1",#N/A,FALSE,"P";"Tab2",#N/A,FALSE,"P"}</definedName>
    <definedName name="dsa" localSheetId="60" hidden="1">{"Tab1",#N/A,FALSE,"P";"Tab2",#N/A,FALSE,"P"}</definedName>
    <definedName name="dsa" localSheetId="61" hidden="1">{"Tab1",#N/A,FALSE,"P";"Tab2",#N/A,FALSE,"P"}</definedName>
    <definedName name="dsa" localSheetId="62" hidden="1">{"Tab1",#N/A,FALSE,"P";"Tab2",#N/A,FALSE,"P"}</definedName>
    <definedName name="dsa" localSheetId="63" hidden="1">{"Tab1",#N/A,FALSE,"P";"Tab2",#N/A,FALSE,"P"}</definedName>
    <definedName name="dsa" localSheetId="64" hidden="1">{"Tab1",#N/A,FALSE,"P";"Tab2",#N/A,FALSE,"P"}</definedName>
    <definedName name="dsa" localSheetId="65" hidden="1">{"Tab1",#N/A,FALSE,"P";"Tab2",#N/A,FALSE,"P"}</definedName>
    <definedName name="dsa" localSheetId="66" hidden="1">{"Tab1",#N/A,FALSE,"P";"Tab2",#N/A,FALSE,"P"}</definedName>
    <definedName name="dsa" localSheetId="18" hidden="1">{"Tab1",#N/A,FALSE,"P";"Tab2",#N/A,FALSE,"P"}</definedName>
    <definedName name="dsa" localSheetId="19" hidden="1">{"Tab1",#N/A,FALSE,"P";"Tab2",#N/A,FALSE,"P"}</definedName>
    <definedName name="dsa" localSheetId="20" hidden="1">{"Tab1",#N/A,FALSE,"P";"Tab2",#N/A,FALSE,"P"}</definedName>
    <definedName name="dsa" localSheetId="21" hidden="1">{"Tab1",#N/A,FALSE,"P";"Tab2",#N/A,FALSE,"P"}</definedName>
    <definedName name="dsa" localSheetId="22" hidden="1">{"Tab1",#N/A,FALSE,"P";"Tab2",#N/A,FALSE,"P"}</definedName>
    <definedName name="dsa" localSheetId="23" hidden="1">{"Tab1",#N/A,FALSE,"P";"Tab2",#N/A,FALSE,"P"}</definedName>
    <definedName name="dsa" localSheetId="24" hidden="1">{"Tab1",#N/A,FALSE,"P";"Tab2",#N/A,FALSE,"P"}</definedName>
    <definedName name="dsa" hidden="1">{"Tab1",#N/A,FALSE,"P";"Tab2",#N/A,FALSE,"P"}</definedName>
    <definedName name="dsdf" localSheetId="3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dsdf" localSheetId="4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dsdf" localSheetId="18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dsdf" localSheetId="19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dsdf" localSheetId="20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dsdf" localSheetId="21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dsdf" localSheetId="22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dsdf" localSheetId="23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dsdf" localSheetId="24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dsdf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ear" localSheetId="3" hidden="1">#REF!</definedName>
    <definedName name="ear" localSheetId="4" hidden="1">#REF!</definedName>
    <definedName name="ear" localSheetId="29" hidden="1">#REF!</definedName>
    <definedName name="ear" localSheetId="32" hidden="1">#REF!</definedName>
    <definedName name="ear" localSheetId="33" hidden="1">#REF!</definedName>
    <definedName name="ear" localSheetId="34" hidden="1">#REF!</definedName>
    <definedName name="ear" localSheetId="36" hidden="1">#REF!</definedName>
    <definedName name="ear" localSheetId="38" hidden="1">#REF!</definedName>
    <definedName name="ear" localSheetId="40" hidden="1">#REF!</definedName>
    <definedName name="ear" localSheetId="31" hidden="1">#REF!</definedName>
    <definedName name="ear" localSheetId="18" hidden="1">#REF!</definedName>
    <definedName name="ear" localSheetId="19" hidden="1">#REF!</definedName>
    <definedName name="ear" localSheetId="20" hidden="1">#REF!</definedName>
    <definedName name="ear" localSheetId="21" hidden="1">#REF!</definedName>
    <definedName name="ear" localSheetId="22" hidden="1">#REF!</definedName>
    <definedName name="ear" localSheetId="23" hidden="1">#REF!</definedName>
    <definedName name="ear" localSheetId="24" hidden="1">#REF!</definedName>
    <definedName name="ear" hidden="1">#REF!</definedName>
    <definedName name="edr" localSheetId="3" hidden="1">{"Riqfin97",#N/A,FALSE,"Tran";"Riqfinpro",#N/A,FALSE,"Tran"}</definedName>
    <definedName name="edr" localSheetId="4" hidden="1">{"Riqfin97",#N/A,FALSE,"Tran";"Riqfinpro",#N/A,FALSE,"Tran"}</definedName>
    <definedName name="edr" localSheetId="58" hidden="1">{"Riqfin97",#N/A,FALSE,"Tran";"Riqfinpro",#N/A,FALSE,"Tran"}</definedName>
    <definedName name="edr" localSheetId="59" hidden="1">{"Riqfin97",#N/A,FALSE,"Tran";"Riqfinpro",#N/A,FALSE,"Tran"}</definedName>
    <definedName name="edr" localSheetId="60" hidden="1">{"Riqfin97",#N/A,FALSE,"Tran";"Riqfinpro",#N/A,FALSE,"Tran"}</definedName>
    <definedName name="edr" localSheetId="61" hidden="1">{"Riqfin97",#N/A,FALSE,"Tran";"Riqfinpro",#N/A,FALSE,"Tran"}</definedName>
    <definedName name="edr" localSheetId="62" hidden="1">{"Riqfin97",#N/A,FALSE,"Tran";"Riqfinpro",#N/A,FALSE,"Tran"}</definedName>
    <definedName name="edr" localSheetId="63" hidden="1">{"Riqfin97",#N/A,FALSE,"Tran";"Riqfinpro",#N/A,FALSE,"Tran"}</definedName>
    <definedName name="edr" localSheetId="64" hidden="1">{"Riqfin97",#N/A,FALSE,"Tran";"Riqfinpro",#N/A,FALSE,"Tran"}</definedName>
    <definedName name="edr" localSheetId="65" hidden="1">{"Riqfin97",#N/A,FALSE,"Tran";"Riqfinpro",#N/A,FALSE,"Tran"}</definedName>
    <definedName name="edr" localSheetId="66" hidden="1">{"Riqfin97",#N/A,FALSE,"Tran";"Riqfinpro",#N/A,FALSE,"Tran"}</definedName>
    <definedName name="edr" localSheetId="18" hidden="1">{"Riqfin97",#N/A,FALSE,"Tran";"Riqfinpro",#N/A,FALSE,"Tran"}</definedName>
    <definedName name="edr" localSheetId="19" hidden="1">{"Riqfin97",#N/A,FALSE,"Tran";"Riqfinpro",#N/A,FALSE,"Tran"}</definedName>
    <definedName name="edr" localSheetId="20" hidden="1">{"Riqfin97",#N/A,FALSE,"Tran";"Riqfinpro",#N/A,FALSE,"Tran"}</definedName>
    <definedName name="edr" localSheetId="21" hidden="1">{"Riqfin97",#N/A,FALSE,"Tran";"Riqfinpro",#N/A,FALSE,"Tran"}</definedName>
    <definedName name="edr" localSheetId="22" hidden="1">{"Riqfin97",#N/A,FALSE,"Tran";"Riqfinpro",#N/A,FALSE,"Tran"}</definedName>
    <definedName name="edr" localSheetId="23" hidden="1">{"Riqfin97",#N/A,FALSE,"Tran";"Riqfinpro",#N/A,FALSE,"Tran"}</definedName>
    <definedName name="edr" localSheetId="24" hidden="1">{"Riqfin97",#N/A,FALSE,"Tran";"Riqfinpro",#N/A,FALSE,"Tran"}</definedName>
    <definedName name="edr" hidden="1">{"Riqfin97",#N/A,FALSE,"Tran";"Riqfinpro",#N/A,FALSE,"Tran"}</definedName>
    <definedName name="ee" localSheetId="3" hidden="1">{"Tab1",#N/A,FALSE,"P";"Tab2",#N/A,FALSE,"P"}</definedName>
    <definedName name="ee" localSheetId="4" hidden="1">{"Tab1",#N/A,FALSE,"P";"Tab2",#N/A,FALSE,"P"}</definedName>
    <definedName name="ee" localSheetId="58" hidden="1">{"Tab1",#N/A,FALSE,"P";"Tab2",#N/A,FALSE,"P"}</definedName>
    <definedName name="ee" localSheetId="59" hidden="1">{"Tab1",#N/A,FALSE,"P";"Tab2",#N/A,FALSE,"P"}</definedName>
    <definedName name="ee" localSheetId="60" hidden="1">{"Tab1",#N/A,FALSE,"P";"Tab2",#N/A,FALSE,"P"}</definedName>
    <definedName name="ee" localSheetId="61" hidden="1">{"Tab1",#N/A,FALSE,"P";"Tab2",#N/A,FALSE,"P"}</definedName>
    <definedName name="ee" localSheetId="62" hidden="1">{"Tab1",#N/A,FALSE,"P";"Tab2",#N/A,FALSE,"P"}</definedName>
    <definedName name="ee" localSheetId="63" hidden="1">{"Tab1",#N/A,FALSE,"P";"Tab2",#N/A,FALSE,"P"}</definedName>
    <definedName name="ee" localSheetId="64" hidden="1">{"Tab1",#N/A,FALSE,"P";"Tab2",#N/A,FALSE,"P"}</definedName>
    <definedName name="ee" localSheetId="65" hidden="1">{"Tab1",#N/A,FALSE,"P";"Tab2",#N/A,FALSE,"P"}</definedName>
    <definedName name="ee" localSheetId="66" hidden="1">{"Tab1",#N/A,FALSE,"P";"Tab2",#N/A,FALSE,"P"}</definedName>
    <definedName name="ee" localSheetId="18" hidden="1">{"Tab1",#N/A,FALSE,"P";"Tab2",#N/A,FALSE,"P"}</definedName>
    <definedName name="ee" localSheetId="19" hidden="1">{"Tab1",#N/A,FALSE,"P";"Tab2",#N/A,FALSE,"P"}</definedName>
    <definedName name="ee" localSheetId="20" hidden="1">{"Tab1",#N/A,FALSE,"P";"Tab2",#N/A,FALSE,"P"}</definedName>
    <definedName name="ee" localSheetId="21" hidden="1">{"Tab1",#N/A,FALSE,"P";"Tab2",#N/A,FALSE,"P"}</definedName>
    <definedName name="ee" localSheetId="22" hidden="1">{"Tab1",#N/A,FALSE,"P";"Tab2",#N/A,FALSE,"P"}</definedName>
    <definedName name="ee" localSheetId="23" hidden="1">{"Tab1",#N/A,FALSE,"P";"Tab2",#N/A,FALSE,"P"}</definedName>
    <definedName name="ee" localSheetId="24" hidden="1">{"Tab1",#N/A,FALSE,"P";"Tab2",#N/A,FALSE,"P"}</definedName>
    <definedName name="ee" hidden="1">{"Tab1",#N/A,FALSE,"P";"Tab2",#N/A,FALSE,"P"}</definedName>
    <definedName name="eee" localSheetId="3" hidden="1">{"Tab1",#N/A,FALSE,"P";"Tab2",#N/A,FALSE,"P"}</definedName>
    <definedName name="eee" localSheetId="4" hidden="1">{"Tab1",#N/A,FALSE,"P";"Tab2",#N/A,FALSE,"P"}</definedName>
    <definedName name="eee" localSheetId="58" hidden="1">{"Tab1",#N/A,FALSE,"P";"Tab2",#N/A,FALSE,"P"}</definedName>
    <definedName name="eee" localSheetId="59" hidden="1">{"Tab1",#N/A,FALSE,"P";"Tab2",#N/A,FALSE,"P"}</definedName>
    <definedName name="eee" localSheetId="60" hidden="1">{"Tab1",#N/A,FALSE,"P";"Tab2",#N/A,FALSE,"P"}</definedName>
    <definedName name="eee" localSheetId="61" hidden="1">{"Tab1",#N/A,FALSE,"P";"Tab2",#N/A,FALSE,"P"}</definedName>
    <definedName name="eee" localSheetId="62" hidden="1">{"Tab1",#N/A,FALSE,"P";"Tab2",#N/A,FALSE,"P"}</definedName>
    <definedName name="eee" localSheetId="63" hidden="1">{"Tab1",#N/A,FALSE,"P";"Tab2",#N/A,FALSE,"P"}</definedName>
    <definedName name="eee" localSheetId="64" hidden="1">{"Tab1",#N/A,FALSE,"P";"Tab2",#N/A,FALSE,"P"}</definedName>
    <definedName name="eee" localSheetId="65" hidden="1">{"Tab1",#N/A,FALSE,"P";"Tab2",#N/A,FALSE,"P"}</definedName>
    <definedName name="eee" localSheetId="66" hidden="1">{"Tab1",#N/A,FALSE,"P";"Tab2",#N/A,FALSE,"P"}</definedName>
    <definedName name="eee" localSheetId="18" hidden="1">{"Tab1",#N/A,FALSE,"P";"Tab2",#N/A,FALSE,"P"}</definedName>
    <definedName name="eee" localSheetId="19" hidden="1">{"Tab1",#N/A,FALSE,"P";"Tab2",#N/A,FALSE,"P"}</definedName>
    <definedName name="eee" localSheetId="20" hidden="1">{"Tab1",#N/A,FALSE,"P";"Tab2",#N/A,FALSE,"P"}</definedName>
    <definedName name="eee" localSheetId="21" hidden="1">{"Tab1",#N/A,FALSE,"P";"Tab2",#N/A,FALSE,"P"}</definedName>
    <definedName name="eee" localSheetId="22" hidden="1">{"Tab1",#N/A,FALSE,"P";"Tab2",#N/A,FALSE,"P"}</definedName>
    <definedName name="eee" localSheetId="23" hidden="1">{"Tab1",#N/A,FALSE,"P";"Tab2",#N/A,FALSE,"P"}</definedName>
    <definedName name="eee" localSheetId="24" hidden="1">{"Tab1",#N/A,FALSE,"P";"Tab2",#N/A,FALSE,"P"}</definedName>
    <definedName name="eee" hidden="1">{"Tab1",#N/A,FALSE,"P";"Tab2",#N/A,FALSE,"P"}</definedName>
    <definedName name="eeee" localSheetId="3" hidden="1">{"Riqfin97",#N/A,FALSE,"Tran";"Riqfinpro",#N/A,FALSE,"Tran"}</definedName>
    <definedName name="eeee" localSheetId="4" hidden="1">{"Riqfin97",#N/A,FALSE,"Tran";"Riqfinpro",#N/A,FALSE,"Tran"}</definedName>
    <definedName name="eeee" localSheetId="58" hidden="1">{"Riqfin97",#N/A,FALSE,"Tran";"Riqfinpro",#N/A,FALSE,"Tran"}</definedName>
    <definedName name="eeee" localSheetId="59" hidden="1">{"Riqfin97",#N/A,FALSE,"Tran";"Riqfinpro",#N/A,FALSE,"Tran"}</definedName>
    <definedName name="eeee" localSheetId="60" hidden="1">{"Riqfin97",#N/A,FALSE,"Tran";"Riqfinpro",#N/A,FALSE,"Tran"}</definedName>
    <definedName name="eeee" localSheetId="61" hidden="1">{"Riqfin97",#N/A,FALSE,"Tran";"Riqfinpro",#N/A,FALSE,"Tran"}</definedName>
    <definedName name="eeee" localSheetId="62" hidden="1">{"Riqfin97",#N/A,FALSE,"Tran";"Riqfinpro",#N/A,FALSE,"Tran"}</definedName>
    <definedName name="eeee" localSheetId="63" hidden="1">{"Riqfin97",#N/A,FALSE,"Tran";"Riqfinpro",#N/A,FALSE,"Tran"}</definedName>
    <definedName name="eeee" localSheetId="64" hidden="1">{"Riqfin97",#N/A,FALSE,"Tran";"Riqfinpro",#N/A,FALSE,"Tran"}</definedName>
    <definedName name="eeee" localSheetId="65" hidden="1">{"Riqfin97",#N/A,FALSE,"Tran";"Riqfinpro",#N/A,FALSE,"Tran"}</definedName>
    <definedName name="eeee" localSheetId="66" hidden="1">{"Riqfin97",#N/A,FALSE,"Tran";"Riqfinpro",#N/A,FALSE,"Tran"}</definedName>
    <definedName name="eeee" localSheetId="18" hidden="1">{"Riqfin97",#N/A,FALSE,"Tran";"Riqfinpro",#N/A,FALSE,"Tran"}</definedName>
    <definedName name="eeee" localSheetId="19" hidden="1">{"Riqfin97",#N/A,FALSE,"Tran";"Riqfinpro",#N/A,FALSE,"Tran"}</definedName>
    <definedName name="eeee" localSheetId="20" hidden="1">{"Riqfin97",#N/A,FALSE,"Tran";"Riqfinpro",#N/A,FALSE,"Tran"}</definedName>
    <definedName name="eeee" localSheetId="21" hidden="1">{"Riqfin97",#N/A,FALSE,"Tran";"Riqfinpro",#N/A,FALSE,"Tran"}</definedName>
    <definedName name="eeee" localSheetId="22" hidden="1">{"Riqfin97",#N/A,FALSE,"Tran";"Riqfinpro",#N/A,FALSE,"Tran"}</definedName>
    <definedName name="eeee" localSheetId="23" hidden="1">{"Riqfin97",#N/A,FALSE,"Tran";"Riqfinpro",#N/A,FALSE,"Tran"}</definedName>
    <definedName name="eeee" localSheetId="24" hidden="1">{"Riqfin97",#N/A,FALSE,"Tran";"Riqfinpro",#N/A,FALSE,"Tran"}</definedName>
    <definedName name="eeee" hidden="1">{"Riqfin97",#N/A,FALSE,"Tran";"Riqfinpro",#N/A,FALSE,"Tran"}</definedName>
    <definedName name="eeeee" localSheetId="3" hidden="1">{"Riqfin97",#N/A,FALSE,"Tran";"Riqfinpro",#N/A,FALSE,"Tran"}</definedName>
    <definedName name="eeeee" localSheetId="4" hidden="1">{"Riqfin97",#N/A,FALSE,"Tran";"Riqfinpro",#N/A,FALSE,"Tran"}</definedName>
    <definedName name="eeeee" localSheetId="58" hidden="1">{"Riqfin97",#N/A,FALSE,"Tran";"Riqfinpro",#N/A,FALSE,"Tran"}</definedName>
    <definedName name="eeeee" localSheetId="59" hidden="1">{"Riqfin97",#N/A,FALSE,"Tran";"Riqfinpro",#N/A,FALSE,"Tran"}</definedName>
    <definedName name="eeeee" localSheetId="60" hidden="1">{"Riqfin97",#N/A,FALSE,"Tran";"Riqfinpro",#N/A,FALSE,"Tran"}</definedName>
    <definedName name="eeeee" localSheetId="61" hidden="1">{"Riqfin97",#N/A,FALSE,"Tran";"Riqfinpro",#N/A,FALSE,"Tran"}</definedName>
    <definedName name="eeeee" localSheetId="62" hidden="1">{"Riqfin97",#N/A,FALSE,"Tran";"Riqfinpro",#N/A,FALSE,"Tran"}</definedName>
    <definedName name="eeeee" localSheetId="63" hidden="1">{"Riqfin97",#N/A,FALSE,"Tran";"Riqfinpro",#N/A,FALSE,"Tran"}</definedName>
    <definedName name="eeeee" localSheetId="64" hidden="1">{"Riqfin97",#N/A,FALSE,"Tran";"Riqfinpro",#N/A,FALSE,"Tran"}</definedName>
    <definedName name="eeeee" localSheetId="65" hidden="1">{"Riqfin97",#N/A,FALSE,"Tran";"Riqfinpro",#N/A,FALSE,"Tran"}</definedName>
    <definedName name="eeeee" localSheetId="66" hidden="1">{"Riqfin97",#N/A,FALSE,"Tran";"Riqfinpro",#N/A,FALSE,"Tran"}</definedName>
    <definedName name="eeeee" localSheetId="18" hidden="1">{"Riqfin97",#N/A,FALSE,"Tran";"Riqfinpro",#N/A,FALSE,"Tran"}</definedName>
    <definedName name="eeeee" localSheetId="19" hidden="1">{"Riqfin97",#N/A,FALSE,"Tran";"Riqfinpro",#N/A,FALSE,"Tran"}</definedName>
    <definedName name="eeeee" localSheetId="20" hidden="1">{"Riqfin97",#N/A,FALSE,"Tran";"Riqfinpro",#N/A,FALSE,"Tran"}</definedName>
    <definedName name="eeeee" localSheetId="21" hidden="1">{"Riqfin97",#N/A,FALSE,"Tran";"Riqfinpro",#N/A,FALSE,"Tran"}</definedName>
    <definedName name="eeeee" localSheetId="22" hidden="1">{"Riqfin97",#N/A,FALSE,"Tran";"Riqfinpro",#N/A,FALSE,"Tran"}</definedName>
    <definedName name="eeeee" localSheetId="23" hidden="1">{"Riqfin97",#N/A,FALSE,"Tran";"Riqfinpro",#N/A,FALSE,"Tran"}</definedName>
    <definedName name="eeeee" localSheetId="24" hidden="1">{"Riqfin97",#N/A,FALSE,"Tran";"Riqfinpro",#N/A,FALSE,"Tran"}</definedName>
    <definedName name="eeeee" hidden="1">{"Riqfin97",#N/A,FALSE,"Tran";"Riqfinpro",#N/A,FALSE,"Tran"}</definedName>
    <definedName name="elec" localSheetId="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localSheetId="4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localSheetId="5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localSheetId="5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localSheetId="6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localSheetId="61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localSheetId="6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localSheetId="6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localSheetId="64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localSheetId="6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localSheetId="66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localSheetId="1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localSheetId="1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localSheetId="2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localSheetId="21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localSheetId="2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localSheetId="2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localSheetId="24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4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5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5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6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61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6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6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64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6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66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1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1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2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21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2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2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24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4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5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5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6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61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6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6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64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6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66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1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1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2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21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2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2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24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4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5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5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6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61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6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6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64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6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66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1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1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2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21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2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2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24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PA_inercial" localSheetId="3" hidden="1">{"Mobiliario",#N/A,FALSE,"C. mobiliario";"Trabajo",#N/A,FALSE,"C. mobiliario"}</definedName>
    <definedName name="EPA_inercial" localSheetId="4" hidden="1">{"Mobiliario",#N/A,FALSE,"C. mobiliario";"Trabajo",#N/A,FALSE,"C. mobiliario"}</definedName>
    <definedName name="EPA_inercial" localSheetId="58" hidden="1">{"Mobiliario",#N/A,FALSE,"C. mobiliario";"Trabajo",#N/A,FALSE,"C. mobiliario"}</definedName>
    <definedName name="EPA_inercial" localSheetId="59" hidden="1">{"Mobiliario",#N/A,FALSE,"C. mobiliario";"Trabajo",#N/A,FALSE,"C. mobiliario"}</definedName>
    <definedName name="EPA_inercial" localSheetId="60" hidden="1">{"Mobiliario",#N/A,FALSE,"C. mobiliario";"Trabajo",#N/A,FALSE,"C. mobiliario"}</definedName>
    <definedName name="EPA_inercial" localSheetId="61" hidden="1">{"Mobiliario",#N/A,FALSE,"C. mobiliario";"Trabajo",#N/A,FALSE,"C. mobiliario"}</definedName>
    <definedName name="EPA_inercial" localSheetId="62" hidden="1">{"Mobiliario",#N/A,FALSE,"C. mobiliario";"Trabajo",#N/A,FALSE,"C. mobiliario"}</definedName>
    <definedName name="EPA_inercial" localSheetId="63" hidden="1">{"Mobiliario",#N/A,FALSE,"C. mobiliario";"Trabajo",#N/A,FALSE,"C. mobiliario"}</definedName>
    <definedName name="EPA_inercial" localSheetId="64" hidden="1">{"Mobiliario",#N/A,FALSE,"C. mobiliario";"Trabajo",#N/A,FALSE,"C. mobiliario"}</definedName>
    <definedName name="EPA_inercial" localSheetId="65" hidden="1">{"Mobiliario",#N/A,FALSE,"C. mobiliario";"Trabajo",#N/A,FALSE,"C. mobiliario"}</definedName>
    <definedName name="EPA_inercial" localSheetId="66" hidden="1">{"Mobiliario",#N/A,FALSE,"C. mobiliario";"Trabajo",#N/A,FALSE,"C. mobiliario"}</definedName>
    <definedName name="EPA_inercial" localSheetId="18" hidden="1">{"Mobiliario",#N/A,FALSE,"C. mobiliario";"Trabajo",#N/A,FALSE,"C. mobiliario"}</definedName>
    <definedName name="EPA_inercial" localSheetId="19" hidden="1">{"Mobiliario",#N/A,FALSE,"C. mobiliario";"Trabajo",#N/A,FALSE,"C. mobiliario"}</definedName>
    <definedName name="EPA_inercial" localSheetId="20" hidden="1">{"Mobiliario",#N/A,FALSE,"C. mobiliario";"Trabajo",#N/A,FALSE,"C. mobiliario"}</definedName>
    <definedName name="EPA_inercial" localSheetId="21" hidden="1">{"Mobiliario",#N/A,FALSE,"C. mobiliario";"Trabajo",#N/A,FALSE,"C. mobiliario"}</definedName>
    <definedName name="EPA_inercial" localSheetId="22" hidden="1">{"Mobiliario",#N/A,FALSE,"C. mobiliario";"Trabajo",#N/A,FALSE,"C. mobiliario"}</definedName>
    <definedName name="EPA_inercial" localSheetId="23" hidden="1">{"Mobiliario",#N/A,FALSE,"C. mobiliario";"Trabajo",#N/A,FALSE,"C. mobiliario"}</definedName>
    <definedName name="EPA_inercial" localSheetId="24" hidden="1">{"Mobiliario",#N/A,FALSE,"C. mobiliario";"Trabajo",#N/A,FALSE,"C. mobiliario"}</definedName>
    <definedName name="EPA_inercial" hidden="1">{"Mobiliario",#N/A,FALSE,"C. mobiliario";"Trabajo",#N/A,FALSE,"C. mobiliario"}</definedName>
    <definedName name="ergferger" localSheetId="3" hidden="1">{"Main Economic Indicators",#N/A,FALSE,"C"}</definedName>
    <definedName name="ergferger" localSheetId="4" hidden="1">{"Main Economic Indicators",#N/A,FALSE,"C"}</definedName>
    <definedName name="ergferger" localSheetId="58" hidden="1">{"Main Economic Indicators",#N/A,FALSE,"C"}</definedName>
    <definedName name="ergferger" localSheetId="59" hidden="1">{"Main Economic Indicators",#N/A,FALSE,"C"}</definedName>
    <definedName name="ergferger" localSheetId="60" hidden="1">{"Main Economic Indicators",#N/A,FALSE,"C"}</definedName>
    <definedName name="ergferger" localSheetId="61" hidden="1">{"Main Economic Indicators",#N/A,FALSE,"C"}</definedName>
    <definedName name="ergferger" localSheetId="62" hidden="1">{"Main Economic Indicators",#N/A,FALSE,"C"}</definedName>
    <definedName name="ergferger" localSheetId="63" hidden="1">{"Main Economic Indicators",#N/A,FALSE,"C"}</definedName>
    <definedName name="ergferger" localSheetId="64" hidden="1">{"Main Economic Indicators",#N/A,FALSE,"C"}</definedName>
    <definedName name="ergferger" localSheetId="65" hidden="1">{"Main Economic Indicators",#N/A,FALSE,"C"}</definedName>
    <definedName name="ergferger" localSheetId="66" hidden="1">{"Main Economic Indicators",#N/A,FALSE,"C"}</definedName>
    <definedName name="ergferger" localSheetId="18" hidden="1">{"Main Economic Indicators",#N/A,FALSE,"C"}</definedName>
    <definedName name="ergferger" localSheetId="19" hidden="1">{"Main Economic Indicators",#N/A,FALSE,"C"}</definedName>
    <definedName name="ergferger" localSheetId="20" hidden="1">{"Main Economic Indicators",#N/A,FALSE,"C"}</definedName>
    <definedName name="ergferger" localSheetId="21" hidden="1">{"Main Economic Indicators",#N/A,FALSE,"C"}</definedName>
    <definedName name="ergferger" localSheetId="22" hidden="1">{"Main Economic Indicators",#N/A,FALSE,"C"}</definedName>
    <definedName name="ergferger" localSheetId="23" hidden="1">{"Main Economic Indicators",#N/A,FALSE,"C"}</definedName>
    <definedName name="ergferger" localSheetId="24" hidden="1">{"Main Economic Indicators",#N/A,FALSE,"C"}</definedName>
    <definedName name="ergferger" hidden="1">{"Main Economic Indicators",#N/A,FALSE,"C"}</definedName>
    <definedName name="ert" localSheetId="3" hidden="1">{"Minpmon",#N/A,FALSE,"Monthinput"}</definedName>
    <definedName name="ert" localSheetId="4" hidden="1">{"Minpmon",#N/A,FALSE,"Monthinput"}</definedName>
    <definedName name="ert" localSheetId="58" hidden="1">{"Minpmon",#N/A,FALSE,"Monthinput"}</definedName>
    <definedName name="ert" localSheetId="59" hidden="1">{"Minpmon",#N/A,FALSE,"Monthinput"}</definedName>
    <definedName name="ert" localSheetId="60" hidden="1">{"Minpmon",#N/A,FALSE,"Monthinput"}</definedName>
    <definedName name="ert" localSheetId="61" hidden="1">{"Minpmon",#N/A,FALSE,"Monthinput"}</definedName>
    <definedName name="ert" localSheetId="62" hidden="1">{"Minpmon",#N/A,FALSE,"Monthinput"}</definedName>
    <definedName name="ert" localSheetId="63" hidden="1">{"Minpmon",#N/A,FALSE,"Monthinput"}</definedName>
    <definedName name="ert" localSheetId="64" hidden="1">{"Minpmon",#N/A,FALSE,"Monthinput"}</definedName>
    <definedName name="ert" localSheetId="65" hidden="1">{"Minpmon",#N/A,FALSE,"Monthinput"}</definedName>
    <definedName name="ert" localSheetId="66" hidden="1">{"Minpmon",#N/A,FALSE,"Monthinput"}</definedName>
    <definedName name="ert" localSheetId="18" hidden="1">{"Minpmon",#N/A,FALSE,"Monthinput"}</definedName>
    <definedName name="ert" localSheetId="19" hidden="1">{"Minpmon",#N/A,FALSE,"Monthinput"}</definedName>
    <definedName name="ert" localSheetId="20" hidden="1">{"Minpmon",#N/A,FALSE,"Monthinput"}</definedName>
    <definedName name="ert" localSheetId="21" hidden="1">{"Minpmon",#N/A,FALSE,"Monthinput"}</definedName>
    <definedName name="ert" localSheetId="22" hidden="1">{"Minpmon",#N/A,FALSE,"Monthinput"}</definedName>
    <definedName name="ert" localSheetId="23" hidden="1">{"Minpmon",#N/A,FALSE,"Monthinput"}</definedName>
    <definedName name="ert" localSheetId="24" hidden="1">{"Minpmon",#N/A,FALSE,"Monthinput"}</definedName>
    <definedName name="ert" hidden="1">{"Minpmon",#N/A,FALSE,"Monthinput"}</definedName>
    <definedName name="erty" localSheetId="3" hidden="1">{"Riqfin97",#N/A,FALSE,"Tran";"Riqfinpro",#N/A,FALSE,"Tran"}</definedName>
    <definedName name="erty" localSheetId="4" hidden="1">{"Riqfin97",#N/A,FALSE,"Tran";"Riqfinpro",#N/A,FALSE,"Tran"}</definedName>
    <definedName name="erty" localSheetId="58" hidden="1">{"Riqfin97",#N/A,FALSE,"Tran";"Riqfinpro",#N/A,FALSE,"Tran"}</definedName>
    <definedName name="erty" localSheetId="59" hidden="1">{"Riqfin97",#N/A,FALSE,"Tran";"Riqfinpro",#N/A,FALSE,"Tran"}</definedName>
    <definedName name="erty" localSheetId="60" hidden="1">{"Riqfin97",#N/A,FALSE,"Tran";"Riqfinpro",#N/A,FALSE,"Tran"}</definedName>
    <definedName name="erty" localSheetId="61" hidden="1">{"Riqfin97",#N/A,FALSE,"Tran";"Riqfinpro",#N/A,FALSE,"Tran"}</definedName>
    <definedName name="erty" localSheetId="62" hidden="1">{"Riqfin97",#N/A,FALSE,"Tran";"Riqfinpro",#N/A,FALSE,"Tran"}</definedName>
    <definedName name="erty" localSheetId="63" hidden="1">{"Riqfin97",#N/A,FALSE,"Tran";"Riqfinpro",#N/A,FALSE,"Tran"}</definedName>
    <definedName name="erty" localSheetId="64" hidden="1">{"Riqfin97",#N/A,FALSE,"Tran";"Riqfinpro",#N/A,FALSE,"Tran"}</definedName>
    <definedName name="erty" localSheetId="65" hidden="1">{"Riqfin97",#N/A,FALSE,"Tran";"Riqfinpro",#N/A,FALSE,"Tran"}</definedName>
    <definedName name="erty" localSheetId="66" hidden="1">{"Riqfin97",#N/A,FALSE,"Tran";"Riqfinpro",#N/A,FALSE,"Tran"}</definedName>
    <definedName name="erty" localSheetId="18" hidden="1">{"Riqfin97",#N/A,FALSE,"Tran";"Riqfinpro",#N/A,FALSE,"Tran"}</definedName>
    <definedName name="erty" localSheetId="19" hidden="1">{"Riqfin97",#N/A,FALSE,"Tran";"Riqfinpro",#N/A,FALSE,"Tran"}</definedName>
    <definedName name="erty" localSheetId="20" hidden="1">{"Riqfin97",#N/A,FALSE,"Tran";"Riqfinpro",#N/A,FALSE,"Tran"}</definedName>
    <definedName name="erty" localSheetId="21" hidden="1">{"Riqfin97",#N/A,FALSE,"Tran";"Riqfinpro",#N/A,FALSE,"Tran"}</definedName>
    <definedName name="erty" localSheetId="22" hidden="1">{"Riqfin97",#N/A,FALSE,"Tran";"Riqfinpro",#N/A,FALSE,"Tran"}</definedName>
    <definedName name="erty" localSheetId="23" hidden="1">{"Riqfin97",#N/A,FALSE,"Tran";"Riqfinpro",#N/A,FALSE,"Tran"}</definedName>
    <definedName name="erty" localSheetId="24" hidden="1">{"Riqfin97",#N/A,FALSE,"Tran";"Riqfinpro",#N/A,FALSE,"Tran"}</definedName>
    <definedName name="erty" hidden="1">{"Riqfin97",#N/A,FALSE,"Tran";"Riqfinpro",#N/A,FALSE,"Tran"}</definedName>
    <definedName name="ertyyeawet" hidden="1">#REF!</definedName>
    <definedName name="erwre" localSheetId="3" hidden="1">{"'Resources'!$A$1:$W$34","'Balance Sheet'!$A$1:$W$58","'SFD'!$A$1:$J$52"}</definedName>
    <definedName name="erwre" localSheetId="4" hidden="1">{"'Resources'!$A$1:$W$34","'Balance Sheet'!$A$1:$W$58","'SFD'!$A$1:$J$52"}</definedName>
    <definedName name="erwre" localSheetId="58" hidden="1">{"'Resources'!$A$1:$W$34","'Balance Sheet'!$A$1:$W$58","'SFD'!$A$1:$J$52"}</definedName>
    <definedName name="erwre" localSheetId="59" hidden="1">{"'Resources'!$A$1:$W$34","'Balance Sheet'!$A$1:$W$58","'SFD'!$A$1:$J$52"}</definedName>
    <definedName name="erwre" localSheetId="60" hidden="1">{"'Resources'!$A$1:$W$34","'Balance Sheet'!$A$1:$W$58","'SFD'!$A$1:$J$52"}</definedName>
    <definedName name="erwre" localSheetId="61" hidden="1">{"'Resources'!$A$1:$W$34","'Balance Sheet'!$A$1:$W$58","'SFD'!$A$1:$J$52"}</definedName>
    <definedName name="erwre" localSheetId="62" hidden="1">{"'Resources'!$A$1:$W$34","'Balance Sheet'!$A$1:$W$58","'SFD'!$A$1:$J$52"}</definedName>
    <definedName name="erwre" localSheetId="63" hidden="1">{"'Resources'!$A$1:$W$34","'Balance Sheet'!$A$1:$W$58","'SFD'!$A$1:$J$52"}</definedName>
    <definedName name="erwre" localSheetId="64" hidden="1">{"'Resources'!$A$1:$W$34","'Balance Sheet'!$A$1:$W$58","'SFD'!$A$1:$J$52"}</definedName>
    <definedName name="erwre" localSheetId="65" hidden="1">{"'Resources'!$A$1:$W$34","'Balance Sheet'!$A$1:$W$58","'SFD'!$A$1:$J$52"}</definedName>
    <definedName name="erwre" localSheetId="66" hidden="1">{"'Resources'!$A$1:$W$34","'Balance Sheet'!$A$1:$W$58","'SFD'!$A$1:$J$52"}</definedName>
    <definedName name="erwre" localSheetId="18" hidden="1">{"'Resources'!$A$1:$W$34","'Balance Sheet'!$A$1:$W$58","'SFD'!$A$1:$J$52"}</definedName>
    <definedName name="erwre" localSheetId="19" hidden="1">{"'Resources'!$A$1:$W$34","'Balance Sheet'!$A$1:$W$58","'SFD'!$A$1:$J$52"}</definedName>
    <definedName name="erwre" localSheetId="20" hidden="1">{"'Resources'!$A$1:$W$34","'Balance Sheet'!$A$1:$W$58","'SFD'!$A$1:$J$52"}</definedName>
    <definedName name="erwre" localSheetId="21" hidden="1">{"'Resources'!$A$1:$W$34","'Balance Sheet'!$A$1:$W$58","'SFD'!$A$1:$J$52"}</definedName>
    <definedName name="erwre" localSheetId="22" hidden="1">{"'Resources'!$A$1:$W$34","'Balance Sheet'!$A$1:$W$58","'SFD'!$A$1:$J$52"}</definedName>
    <definedName name="erwre" localSheetId="23" hidden="1">{"'Resources'!$A$1:$W$34","'Balance Sheet'!$A$1:$W$58","'SFD'!$A$1:$J$52"}</definedName>
    <definedName name="erwre" localSheetId="24" hidden="1">{"'Resources'!$A$1:$W$34","'Balance Sheet'!$A$1:$W$58","'SFD'!$A$1:$J$52"}</definedName>
    <definedName name="erwre" hidden="1">{"'Resources'!$A$1:$W$34","'Balance Sheet'!$A$1:$W$58","'SFD'!$A$1:$J$52"}</definedName>
    <definedName name="EV__LASTREFTIME__" hidden="1">40918.5538310185</definedName>
    <definedName name="ewqr" localSheetId="3" hidden="1">#REF!</definedName>
    <definedName name="ewqr" localSheetId="58" hidden="1">#REF!</definedName>
    <definedName name="ewqr" localSheetId="59" hidden="1">#REF!</definedName>
    <definedName name="ewqr" localSheetId="62" hidden="1">#REF!</definedName>
    <definedName name="ewqr" hidden="1">#REF!</definedName>
    <definedName name="fdv" localSheetId="3" hidden="1">#REF!</definedName>
    <definedName name="fdv" localSheetId="4" hidden="1">#REF!</definedName>
    <definedName name="fdv" localSheetId="29" hidden="1">#REF!</definedName>
    <definedName name="fdv" localSheetId="32" hidden="1">#REF!</definedName>
    <definedName name="fdv" localSheetId="33" hidden="1">#REF!</definedName>
    <definedName name="fdv" localSheetId="34" hidden="1">#REF!</definedName>
    <definedName name="fdv" localSheetId="36" hidden="1">#REF!</definedName>
    <definedName name="fdv" localSheetId="38" hidden="1">#REF!</definedName>
    <definedName name="fdv" localSheetId="40" hidden="1">#REF!</definedName>
    <definedName name="fdv" localSheetId="58" hidden="1">#REF!</definedName>
    <definedName name="fdv" localSheetId="59" hidden="1">#REF!</definedName>
    <definedName name="fdv" localSheetId="62" hidden="1">#REF!</definedName>
    <definedName name="fdv" localSheetId="31" hidden="1">#REF!</definedName>
    <definedName name="fdv" localSheetId="18" hidden="1">#REF!</definedName>
    <definedName name="fdv" localSheetId="19" hidden="1">#REF!</definedName>
    <definedName name="fdv" localSheetId="20" hidden="1">#REF!</definedName>
    <definedName name="fdv" localSheetId="21" hidden="1">#REF!</definedName>
    <definedName name="fdv" localSheetId="22" hidden="1">#REF!</definedName>
    <definedName name="fdv" localSheetId="23" hidden="1">#REF!</definedName>
    <definedName name="fdv" localSheetId="24" hidden="1">#REF!</definedName>
    <definedName name="fdv" hidden="1">#REF!</definedName>
    <definedName name="fed" localSheetId="3" hidden="1">{"Riqfin97",#N/A,FALSE,"Tran";"Riqfinpro",#N/A,FALSE,"Tran"}</definedName>
    <definedName name="fed" localSheetId="4" hidden="1">{"Riqfin97",#N/A,FALSE,"Tran";"Riqfinpro",#N/A,FALSE,"Tran"}</definedName>
    <definedName name="fed" localSheetId="58" hidden="1">{"Riqfin97",#N/A,FALSE,"Tran";"Riqfinpro",#N/A,FALSE,"Tran"}</definedName>
    <definedName name="fed" localSheetId="59" hidden="1">{"Riqfin97",#N/A,FALSE,"Tran";"Riqfinpro",#N/A,FALSE,"Tran"}</definedName>
    <definedName name="fed" localSheetId="60" hidden="1">{"Riqfin97",#N/A,FALSE,"Tran";"Riqfinpro",#N/A,FALSE,"Tran"}</definedName>
    <definedName name="fed" localSheetId="61" hidden="1">{"Riqfin97",#N/A,FALSE,"Tran";"Riqfinpro",#N/A,FALSE,"Tran"}</definedName>
    <definedName name="fed" localSheetId="62" hidden="1">{"Riqfin97",#N/A,FALSE,"Tran";"Riqfinpro",#N/A,FALSE,"Tran"}</definedName>
    <definedName name="fed" localSheetId="63" hidden="1">{"Riqfin97",#N/A,FALSE,"Tran";"Riqfinpro",#N/A,FALSE,"Tran"}</definedName>
    <definedName name="fed" localSheetId="64" hidden="1">{"Riqfin97",#N/A,FALSE,"Tran";"Riqfinpro",#N/A,FALSE,"Tran"}</definedName>
    <definedName name="fed" localSheetId="65" hidden="1">{"Riqfin97",#N/A,FALSE,"Tran";"Riqfinpro",#N/A,FALSE,"Tran"}</definedName>
    <definedName name="fed" localSheetId="66" hidden="1">{"Riqfin97",#N/A,FALSE,"Tran";"Riqfinpro",#N/A,FALSE,"Tran"}</definedName>
    <definedName name="fed" localSheetId="18" hidden="1">{"Riqfin97",#N/A,FALSE,"Tran";"Riqfinpro",#N/A,FALSE,"Tran"}</definedName>
    <definedName name="fed" localSheetId="19" hidden="1">{"Riqfin97",#N/A,FALSE,"Tran";"Riqfinpro",#N/A,FALSE,"Tran"}</definedName>
    <definedName name="fed" localSheetId="20" hidden="1">{"Riqfin97",#N/A,FALSE,"Tran";"Riqfinpro",#N/A,FALSE,"Tran"}</definedName>
    <definedName name="fed" localSheetId="21" hidden="1">{"Riqfin97",#N/A,FALSE,"Tran";"Riqfinpro",#N/A,FALSE,"Tran"}</definedName>
    <definedName name="fed" localSheetId="22" hidden="1">{"Riqfin97",#N/A,FALSE,"Tran";"Riqfinpro",#N/A,FALSE,"Tran"}</definedName>
    <definedName name="fed" localSheetId="23" hidden="1">{"Riqfin97",#N/A,FALSE,"Tran";"Riqfinpro",#N/A,FALSE,"Tran"}</definedName>
    <definedName name="fed" localSheetId="24" hidden="1">{"Riqfin97",#N/A,FALSE,"Tran";"Riqfinpro",#N/A,FALSE,"Tran"}</definedName>
    <definedName name="fed" hidden="1">{"Riqfin97",#N/A,FALSE,"Tran";"Riqfinpro",#N/A,FALSE,"Tran"}</definedName>
    <definedName name="fer" localSheetId="3" hidden="1">{"Riqfin97",#N/A,FALSE,"Tran";"Riqfinpro",#N/A,FALSE,"Tran"}</definedName>
    <definedName name="fer" localSheetId="4" hidden="1">{"Riqfin97",#N/A,FALSE,"Tran";"Riqfinpro",#N/A,FALSE,"Tran"}</definedName>
    <definedName name="fer" localSheetId="58" hidden="1">{"Riqfin97",#N/A,FALSE,"Tran";"Riqfinpro",#N/A,FALSE,"Tran"}</definedName>
    <definedName name="fer" localSheetId="59" hidden="1">{"Riqfin97",#N/A,FALSE,"Tran";"Riqfinpro",#N/A,FALSE,"Tran"}</definedName>
    <definedName name="fer" localSheetId="60" hidden="1">{"Riqfin97",#N/A,FALSE,"Tran";"Riqfinpro",#N/A,FALSE,"Tran"}</definedName>
    <definedName name="fer" localSheetId="61" hidden="1">{"Riqfin97",#N/A,FALSE,"Tran";"Riqfinpro",#N/A,FALSE,"Tran"}</definedName>
    <definedName name="fer" localSheetId="62" hidden="1">{"Riqfin97",#N/A,FALSE,"Tran";"Riqfinpro",#N/A,FALSE,"Tran"}</definedName>
    <definedName name="fer" localSheetId="63" hidden="1">{"Riqfin97",#N/A,FALSE,"Tran";"Riqfinpro",#N/A,FALSE,"Tran"}</definedName>
    <definedName name="fer" localSheetId="64" hidden="1">{"Riqfin97",#N/A,FALSE,"Tran";"Riqfinpro",#N/A,FALSE,"Tran"}</definedName>
    <definedName name="fer" localSheetId="65" hidden="1">{"Riqfin97",#N/A,FALSE,"Tran";"Riqfinpro",#N/A,FALSE,"Tran"}</definedName>
    <definedName name="fer" localSheetId="66" hidden="1">{"Riqfin97",#N/A,FALSE,"Tran";"Riqfinpro",#N/A,FALSE,"Tran"}</definedName>
    <definedName name="fer" localSheetId="18" hidden="1">{"Riqfin97",#N/A,FALSE,"Tran";"Riqfinpro",#N/A,FALSE,"Tran"}</definedName>
    <definedName name="fer" localSheetId="19" hidden="1">{"Riqfin97",#N/A,FALSE,"Tran";"Riqfinpro",#N/A,FALSE,"Tran"}</definedName>
    <definedName name="fer" localSheetId="20" hidden="1">{"Riqfin97",#N/A,FALSE,"Tran";"Riqfinpro",#N/A,FALSE,"Tran"}</definedName>
    <definedName name="fer" localSheetId="21" hidden="1">{"Riqfin97",#N/A,FALSE,"Tran";"Riqfinpro",#N/A,FALSE,"Tran"}</definedName>
    <definedName name="fer" localSheetId="22" hidden="1">{"Riqfin97",#N/A,FALSE,"Tran";"Riqfinpro",#N/A,FALSE,"Tran"}</definedName>
    <definedName name="fer" localSheetId="23" hidden="1">{"Riqfin97",#N/A,FALSE,"Tran";"Riqfinpro",#N/A,FALSE,"Tran"}</definedName>
    <definedName name="fer" localSheetId="24" hidden="1">{"Riqfin97",#N/A,FALSE,"Tran";"Riqfinpro",#N/A,FALSE,"Tran"}</definedName>
    <definedName name="fer" hidden="1">{"Riqfin97",#N/A,FALSE,"Tran";"Riqfinpro",#N/A,FALSE,"Tran"}</definedName>
    <definedName name="ff" localSheetId="3" hidden="1">{"Tab1",#N/A,FALSE,"P";"Tab2",#N/A,FALSE,"P"}</definedName>
    <definedName name="ff" localSheetId="4" hidden="1">{"Tab1",#N/A,FALSE,"P";"Tab2",#N/A,FALSE,"P"}</definedName>
    <definedName name="ff" localSheetId="58" hidden="1">{"Tab1",#N/A,FALSE,"P";"Tab2",#N/A,FALSE,"P"}</definedName>
    <definedName name="ff" localSheetId="59" hidden="1">{"Tab1",#N/A,FALSE,"P";"Tab2",#N/A,FALSE,"P"}</definedName>
    <definedName name="ff" localSheetId="60" hidden="1">{"Tab1",#N/A,FALSE,"P";"Tab2",#N/A,FALSE,"P"}</definedName>
    <definedName name="ff" localSheetId="61" hidden="1">{"Tab1",#N/A,FALSE,"P";"Tab2",#N/A,FALSE,"P"}</definedName>
    <definedName name="ff" localSheetId="62" hidden="1">{"Tab1",#N/A,FALSE,"P";"Tab2",#N/A,FALSE,"P"}</definedName>
    <definedName name="ff" localSheetId="63" hidden="1">{"Tab1",#N/A,FALSE,"P";"Tab2",#N/A,FALSE,"P"}</definedName>
    <definedName name="ff" localSheetId="64" hidden="1">{#N/A,#N/A,FALSE,"PERSONAL";#N/A,#N/A,FALSE,"explotación";#N/A,#N/A,FALSE,"generales"}</definedName>
    <definedName name="ff" localSheetId="65" hidden="1">{"Tab1",#N/A,FALSE,"P";"Tab2",#N/A,FALSE,"P"}</definedName>
    <definedName name="ff" localSheetId="66" hidden="1">{"Tab1",#N/A,FALSE,"P";"Tab2",#N/A,FALSE,"P"}</definedName>
    <definedName name="ff" localSheetId="18" hidden="1">{"Tab1",#N/A,FALSE,"P";"Tab2",#N/A,FALSE,"P"}</definedName>
    <definedName name="ff" localSheetId="19" hidden="1">{"Tab1",#N/A,FALSE,"P";"Tab2",#N/A,FALSE,"P"}</definedName>
    <definedName name="ff" localSheetId="20" hidden="1">{"Tab1",#N/A,FALSE,"P";"Tab2",#N/A,FALSE,"P"}</definedName>
    <definedName name="ff" localSheetId="21" hidden="1">{"Tab1",#N/A,FALSE,"P";"Tab2",#N/A,FALSE,"P"}</definedName>
    <definedName name="ff" localSheetId="22" hidden="1">{"Tab1",#N/A,FALSE,"P";"Tab2",#N/A,FALSE,"P"}</definedName>
    <definedName name="ff" localSheetId="23" hidden="1">{"Tab1",#N/A,FALSE,"P";"Tab2",#N/A,FALSE,"P"}</definedName>
    <definedName name="ff" localSheetId="24" hidden="1">{"Tab1",#N/A,FALSE,"P";"Tab2",#N/A,FALSE,"P"}</definedName>
    <definedName name="ff" hidden="1">{"Tab1",#N/A,FALSE,"P";"Tab2",#N/A,FALSE,"P"}</definedName>
    <definedName name="fff" localSheetId="58" hidden="1">{"Tab1",#N/A,FALSE,"P";"Tab2",#N/A,FALSE,"P"}</definedName>
    <definedName name="fff" localSheetId="59" hidden="1">{"Tab1",#N/A,FALSE,"P";"Tab2",#N/A,FALSE,"P"}</definedName>
    <definedName name="fff" localSheetId="60" hidden="1">{"Tab1",#N/A,FALSE,"P";"Tab2",#N/A,FALSE,"P"}</definedName>
    <definedName name="fff" localSheetId="61" hidden="1">{"Tab1",#N/A,FALSE,"P";"Tab2",#N/A,FALSE,"P"}</definedName>
    <definedName name="fff" localSheetId="62" hidden="1">{"Tab1",#N/A,FALSE,"P";"Tab2",#N/A,FALSE,"P"}</definedName>
    <definedName name="fff" localSheetId="63" hidden="1">{"Tab1",#N/A,FALSE,"P";"Tab2",#N/A,FALSE,"P"}</definedName>
    <definedName name="fff" localSheetId="6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fff" localSheetId="65" hidden="1">{"Tab1",#N/A,FALSE,"P";"Tab2",#N/A,FALSE,"P"}</definedName>
    <definedName name="fff" localSheetId="66" hidden="1">{"Tab1",#N/A,FALSE,"P";"Tab2",#N/A,FALSE,"P"}</definedName>
    <definedName name="fff" hidden="1">#REF!</definedName>
    <definedName name="ffff" localSheetId="3" hidden="1">{"Riqfin97",#N/A,FALSE,"Tran";"Riqfinpro",#N/A,FALSE,"Tran"}</definedName>
    <definedName name="ffff" localSheetId="4" hidden="1">{"Riqfin97",#N/A,FALSE,"Tran";"Riqfinpro",#N/A,FALSE,"Tran"}</definedName>
    <definedName name="ffff" localSheetId="58" hidden="1">{"Riqfin97",#N/A,FALSE,"Tran";"Riqfinpro",#N/A,FALSE,"Tran"}</definedName>
    <definedName name="ffff" localSheetId="59" hidden="1">{"Riqfin97",#N/A,FALSE,"Tran";"Riqfinpro",#N/A,FALSE,"Tran"}</definedName>
    <definedName name="ffff" localSheetId="60" hidden="1">{"Riqfin97",#N/A,FALSE,"Tran";"Riqfinpro",#N/A,FALSE,"Tran"}</definedName>
    <definedName name="ffff" localSheetId="61" hidden="1">{"Riqfin97",#N/A,FALSE,"Tran";"Riqfinpro",#N/A,FALSE,"Tran"}</definedName>
    <definedName name="ffff" localSheetId="62" hidden="1">{"Riqfin97",#N/A,FALSE,"Tran";"Riqfinpro",#N/A,FALSE,"Tran"}</definedName>
    <definedName name="ffff" localSheetId="63" hidden="1">{"Riqfin97",#N/A,FALSE,"Tran";"Riqfinpro",#N/A,FALSE,"Tran"}</definedName>
    <definedName name="ffff" localSheetId="6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ffff" localSheetId="65" hidden="1">{"Riqfin97",#N/A,FALSE,"Tran";"Riqfinpro",#N/A,FALSE,"Tran"}</definedName>
    <definedName name="ffff" localSheetId="66" hidden="1">{"Riqfin97",#N/A,FALSE,"Tran";"Riqfinpro",#N/A,FALSE,"Tran"}</definedName>
    <definedName name="ffff" localSheetId="18" hidden="1">{"Riqfin97",#N/A,FALSE,"Tran";"Riqfinpro",#N/A,FALSE,"Tran"}</definedName>
    <definedName name="ffff" localSheetId="19" hidden="1">{"Riqfin97",#N/A,FALSE,"Tran";"Riqfinpro",#N/A,FALSE,"Tran"}</definedName>
    <definedName name="ffff" localSheetId="20" hidden="1">{"Riqfin97",#N/A,FALSE,"Tran";"Riqfinpro",#N/A,FALSE,"Tran"}</definedName>
    <definedName name="ffff" localSheetId="21" hidden="1">{"Riqfin97",#N/A,FALSE,"Tran";"Riqfinpro",#N/A,FALSE,"Tran"}</definedName>
    <definedName name="ffff" localSheetId="22" hidden="1">{"Riqfin97",#N/A,FALSE,"Tran";"Riqfinpro",#N/A,FALSE,"Tran"}</definedName>
    <definedName name="ffff" localSheetId="23" hidden="1">{"Riqfin97",#N/A,FALSE,"Tran";"Riqfinpro",#N/A,FALSE,"Tran"}</definedName>
    <definedName name="ffff" localSheetId="24" hidden="1">{"Riqfin97",#N/A,FALSE,"Tran";"Riqfinpro",#N/A,FALSE,"Tran"}</definedName>
    <definedName name="ffff" hidden="1">{"Riqfin97",#N/A,FALSE,"Tran";"Riqfinpro",#N/A,FALSE,"Tran"}</definedName>
    <definedName name="ffffff" localSheetId="3" hidden="1">{"Tab1",#N/A,FALSE,"P";"Tab2",#N/A,FALSE,"P"}</definedName>
    <definedName name="ffffff" localSheetId="4" hidden="1">{"Tab1",#N/A,FALSE,"P";"Tab2",#N/A,FALSE,"P"}</definedName>
    <definedName name="ffffff" localSheetId="58" hidden="1">{"Tab1",#N/A,FALSE,"P";"Tab2",#N/A,FALSE,"P"}</definedName>
    <definedName name="ffffff" localSheetId="59" hidden="1">{"Tab1",#N/A,FALSE,"P";"Tab2",#N/A,FALSE,"P"}</definedName>
    <definedName name="ffffff" localSheetId="60" hidden="1">{"Tab1",#N/A,FALSE,"P";"Tab2",#N/A,FALSE,"P"}</definedName>
    <definedName name="ffffff" localSheetId="61" hidden="1">{"Tab1",#N/A,FALSE,"P";"Tab2",#N/A,FALSE,"P"}</definedName>
    <definedName name="ffffff" localSheetId="62" hidden="1">{"Tab1",#N/A,FALSE,"P";"Tab2",#N/A,FALSE,"P"}</definedName>
    <definedName name="ffffff" localSheetId="63" hidden="1">{"Tab1",#N/A,FALSE,"P";"Tab2",#N/A,FALSE,"P"}</definedName>
    <definedName name="ffffff" localSheetId="6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ffffff" localSheetId="65" hidden="1">{"Tab1",#N/A,FALSE,"P";"Tab2",#N/A,FALSE,"P"}</definedName>
    <definedName name="ffffff" localSheetId="66" hidden="1">{"Tab1",#N/A,FALSE,"P";"Tab2",#N/A,FALSE,"P"}</definedName>
    <definedName name="ffffff" localSheetId="18" hidden="1">{"Tab1",#N/A,FALSE,"P";"Tab2",#N/A,FALSE,"P"}</definedName>
    <definedName name="ffffff" localSheetId="19" hidden="1">{"Tab1",#N/A,FALSE,"P";"Tab2",#N/A,FALSE,"P"}</definedName>
    <definedName name="ffffff" localSheetId="20" hidden="1">{"Tab1",#N/A,FALSE,"P";"Tab2",#N/A,FALSE,"P"}</definedName>
    <definedName name="ffffff" localSheetId="21" hidden="1">{"Tab1",#N/A,FALSE,"P";"Tab2",#N/A,FALSE,"P"}</definedName>
    <definedName name="ffffff" localSheetId="22" hidden="1">{"Tab1",#N/A,FALSE,"P";"Tab2",#N/A,FALSE,"P"}</definedName>
    <definedName name="ffffff" localSheetId="23" hidden="1">{"Tab1",#N/A,FALSE,"P";"Tab2",#N/A,FALSE,"P"}</definedName>
    <definedName name="ffffff" localSheetId="24" hidden="1">{"Tab1",#N/A,FALSE,"P";"Tab2",#N/A,FALSE,"P"}</definedName>
    <definedName name="ffffff" hidden="1">{"Tab1",#N/A,FALSE,"P";"Tab2",#N/A,FALSE,"P"}</definedName>
    <definedName name="fffffff" localSheetId="3" hidden="1">{"Minpmon",#N/A,FALSE,"Monthinput"}</definedName>
    <definedName name="fffffff" localSheetId="4" hidden="1">{"Minpmon",#N/A,FALSE,"Monthinput"}</definedName>
    <definedName name="fffffff" localSheetId="58" hidden="1">{"Minpmon",#N/A,FALSE,"Monthinput"}</definedName>
    <definedName name="fffffff" localSheetId="59" hidden="1">{"Minpmon",#N/A,FALSE,"Monthinput"}</definedName>
    <definedName name="fffffff" localSheetId="60" hidden="1">{"Minpmon",#N/A,FALSE,"Monthinput"}</definedName>
    <definedName name="fffffff" localSheetId="61" hidden="1">{"Minpmon",#N/A,FALSE,"Monthinput"}</definedName>
    <definedName name="fffffff" localSheetId="62" hidden="1">{"Minpmon",#N/A,FALSE,"Monthinput"}</definedName>
    <definedName name="fffffff" localSheetId="63" hidden="1">{"Minpmon",#N/A,FALSE,"Monthinput"}</definedName>
    <definedName name="fffffff" localSheetId="64" hidden="1">{"Minpmon",#N/A,FALSE,"Monthinput"}</definedName>
    <definedName name="fffffff" localSheetId="65" hidden="1">{"Minpmon",#N/A,FALSE,"Monthinput"}</definedName>
    <definedName name="fffffff" localSheetId="66" hidden="1">{"Minpmon",#N/A,FALSE,"Monthinput"}</definedName>
    <definedName name="fffffff" localSheetId="18" hidden="1">{"Minpmon",#N/A,FALSE,"Monthinput"}</definedName>
    <definedName name="fffffff" localSheetId="19" hidden="1">{"Minpmon",#N/A,FALSE,"Monthinput"}</definedName>
    <definedName name="fffffff" localSheetId="20" hidden="1">{"Minpmon",#N/A,FALSE,"Monthinput"}</definedName>
    <definedName name="fffffff" localSheetId="21" hidden="1">{"Minpmon",#N/A,FALSE,"Monthinput"}</definedName>
    <definedName name="fffffff" localSheetId="22" hidden="1">{"Minpmon",#N/A,FALSE,"Monthinput"}</definedName>
    <definedName name="fffffff" localSheetId="23" hidden="1">{"Minpmon",#N/A,FALSE,"Monthinput"}</definedName>
    <definedName name="fffffff" localSheetId="24" hidden="1">{"Minpmon",#N/A,FALSE,"Monthinput"}</definedName>
    <definedName name="fffffff" hidden="1">{"Minpmon",#N/A,FALSE,"Monthinput"}</definedName>
    <definedName name="ffffffffff" localSheetId="3" hidden="1">{#N/A,#N/A,FALSE,"PERSONAL";#N/A,#N/A,FALSE,"explotación";#N/A,#N/A,FALSE,"generales"}</definedName>
    <definedName name="ffffffffff" localSheetId="4" hidden="1">{#N/A,#N/A,FALSE,"PERSONAL";#N/A,#N/A,FALSE,"explotación";#N/A,#N/A,FALSE,"generales"}</definedName>
    <definedName name="ffffffffff" localSheetId="59" hidden="1">{#N/A,#N/A,FALSE,"PERSONAL";#N/A,#N/A,FALSE,"explotación";#N/A,#N/A,FALSE,"generales"}</definedName>
    <definedName name="ffffffffff" localSheetId="60" hidden="1">{#N/A,#N/A,FALSE,"PERSONAL";#N/A,#N/A,FALSE,"explotación";#N/A,#N/A,FALSE,"generales"}</definedName>
    <definedName name="ffffffffff" localSheetId="61" hidden="1">{#N/A,#N/A,FALSE,"PERSONAL";#N/A,#N/A,FALSE,"explotación";#N/A,#N/A,FALSE,"generales"}</definedName>
    <definedName name="ffffffffff" localSheetId="63" hidden="1">{#N/A,#N/A,FALSE,"PERSONAL";#N/A,#N/A,FALSE,"explotación";#N/A,#N/A,FALSE,"generales"}</definedName>
    <definedName name="ffffffffff" localSheetId="64" hidden="1">{#N/A,#N/A,FALSE,"PERSONAL";#N/A,#N/A,FALSE,"explotación";#N/A,#N/A,FALSE,"generales"}</definedName>
    <definedName name="ffffffffff" localSheetId="65" hidden="1">{#N/A,#N/A,FALSE,"PERSONAL";#N/A,#N/A,FALSE,"explotación";#N/A,#N/A,FALSE,"generales"}</definedName>
    <definedName name="ffffffffff" localSheetId="66" hidden="1">{#N/A,#N/A,FALSE,"PERSONAL";#N/A,#N/A,FALSE,"explotación";#N/A,#N/A,FALSE,"generales"}</definedName>
    <definedName name="ffffffffff" localSheetId="18" hidden="1">{#N/A,#N/A,FALSE,"PERSONAL";#N/A,#N/A,FALSE,"explotación";#N/A,#N/A,FALSE,"generales"}</definedName>
    <definedName name="ffffffffff" localSheetId="19" hidden="1">{#N/A,#N/A,FALSE,"PERSONAL";#N/A,#N/A,FALSE,"explotación";#N/A,#N/A,FALSE,"generales"}</definedName>
    <definedName name="ffffffffff" localSheetId="20" hidden="1">{#N/A,#N/A,FALSE,"PERSONAL";#N/A,#N/A,FALSE,"explotación";#N/A,#N/A,FALSE,"generales"}</definedName>
    <definedName name="ffffffffff" localSheetId="21" hidden="1">{#N/A,#N/A,FALSE,"PERSONAL";#N/A,#N/A,FALSE,"explotación";#N/A,#N/A,FALSE,"generales"}</definedName>
    <definedName name="ffffffffff" localSheetId="22" hidden="1">{#N/A,#N/A,FALSE,"PERSONAL";#N/A,#N/A,FALSE,"explotación";#N/A,#N/A,FALSE,"generales"}</definedName>
    <definedName name="ffffffffff" localSheetId="23" hidden="1">{#N/A,#N/A,FALSE,"PERSONAL";#N/A,#N/A,FALSE,"explotación";#N/A,#N/A,FALSE,"generales"}</definedName>
    <definedName name="ffffffffff" localSheetId="24" hidden="1">{#N/A,#N/A,FALSE,"PERSONAL";#N/A,#N/A,FALSE,"explotación";#N/A,#N/A,FALSE,"generales"}</definedName>
    <definedName name="ffffffffff" hidden="1">{#N/A,#N/A,FALSE,"PERSONAL";#N/A,#N/A,FALSE,"explotación";#N/A,#N/A,FALSE,"generales"}</definedName>
    <definedName name="FFFFFFFFFFF" localSheetId="3" hidden="1">{#N/A,#N/A,FALSE,"model"}</definedName>
    <definedName name="FFFFFFFFFFF" localSheetId="4" hidden="1">{#N/A,#N/A,FALSE,"model"}</definedName>
    <definedName name="FFFFFFFFFFF" localSheetId="59" hidden="1">{#N/A,#N/A,FALSE,"model"}</definedName>
    <definedName name="FFFFFFFFFFF" localSheetId="60" hidden="1">{#N/A,#N/A,FALSE,"model"}</definedName>
    <definedName name="FFFFFFFFFFF" localSheetId="61" hidden="1">{#N/A,#N/A,FALSE,"model"}</definedName>
    <definedName name="FFFFFFFFFFF" localSheetId="63" hidden="1">{#N/A,#N/A,FALSE,"model"}</definedName>
    <definedName name="FFFFFFFFFFF" localSheetId="64" hidden="1">{#N/A,#N/A,FALSE,"model"}</definedName>
    <definedName name="FFFFFFFFFFF" localSheetId="65" hidden="1">{#N/A,#N/A,FALSE,"model"}</definedName>
    <definedName name="FFFFFFFFFFF" localSheetId="66" hidden="1">{#N/A,#N/A,FALSE,"model"}</definedName>
    <definedName name="FFFFFFFFFFF" localSheetId="18" hidden="1">{#N/A,#N/A,FALSE,"model"}</definedName>
    <definedName name="FFFFFFFFFFF" localSheetId="19" hidden="1">{#N/A,#N/A,FALSE,"model"}</definedName>
    <definedName name="FFFFFFFFFFF" localSheetId="20" hidden="1">{#N/A,#N/A,FALSE,"model"}</definedName>
    <definedName name="FFFFFFFFFFF" localSheetId="21" hidden="1">{#N/A,#N/A,FALSE,"model"}</definedName>
    <definedName name="FFFFFFFFFFF" localSheetId="22" hidden="1">{#N/A,#N/A,FALSE,"model"}</definedName>
    <definedName name="FFFFFFFFFFF" localSheetId="23" hidden="1">{#N/A,#N/A,FALSE,"model"}</definedName>
    <definedName name="FFFFFFFFFFF" localSheetId="24" hidden="1">{#N/A,#N/A,FALSE,"model"}</definedName>
    <definedName name="FFFFFFFFFFF" hidden="1">{#N/A,#N/A,FALSE,"model"}</definedName>
    <definedName name="ffggg" localSheetId="3" hidden="1">{"Tab1",#N/A,FALSE,"P";"Tab2",#N/A,FALSE,"P"}</definedName>
    <definedName name="ffggg" localSheetId="4" hidden="1">{"Tab1",#N/A,FALSE,"P";"Tab2",#N/A,FALSE,"P"}</definedName>
    <definedName name="ffggg" localSheetId="58" hidden="1">{"Tab1",#N/A,FALSE,"P";"Tab2",#N/A,FALSE,"P"}</definedName>
    <definedName name="ffggg" localSheetId="59" hidden="1">{"Tab1",#N/A,FALSE,"P";"Tab2",#N/A,FALSE,"P"}</definedName>
    <definedName name="ffggg" localSheetId="60" hidden="1">{"Tab1",#N/A,FALSE,"P";"Tab2",#N/A,FALSE,"P"}</definedName>
    <definedName name="ffggg" localSheetId="61" hidden="1">{"Tab1",#N/A,FALSE,"P";"Tab2",#N/A,FALSE,"P"}</definedName>
    <definedName name="ffggg" localSheetId="62" hidden="1">{"Tab1",#N/A,FALSE,"P";"Tab2",#N/A,FALSE,"P"}</definedName>
    <definedName name="ffggg" localSheetId="63" hidden="1">{"Tab1",#N/A,FALSE,"P";"Tab2",#N/A,FALSE,"P"}</definedName>
    <definedName name="ffggg" localSheetId="64" hidden="1">{"Tab1",#N/A,FALSE,"P";"Tab2",#N/A,FALSE,"P"}</definedName>
    <definedName name="ffggg" localSheetId="65" hidden="1">{"Tab1",#N/A,FALSE,"P";"Tab2",#N/A,FALSE,"P"}</definedName>
    <definedName name="ffggg" localSheetId="66" hidden="1">{"Tab1",#N/A,FALSE,"P";"Tab2",#N/A,FALSE,"P"}</definedName>
    <definedName name="ffggg" localSheetId="18" hidden="1">{"Tab1",#N/A,FALSE,"P";"Tab2",#N/A,FALSE,"P"}</definedName>
    <definedName name="ffggg" localSheetId="19" hidden="1">{"Tab1",#N/A,FALSE,"P";"Tab2",#N/A,FALSE,"P"}</definedName>
    <definedName name="ffggg" localSheetId="20" hidden="1">{"Tab1",#N/A,FALSE,"P";"Tab2",#N/A,FALSE,"P"}</definedName>
    <definedName name="ffggg" localSheetId="21" hidden="1">{"Tab1",#N/A,FALSE,"P";"Tab2",#N/A,FALSE,"P"}</definedName>
    <definedName name="ffggg" localSheetId="22" hidden="1">{"Tab1",#N/A,FALSE,"P";"Tab2",#N/A,FALSE,"P"}</definedName>
    <definedName name="ffggg" localSheetId="23" hidden="1">{"Tab1",#N/A,FALSE,"P";"Tab2",#N/A,FALSE,"P"}</definedName>
    <definedName name="ffggg" localSheetId="24" hidden="1">{"Tab1",#N/A,FALSE,"P";"Tab2",#N/A,FALSE,"P"}</definedName>
    <definedName name="ffggg" hidden="1">{"Tab1",#N/A,FALSE,"P";"Tab2",#N/A,FALSE,"P"}</definedName>
    <definedName name="fgf" localSheetId="3" hidden="1">{"Riqfin97",#N/A,FALSE,"Tran";"Riqfinpro",#N/A,FALSE,"Tran"}</definedName>
    <definedName name="fgf" localSheetId="4" hidden="1">{"Riqfin97",#N/A,FALSE,"Tran";"Riqfinpro",#N/A,FALSE,"Tran"}</definedName>
    <definedName name="fgf" localSheetId="58" hidden="1">{"Riqfin97",#N/A,FALSE,"Tran";"Riqfinpro",#N/A,FALSE,"Tran"}</definedName>
    <definedName name="fgf" localSheetId="59" hidden="1">{"Riqfin97",#N/A,FALSE,"Tran";"Riqfinpro",#N/A,FALSE,"Tran"}</definedName>
    <definedName name="fgf" localSheetId="60" hidden="1">{"Riqfin97",#N/A,FALSE,"Tran";"Riqfinpro",#N/A,FALSE,"Tran"}</definedName>
    <definedName name="fgf" localSheetId="61" hidden="1">{"Riqfin97",#N/A,FALSE,"Tran";"Riqfinpro",#N/A,FALSE,"Tran"}</definedName>
    <definedName name="fgf" localSheetId="62" hidden="1">{"Riqfin97",#N/A,FALSE,"Tran";"Riqfinpro",#N/A,FALSE,"Tran"}</definedName>
    <definedName name="fgf" localSheetId="63" hidden="1">{"Riqfin97",#N/A,FALSE,"Tran";"Riqfinpro",#N/A,FALSE,"Tran"}</definedName>
    <definedName name="fgf" localSheetId="64" hidden="1">{"Riqfin97",#N/A,FALSE,"Tran";"Riqfinpro",#N/A,FALSE,"Tran"}</definedName>
    <definedName name="fgf" localSheetId="65" hidden="1">{"Riqfin97",#N/A,FALSE,"Tran";"Riqfinpro",#N/A,FALSE,"Tran"}</definedName>
    <definedName name="fgf" localSheetId="66" hidden="1">{"Riqfin97",#N/A,FALSE,"Tran";"Riqfinpro",#N/A,FALSE,"Tran"}</definedName>
    <definedName name="fgf" localSheetId="18" hidden="1">{"Riqfin97",#N/A,FALSE,"Tran";"Riqfinpro",#N/A,FALSE,"Tran"}</definedName>
    <definedName name="fgf" localSheetId="19" hidden="1">{"Riqfin97",#N/A,FALSE,"Tran";"Riqfinpro",#N/A,FALSE,"Tran"}</definedName>
    <definedName name="fgf" localSheetId="20" hidden="1">{"Riqfin97",#N/A,FALSE,"Tran";"Riqfinpro",#N/A,FALSE,"Tran"}</definedName>
    <definedName name="fgf" localSheetId="21" hidden="1">{"Riqfin97",#N/A,FALSE,"Tran";"Riqfinpro",#N/A,FALSE,"Tran"}</definedName>
    <definedName name="fgf" localSheetId="22" hidden="1">{"Riqfin97",#N/A,FALSE,"Tran";"Riqfinpro",#N/A,FALSE,"Tran"}</definedName>
    <definedName name="fgf" localSheetId="23" hidden="1">{"Riqfin97",#N/A,FALSE,"Tran";"Riqfinpro",#N/A,FALSE,"Tran"}</definedName>
    <definedName name="fgf" localSheetId="24" hidden="1">{"Riqfin97",#N/A,FALSE,"Tran";"Riqfinpro",#N/A,FALSE,"Tran"}</definedName>
    <definedName name="fgf" hidden="1">{"Riqfin97",#N/A,FALSE,"Tran";"Riqfinpro",#N/A,FALSE,"Tran"}</definedName>
    <definedName name="FGHDE" localSheetId="3" hidden="1">{#N/A,#N/A,FALSE,"PERSONAL";#N/A,#N/A,FALSE,"explotación";#N/A,#N/A,FALSE,"generales"}</definedName>
    <definedName name="FGHDE" localSheetId="4" hidden="1">{#N/A,#N/A,FALSE,"PERSONAL";#N/A,#N/A,FALSE,"explotación";#N/A,#N/A,FALSE,"generales"}</definedName>
    <definedName name="FGHDE" localSheetId="59" hidden="1">{#N/A,#N/A,FALSE,"PERSONAL";#N/A,#N/A,FALSE,"explotación";#N/A,#N/A,FALSE,"generales"}</definedName>
    <definedName name="FGHDE" localSheetId="60" hidden="1">{#N/A,#N/A,FALSE,"PERSONAL";#N/A,#N/A,FALSE,"explotación";#N/A,#N/A,FALSE,"generales"}</definedName>
    <definedName name="FGHDE" localSheetId="61" hidden="1">{#N/A,#N/A,FALSE,"PERSONAL";#N/A,#N/A,FALSE,"explotación";#N/A,#N/A,FALSE,"generales"}</definedName>
    <definedName name="FGHDE" localSheetId="63" hidden="1">{#N/A,#N/A,FALSE,"PERSONAL";#N/A,#N/A,FALSE,"explotación";#N/A,#N/A,FALSE,"generales"}</definedName>
    <definedName name="FGHDE" localSheetId="64" hidden="1">{#N/A,#N/A,FALSE,"PERSONAL";#N/A,#N/A,FALSE,"explotación";#N/A,#N/A,FALSE,"generales"}</definedName>
    <definedName name="FGHDE" localSheetId="65" hidden="1">{#N/A,#N/A,FALSE,"PERSONAL";#N/A,#N/A,FALSE,"explotación";#N/A,#N/A,FALSE,"generales"}</definedName>
    <definedName name="FGHDE" localSheetId="66" hidden="1">{#N/A,#N/A,FALSE,"PERSONAL";#N/A,#N/A,FALSE,"explotación";#N/A,#N/A,FALSE,"generales"}</definedName>
    <definedName name="FGHDE" localSheetId="18" hidden="1">{#N/A,#N/A,FALSE,"PERSONAL";#N/A,#N/A,FALSE,"explotación";#N/A,#N/A,FALSE,"generales"}</definedName>
    <definedName name="FGHDE" localSheetId="19" hidden="1">{#N/A,#N/A,FALSE,"PERSONAL";#N/A,#N/A,FALSE,"explotación";#N/A,#N/A,FALSE,"generales"}</definedName>
    <definedName name="FGHDE" localSheetId="20" hidden="1">{#N/A,#N/A,FALSE,"PERSONAL";#N/A,#N/A,FALSE,"explotación";#N/A,#N/A,FALSE,"generales"}</definedName>
    <definedName name="FGHDE" localSheetId="21" hidden="1">{#N/A,#N/A,FALSE,"PERSONAL";#N/A,#N/A,FALSE,"explotación";#N/A,#N/A,FALSE,"generales"}</definedName>
    <definedName name="FGHDE" localSheetId="22" hidden="1">{#N/A,#N/A,FALSE,"PERSONAL";#N/A,#N/A,FALSE,"explotación";#N/A,#N/A,FALSE,"generales"}</definedName>
    <definedName name="FGHDE" localSheetId="23" hidden="1">{#N/A,#N/A,FALSE,"PERSONAL";#N/A,#N/A,FALSE,"explotación";#N/A,#N/A,FALSE,"generales"}</definedName>
    <definedName name="FGHDE" localSheetId="24" hidden="1">{#N/A,#N/A,FALSE,"PERSONAL";#N/A,#N/A,FALSE,"explotación";#N/A,#N/A,FALSE,"generales"}</definedName>
    <definedName name="FGHDE" hidden="1">{#N/A,#N/A,FALSE,"PERSONAL";#N/A,#N/A,FALSE,"explotación";#N/A,#N/A,FALSE,"generales"}</definedName>
    <definedName name="fhjekwf" localSheetId="3" hidden="1">{"Main Economic Indicators",#N/A,FALSE,"C"}</definedName>
    <definedName name="fhjekwf" localSheetId="4" hidden="1">{"Main Economic Indicators",#N/A,FALSE,"C"}</definedName>
    <definedName name="fhjekwf" localSheetId="58" hidden="1">{"Main Economic Indicators",#N/A,FALSE,"C"}</definedName>
    <definedName name="fhjekwf" localSheetId="59" hidden="1">{"Main Economic Indicators",#N/A,FALSE,"C"}</definedName>
    <definedName name="fhjekwf" localSheetId="60" hidden="1">{"Main Economic Indicators",#N/A,FALSE,"C"}</definedName>
    <definedName name="fhjekwf" localSheetId="61" hidden="1">{"Main Economic Indicators",#N/A,FALSE,"C"}</definedName>
    <definedName name="fhjekwf" localSheetId="62" hidden="1">{"Main Economic Indicators",#N/A,FALSE,"C"}</definedName>
    <definedName name="fhjekwf" localSheetId="63" hidden="1">{"Main Economic Indicators",#N/A,FALSE,"C"}</definedName>
    <definedName name="fhjekwf" localSheetId="64" hidden="1">{"Main Economic Indicators",#N/A,FALSE,"C"}</definedName>
    <definedName name="fhjekwf" localSheetId="65" hidden="1">{"Main Economic Indicators",#N/A,FALSE,"C"}</definedName>
    <definedName name="fhjekwf" localSheetId="66" hidden="1">{"Main Economic Indicators",#N/A,FALSE,"C"}</definedName>
    <definedName name="fhjekwf" localSheetId="18" hidden="1">{"Main Economic Indicators",#N/A,FALSE,"C"}</definedName>
    <definedName name="fhjekwf" localSheetId="19" hidden="1">{"Main Economic Indicators",#N/A,FALSE,"C"}</definedName>
    <definedName name="fhjekwf" localSheetId="20" hidden="1">{"Main Economic Indicators",#N/A,FALSE,"C"}</definedName>
    <definedName name="fhjekwf" localSheetId="21" hidden="1">{"Main Economic Indicators",#N/A,FALSE,"C"}</definedName>
    <definedName name="fhjekwf" localSheetId="22" hidden="1">{"Main Economic Indicators",#N/A,FALSE,"C"}</definedName>
    <definedName name="fhjekwf" localSheetId="23" hidden="1">{"Main Economic Indicators",#N/A,FALSE,"C"}</definedName>
    <definedName name="fhjekwf" localSheetId="24" hidden="1">{"Main Economic Indicators",#N/A,FALSE,"C"}</definedName>
    <definedName name="fhjekwf" hidden="1">{"Main Economic Indicators",#N/A,FALSE,"C"}</definedName>
    <definedName name="FIG2wp1" localSheetId="3" hidden="1">#REF!</definedName>
    <definedName name="FIG2wp1" localSheetId="58" hidden="1">#REF!</definedName>
    <definedName name="FIG2wp1" localSheetId="59" hidden="1">#REF!</definedName>
    <definedName name="FIG2wp1" localSheetId="62" hidden="1">#REF!</definedName>
    <definedName name="FIG2wp1" hidden="1">#REF!</definedName>
    <definedName name="Financing" localSheetId="3" hidden="1">{"Tab1",#N/A,FALSE,"P";"Tab2",#N/A,FALSE,"P"}</definedName>
    <definedName name="Financing" localSheetId="4" hidden="1">{"Tab1",#N/A,FALSE,"P";"Tab2",#N/A,FALSE,"P"}</definedName>
    <definedName name="Financing" localSheetId="58" hidden="1">{"Tab1",#N/A,FALSE,"P";"Tab2",#N/A,FALSE,"P"}</definedName>
    <definedName name="Financing" localSheetId="59" hidden="1">{"Tab1",#N/A,FALSE,"P";"Tab2",#N/A,FALSE,"P"}</definedName>
    <definedName name="Financing" localSheetId="60" hidden="1">{"Tab1",#N/A,FALSE,"P";"Tab2",#N/A,FALSE,"P"}</definedName>
    <definedName name="Financing" localSheetId="61" hidden="1">{"Tab1",#N/A,FALSE,"P";"Tab2",#N/A,FALSE,"P"}</definedName>
    <definedName name="Financing" localSheetId="62" hidden="1">{"Tab1",#N/A,FALSE,"P";"Tab2",#N/A,FALSE,"P"}</definedName>
    <definedName name="Financing" localSheetId="63" hidden="1">{"Tab1",#N/A,FALSE,"P";"Tab2",#N/A,FALSE,"P"}</definedName>
    <definedName name="Financing" localSheetId="64" hidden="1">{"Tab1",#N/A,FALSE,"P";"Tab2",#N/A,FALSE,"P"}</definedName>
    <definedName name="Financing" localSheetId="65" hidden="1">{"Tab1",#N/A,FALSE,"P";"Tab2",#N/A,FALSE,"P"}</definedName>
    <definedName name="Financing" localSheetId="66" hidden="1">{"Tab1",#N/A,FALSE,"P";"Tab2",#N/A,FALSE,"P"}</definedName>
    <definedName name="Financing" localSheetId="18" hidden="1">{"Tab1",#N/A,FALSE,"P";"Tab2",#N/A,FALSE,"P"}</definedName>
    <definedName name="Financing" localSheetId="19" hidden="1">{"Tab1",#N/A,FALSE,"P";"Tab2",#N/A,FALSE,"P"}</definedName>
    <definedName name="Financing" localSheetId="20" hidden="1">{"Tab1",#N/A,FALSE,"P";"Tab2",#N/A,FALSE,"P"}</definedName>
    <definedName name="Financing" localSheetId="21" hidden="1">{"Tab1",#N/A,FALSE,"P";"Tab2",#N/A,FALSE,"P"}</definedName>
    <definedName name="Financing" localSheetId="22" hidden="1">{"Tab1",#N/A,FALSE,"P";"Tab2",#N/A,FALSE,"P"}</definedName>
    <definedName name="Financing" localSheetId="23" hidden="1">{"Tab1",#N/A,FALSE,"P";"Tab2",#N/A,FALSE,"P"}</definedName>
    <definedName name="Financing" localSheetId="24" hidden="1">{"Tab1",#N/A,FALSE,"P";"Tab2",#N/A,FALSE,"P"}</definedName>
    <definedName name="Financing" hidden="1">{"Tab1",#N/A,FALSE,"P";"Tab2",#N/A,FALSE,"P"}</definedName>
    <definedName name="fiscal" localSheetId="3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iscal" localSheetId="4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iscal" localSheetId="58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iscal" localSheetId="59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iscal" localSheetId="60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iscal" localSheetId="61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iscal" localSheetId="62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iscal" localSheetId="63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iscal" localSheetId="64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iscal" localSheetId="65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iscal" localSheetId="66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iscal" localSheetId="18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iscal" localSheetId="19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iscal" localSheetId="20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iscal" localSheetId="21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iscal" localSheetId="22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iscal" localSheetId="23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iscal" localSheetId="24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iscal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fre" localSheetId="3" hidden="1">{"Tab1",#N/A,FALSE,"P";"Tab2",#N/A,FALSE,"P"}</definedName>
    <definedName name="fre" localSheetId="4" hidden="1">{"Tab1",#N/A,FALSE,"P";"Tab2",#N/A,FALSE,"P"}</definedName>
    <definedName name="fre" localSheetId="58" hidden="1">{"Tab1",#N/A,FALSE,"P";"Tab2",#N/A,FALSE,"P"}</definedName>
    <definedName name="fre" localSheetId="59" hidden="1">{"Tab1",#N/A,FALSE,"P";"Tab2",#N/A,FALSE,"P"}</definedName>
    <definedName name="fre" localSheetId="60" hidden="1">{"Tab1",#N/A,FALSE,"P";"Tab2",#N/A,FALSE,"P"}</definedName>
    <definedName name="fre" localSheetId="61" hidden="1">{"Tab1",#N/A,FALSE,"P";"Tab2",#N/A,FALSE,"P"}</definedName>
    <definedName name="fre" localSheetId="62" hidden="1">{"Tab1",#N/A,FALSE,"P";"Tab2",#N/A,FALSE,"P"}</definedName>
    <definedName name="fre" localSheetId="63" hidden="1">{"Tab1",#N/A,FALSE,"P";"Tab2",#N/A,FALSE,"P"}</definedName>
    <definedName name="fre" localSheetId="64" hidden="1">{"Tab1",#N/A,FALSE,"P";"Tab2",#N/A,FALSE,"P"}</definedName>
    <definedName name="fre" localSheetId="65" hidden="1">{"Tab1",#N/A,FALSE,"P";"Tab2",#N/A,FALSE,"P"}</definedName>
    <definedName name="fre" localSheetId="66" hidden="1">{"Tab1",#N/A,FALSE,"P";"Tab2",#N/A,FALSE,"P"}</definedName>
    <definedName name="fre" localSheetId="18" hidden="1">{"Tab1",#N/A,FALSE,"P";"Tab2",#N/A,FALSE,"P"}</definedName>
    <definedName name="fre" localSheetId="19" hidden="1">{"Tab1",#N/A,FALSE,"P";"Tab2",#N/A,FALSE,"P"}</definedName>
    <definedName name="fre" localSheetId="20" hidden="1">{"Tab1",#N/A,FALSE,"P";"Tab2",#N/A,FALSE,"P"}</definedName>
    <definedName name="fre" localSheetId="21" hidden="1">{"Tab1",#N/A,FALSE,"P";"Tab2",#N/A,FALSE,"P"}</definedName>
    <definedName name="fre" localSheetId="22" hidden="1">{"Tab1",#N/A,FALSE,"P";"Tab2",#N/A,FALSE,"P"}</definedName>
    <definedName name="fre" localSheetId="23" hidden="1">{"Tab1",#N/A,FALSE,"P";"Tab2",#N/A,FALSE,"P"}</definedName>
    <definedName name="fre" localSheetId="24" hidden="1">{"Tab1",#N/A,FALSE,"P";"Tab2",#N/A,FALSE,"P"}</definedName>
    <definedName name="fre" hidden="1">{"Tab1",#N/A,FALSE,"P";"Tab2",#N/A,FALSE,"P"}</definedName>
    <definedName name="fshrts" hidden="1">#REF!</definedName>
    <definedName name="ftr" localSheetId="3" hidden="1">{"Riqfin97",#N/A,FALSE,"Tran";"Riqfinpro",#N/A,FALSE,"Tran"}</definedName>
    <definedName name="ftr" localSheetId="4" hidden="1">{"Riqfin97",#N/A,FALSE,"Tran";"Riqfinpro",#N/A,FALSE,"Tran"}</definedName>
    <definedName name="ftr" localSheetId="58" hidden="1">{"Riqfin97",#N/A,FALSE,"Tran";"Riqfinpro",#N/A,FALSE,"Tran"}</definedName>
    <definedName name="ftr" localSheetId="59" hidden="1">{"Riqfin97",#N/A,FALSE,"Tran";"Riqfinpro",#N/A,FALSE,"Tran"}</definedName>
    <definedName name="ftr" localSheetId="60" hidden="1">{"Riqfin97",#N/A,FALSE,"Tran";"Riqfinpro",#N/A,FALSE,"Tran"}</definedName>
    <definedName name="ftr" localSheetId="61" hidden="1">{"Riqfin97",#N/A,FALSE,"Tran";"Riqfinpro",#N/A,FALSE,"Tran"}</definedName>
    <definedName name="ftr" localSheetId="62" hidden="1">{"Riqfin97",#N/A,FALSE,"Tran";"Riqfinpro",#N/A,FALSE,"Tran"}</definedName>
    <definedName name="ftr" localSheetId="63" hidden="1">{"Riqfin97",#N/A,FALSE,"Tran";"Riqfinpro",#N/A,FALSE,"Tran"}</definedName>
    <definedName name="ftr" localSheetId="64" hidden="1">{"Riqfin97",#N/A,FALSE,"Tran";"Riqfinpro",#N/A,FALSE,"Tran"}</definedName>
    <definedName name="ftr" localSheetId="65" hidden="1">{"Riqfin97",#N/A,FALSE,"Tran";"Riqfinpro",#N/A,FALSE,"Tran"}</definedName>
    <definedName name="ftr" localSheetId="66" hidden="1">{"Riqfin97",#N/A,FALSE,"Tran";"Riqfinpro",#N/A,FALSE,"Tran"}</definedName>
    <definedName name="ftr" localSheetId="18" hidden="1">{"Riqfin97",#N/A,FALSE,"Tran";"Riqfinpro",#N/A,FALSE,"Tran"}</definedName>
    <definedName name="ftr" localSheetId="19" hidden="1">{"Riqfin97",#N/A,FALSE,"Tran";"Riqfinpro",#N/A,FALSE,"Tran"}</definedName>
    <definedName name="ftr" localSheetId="20" hidden="1">{"Riqfin97",#N/A,FALSE,"Tran";"Riqfinpro",#N/A,FALSE,"Tran"}</definedName>
    <definedName name="ftr" localSheetId="21" hidden="1">{"Riqfin97",#N/A,FALSE,"Tran";"Riqfinpro",#N/A,FALSE,"Tran"}</definedName>
    <definedName name="ftr" localSheetId="22" hidden="1">{"Riqfin97",#N/A,FALSE,"Tran";"Riqfinpro",#N/A,FALSE,"Tran"}</definedName>
    <definedName name="ftr" localSheetId="23" hidden="1">{"Riqfin97",#N/A,FALSE,"Tran";"Riqfinpro",#N/A,FALSE,"Tran"}</definedName>
    <definedName name="ftr" localSheetId="24" hidden="1">{"Riqfin97",#N/A,FALSE,"Tran";"Riqfinpro",#N/A,FALSE,"Tran"}</definedName>
    <definedName name="ftr" hidden="1">{"Riqfin97",#N/A,FALSE,"Tran";"Riqfinpro",#N/A,FALSE,"Tran"}</definedName>
    <definedName name="fty" localSheetId="3" hidden="1">{"Riqfin97",#N/A,FALSE,"Tran";"Riqfinpro",#N/A,FALSE,"Tran"}</definedName>
    <definedName name="fty" localSheetId="4" hidden="1">{"Riqfin97",#N/A,FALSE,"Tran";"Riqfinpro",#N/A,FALSE,"Tran"}</definedName>
    <definedName name="fty" localSheetId="58" hidden="1">{"Riqfin97",#N/A,FALSE,"Tran";"Riqfinpro",#N/A,FALSE,"Tran"}</definedName>
    <definedName name="fty" localSheetId="59" hidden="1">{"Riqfin97",#N/A,FALSE,"Tran";"Riqfinpro",#N/A,FALSE,"Tran"}</definedName>
    <definedName name="fty" localSheetId="60" hidden="1">{"Riqfin97",#N/A,FALSE,"Tran";"Riqfinpro",#N/A,FALSE,"Tran"}</definedName>
    <definedName name="fty" localSheetId="61" hidden="1">{"Riqfin97",#N/A,FALSE,"Tran";"Riqfinpro",#N/A,FALSE,"Tran"}</definedName>
    <definedName name="fty" localSheetId="62" hidden="1">{"Riqfin97",#N/A,FALSE,"Tran";"Riqfinpro",#N/A,FALSE,"Tran"}</definedName>
    <definedName name="fty" localSheetId="63" hidden="1">{"Riqfin97",#N/A,FALSE,"Tran";"Riqfinpro",#N/A,FALSE,"Tran"}</definedName>
    <definedName name="fty" localSheetId="64" hidden="1">{"Riqfin97",#N/A,FALSE,"Tran";"Riqfinpro",#N/A,FALSE,"Tran"}</definedName>
    <definedName name="fty" localSheetId="65" hidden="1">{"Riqfin97",#N/A,FALSE,"Tran";"Riqfinpro",#N/A,FALSE,"Tran"}</definedName>
    <definedName name="fty" localSheetId="66" hidden="1">{"Riqfin97",#N/A,FALSE,"Tran";"Riqfinpro",#N/A,FALSE,"Tran"}</definedName>
    <definedName name="fty" localSheetId="18" hidden="1">{"Riqfin97",#N/A,FALSE,"Tran";"Riqfinpro",#N/A,FALSE,"Tran"}</definedName>
    <definedName name="fty" localSheetId="19" hidden="1">{"Riqfin97",#N/A,FALSE,"Tran";"Riqfinpro",#N/A,FALSE,"Tran"}</definedName>
    <definedName name="fty" localSheetId="20" hidden="1">{"Riqfin97",#N/A,FALSE,"Tran";"Riqfinpro",#N/A,FALSE,"Tran"}</definedName>
    <definedName name="fty" localSheetId="21" hidden="1">{"Riqfin97",#N/A,FALSE,"Tran";"Riqfinpro",#N/A,FALSE,"Tran"}</definedName>
    <definedName name="fty" localSheetId="22" hidden="1">{"Riqfin97",#N/A,FALSE,"Tran";"Riqfinpro",#N/A,FALSE,"Tran"}</definedName>
    <definedName name="fty" localSheetId="23" hidden="1">{"Riqfin97",#N/A,FALSE,"Tran";"Riqfinpro",#N/A,FALSE,"Tran"}</definedName>
    <definedName name="fty" localSheetId="24" hidden="1">{"Riqfin97",#N/A,FALSE,"Tran";"Riqfinpro",#N/A,FALSE,"Tran"}</definedName>
    <definedName name="fty" hidden="1">{"Riqfin97",#N/A,FALSE,"Tran";"Riqfinpro",#N/A,FALSE,"Tran"}</definedName>
    <definedName name="fuck" localSheetId="3" hidden="1">#REF!</definedName>
    <definedName name="fuck" localSheetId="58" hidden="1">#REF!</definedName>
    <definedName name="fuck" localSheetId="59" hidden="1">#REF!</definedName>
    <definedName name="fuck" localSheetId="60" hidden="1">#REF!</definedName>
    <definedName name="fuck" localSheetId="61" hidden="1">#REF!</definedName>
    <definedName name="fuck" localSheetId="62" hidden="1">#REF!</definedName>
    <definedName name="fuck" hidden="1">#REF!</definedName>
    <definedName name="fvgf" localSheetId="3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fvgf" localSheetId="4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fvgf" localSheetId="18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fvgf" localSheetId="19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fvgf" localSheetId="20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fvgf" localSheetId="21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fvgf" localSheetId="22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fvgf" localSheetId="23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fvgf" localSheetId="24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fvgf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gbnj" localSheetId="3" hidden="1">{"Tab1",#N/A,FALSE,"P";"Tab2",#N/A,FALSE,"P"}</definedName>
    <definedName name="gbnj" localSheetId="4" hidden="1">{"Tab1",#N/A,FALSE,"P";"Tab2",#N/A,FALSE,"P"}</definedName>
    <definedName name="gbnj" localSheetId="58" hidden="1">{"Tab1",#N/A,FALSE,"P";"Tab2",#N/A,FALSE,"P"}</definedName>
    <definedName name="gbnj" localSheetId="59" hidden="1">{"Tab1",#N/A,FALSE,"P";"Tab2",#N/A,FALSE,"P"}</definedName>
    <definedName name="gbnj" localSheetId="60" hidden="1">{"Tab1",#N/A,FALSE,"P";"Tab2",#N/A,FALSE,"P"}</definedName>
    <definedName name="gbnj" localSheetId="61" hidden="1">{"Tab1",#N/A,FALSE,"P";"Tab2",#N/A,FALSE,"P"}</definedName>
    <definedName name="gbnj" localSheetId="62" hidden="1">{"Tab1",#N/A,FALSE,"P";"Tab2",#N/A,FALSE,"P"}</definedName>
    <definedName name="gbnj" localSheetId="63" hidden="1">{"Tab1",#N/A,FALSE,"P";"Tab2",#N/A,FALSE,"P"}</definedName>
    <definedName name="gbnj" localSheetId="64" hidden="1">{"Tab1",#N/A,FALSE,"P";"Tab2",#N/A,FALSE,"P"}</definedName>
    <definedName name="gbnj" localSheetId="65" hidden="1">{"Tab1",#N/A,FALSE,"P";"Tab2",#N/A,FALSE,"P"}</definedName>
    <definedName name="gbnj" localSheetId="66" hidden="1">{"Tab1",#N/A,FALSE,"P";"Tab2",#N/A,FALSE,"P"}</definedName>
    <definedName name="gbnj" localSheetId="18" hidden="1">{"Tab1",#N/A,FALSE,"P";"Tab2",#N/A,FALSE,"P"}</definedName>
    <definedName name="gbnj" localSheetId="19" hidden="1">{"Tab1",#N/A,FALSE,"P";"Tab2",#N/A,FALSE,"P"}</definedName>
    <definedName name="gbnj" localSheetId="20" hidden="1">{"Tab1",#N/A,FALSE,"P";"Tab2",#N/A,FALSE,"P"}</definedName>
    <definedName name="gbnj" localSheetId="21" hidden="1">{"Tab1",#N/A,FALSE,"P";"Tab2",#N/A,FALSE,"P"}</definedName>
    <definedName name="gbnj" localSheetId="22" hidden="1">{"Tab1",#N/A,FALSE,"P";"Tab2",#N/A,FALSE,"P"}</definedName>
    <definedName name="gbnj" localSheetId="23" hidden="1">{"Tab1",#N/A,FALSE,"P";"Tab2",#N/A,FALSE,"P"}</definedName>
    <definedName name="gbnj" localSheetId="24" hidden="1">{"Tab1",#N/A,FALSE,"P";"Tab2",#N/A,FALSE,"P"}</definedName>
    <definedName name="gbnj" hidden="1">{"Tab1",#N/A,FALSE,"P";"Tab2",#N/A,FALSE,"P"}</definedName>
    <definedName name="gffd" localSheetId="3" hidden="1">{"Riqfin97",#N/A,FALSE,"Tran";"Riqfinpro",#N/A,FALSE,"Tran"}</definedName>
    <definedName name="gffd" localSheetId="4" hidden="1">{"Riqfin97",#N/A,FALSE,"Tran";"Riqfinpro",#N/A,FALSE,"Tran"}</definedName>
    <definedName name="gffd" localSheetId="58" hidden="1">{"Riqfin97",#N/A,FALSE,"Tran";"Riqfinpro",#N/A,FALSE,"Tran"}</definedName>
    <definedName name="gffd" localSheetId="59" hidden="1">{"Riqfin97",#N/A,FALSE,"Tran";"Riqfinpro",#N/A,FALSE,"Tran"}</definedName>
    <definedName name="gffd" localSheetId="60" hidden="1">{"Riqfin97",#N/A,FALSE,"Tran";"Riqfinpro",#N/A,FALSE,"Tran"}</definedName>
    <definedName name="gffd" localSheetId="61" hidden="1">{"Riqfin97",#N/A,FALSE,"Tran";"Riqfinpro",#N/A,FALSE,"Tran"}</definedName>
    <definedName name="gffd" localSheetId="62" hidden="1">{"Riqfin97",#N/A,FALSE,"Tran";"Riqfinpro",#N/A,FALSE,"Tran"}</definedName>
    <definedName name="gffd" localSheetId="63" hidden="1">{"Riqfin97",#N/A,FALSE,"Tran";"Riqfinpro",#N/A,FALSE,"Tran"}</definedName>
    <definedName name="gffd" localSheetId="64" hidden="1">{"Riqfin97",#N/A,FALSE,"Tran";"Riqfinpro",#N/A,FALSE,"Tran"}</definedName>
    <definedName name="gffd" localSheetId="65" hidden="1">{"Riqfin97",#N/A,FALSE,"Tran";"Riqfinpro",#N/A,FALSE,"Tran"}</definedName>
    <definedName name="gffd" localSheetId="66" hidden="1">{"Riqfin97",#N/A,FALSE,"Tran";"Riqfinpro",#N/A,FALSE,"Tran"}</definedName>
    <definedName name="gffd" localSheetId="18" hidden="1">{"Riqfin97",#N/A,FALSE,"Tran";"Riqfinpro",#N/A,FALSE,"Tran"}</definedName>
    <definedName name="gffd" localSheetId="19" hidden="1">{"Riqfin97",#N/A,FALSE,"Tran";"Riqfinpro",#N/A,FALSE,"Tran"}</definedName>
    <definedName name="gffd" localSheetId="20" hidden="1">{"Riqfin97",#N/A,FALSE,"Tran";"Riqfinpro",#N/A,FALSE,"Tran"}</definedName>
    <definedName name="gffd" localSheetId="21" hidden="1">{"Riqfin97",#N/A,FALSE,"Tran";"Riqfinpro",#N/A,FALSE,"Tran"}</definedName>
    <definedName name="gffd" localSheetId="22" hidden="1">{"Riqfin97",#N/A,FALSE,"Tran";"Riqfinpro",#N/A,FALSE,"Tran"}</definedName>
    <definedName name="gffd" localSheetId="23" hidden="1">{"Riqfin97",#N/A,FALSE,"Tran";"Riqfinpro",#N/A,FALSE,"Tran"}</definedName>
    <definedName name="gffd" localSheetId="24" hidden="1">{"Riqfin97",#N/A,FALSE,"Tran";"Riqfinpro",#N/A,FALSE,"Tran"}</definedName>
    <definedName name="gffd" hidden="1">{"Riqfin97",#N/A,FALSE,"Tran";"Riqfinpro",#N/A,FALSE,"Tran"}</definedName>
    <definedName name="gg" localSheetId="3" hidden="1">{"TBILLS_ALL",#N/A,FALSE,"FITB_all"}</definedName>
    <definedName name="gg" localSheetId="4" hidden="1">{"TBILLS_ALL",#N/A,FALSE,"FITB_all"}</definedName>
    <definedName name="gg" localSheetId="58" hidden="1">{"TBILLS_ALL",#N/A,FALSE,"FITB_all"}</definedName>
    <definedName name="gg" localSheetId="59" hidden="1">{"TBILLS_ALL",#N/A,FALSE,"FITB_all"}</definedName>
    <definedName name="gg" localSheetId="60" hidden="1">{"TBILLS_ALL",#N/A,FALSE,"FITB_all"}</definedName>
    <definedName name="gg" localSheetId="61" hidden="1">{"TBILLS_ALL",#N/A,FALSE,"FITB_all"}</definedName>
    <definedName name="gg" localSheetId="62" hidden="1">{"TBILLS_ALL",#N/A,FALSE,"FITB_all"}</definedName>
    <definedName name="gg" localSheetId="63" hidden="1">{"TBILLS_ALL",#N/A,FALSE,"FITB_all"}</definedName>
    <definedName name="gg" localSheetId="64" hidden="1">{"TBILLS_ALL",#N/A,FALSE,"FITB_all"}</definedName>
    <definedName name="gg" localSheetId="65" hidden="1">{"TBILLS_ALL",#N/A,FALSE,"FITB_all"}</definedName>
    <definedName name="gg" localSheetId="66" hidden="1">{"TBILLS_ALL",#N/A,FALSE,"FITB_all"}</definedName>
    <definedName name="gg" localSheetId="18" hidden="1">{"TBILLS_ALL",#N/A,FALSE,"FITB_all"}</definedName>
    <definedName name="gg" localSheetId="19" hidden="1">{"TBILLS_ALL",#N/A,FALSE,"FITB_all"}</definedName>
    <definedName name="gg" localSheetId="20" hidden="1">{"TBILLS_ALL",#N/A,FALSE,"FITB_all"}</definedName>
    <definedName name="gg" localSheetId="21" hidden="1">{"TBILLS_ALL",#N/A,FALSE,"FITB_all"}</definedName>
    <definedName name="gg" localSheetId="22" hidden="1">{"TBILLS_ALL",#N/A,FALSE,"FITB_all"}</definedName>
    <definedName name="gg" localSheetId="23" hidden="1">{"TBILLS_ALL",#N/A,FALSE,"FITB_all"}</definedName>
    <definedName name="gg" localSheetId="24" hidden="1">{"TBILLS_ALL",#N/A,FALSE,"FITB_all"}</definedName>
    <definedName name="gg" hidden="1">{"TBILLS_ALL",#N/A,FALSE,"FITB_all"}</definedName>
    <definedName name="ggg" localSheetId="3" hidden="1">#REF!</definedName>
    <definedName name="ggg" localSheetId="58" hidden="1">{"Riqfin97",#N/A,FALSE,"Tran";"Riqfinpro",#N/A,FALSE,"Tran"}</definedName>
    <definedName name="ggg" localSheetId="59" hidden="1">{"Riqfin97",#N/A,FALSE,"Tran";"Riqfinpro",#N/A,FALSE,"Tran"}</definedName>
    <definedName name="ggg" localSheetId="60" hidden="1">{"Riqfin97",#N/A,FALSE,"Tran";"Riqfinpro",#N/A,FALSE,"Tran"}</definedName>
    <definedName name="ggg" localSheetId="61" hidden="1">{"Riqfin97",#N/A,FALSE,"Tran";"Riqfinpro",#N/A,FALSE,"Tran"}</definedName>
    <definedName name="ggg" localSheetId="62" hidden="1">{"Riqfin97",#N/A,FALSE,"Tran";"Riqfinpro",#N/A,FALSE,"Tran"}</definedName>
    <definedName name="ggg" localSheetId="63" hidden="1">{"Riqfin97",#N/A,FALSE,"Tran";"Riqfinpro",#N/A,FALSE,"Tran"}</definedName>
    <definedName name="ggg" localSheetId="65" hidden="1">{"Riqfin97",#N/A,FALSE,"Tran";"Riqfinpro",#N/A,FALSE,"Tran"}</definedName>
    <definedName name="ggg" localSheetId="66" hidden="1">{"Riqfin97",#N/A,FALSE,"Tran";"Riqfinpro",#N/A,FALSE,"Tran"}</definedName>
    <definedName name="ggg" hidden="1">#REF!</definedName>
    <definedName name="gggg" localSheetId="3" hidden="1">{"Minpmon",#N/A,FALSE,"Monthinput"}</definedName>
    <definedName name="gggg" localSheetId="4" hidden="1">{"Minpmon",#N/A,FALSE,"Monthinput"}</definedName>
    <definedName name="gggg" localSheetId="58" hidden="1">{"Minpmon",#N/A,FALSE,"Monthinput"}</definedName>
    <definedName name="gggg" localSheetId="59" hidden="1">{"Minpmon",#N/A,FALSE,"Monthinput"}</definedName>
    <definedName name="gggg" localSheetId="60" hidden="1">{"Minpmon",#N/A,FALSE,"Monthinput"}</definedName>
    <definedName name="gggg" localSheetId="61" hidden="1">{"Minpmon",#N/A,FALSE,"Monthinput"}</definedName>
    <definedName name="gggg" localSheetId="62" hidden="1">{"Minpmon",#N/A,FALSE,"Monthinput"}</definedName>
    <definedName name="gggg" localSheetId="63" hidden="1">{"Minpmon",#N/A,FALSE,"Monthinput"}</definedName>
    <definedName name="gggg" localSheetId="64" hidden="1">{"Minpmon",#N/A,FALSE,"Monthinput"}</definedName>
    <definedName name="gggg" localSheetId="65" hidden="1">{"Minpmon",#N/A,FALSE,"Monthinput"}</definedName>
    <definedName name="gggg" localSheetId="66" hidden="1">{"Minpmon",#N/A,FALSE,"Monthinput"}</definedName>
    <definedName name="gggg" localSheetId="18" hidden="1">{"Minpmon",#N/A,FALSE,"Monthinput"}</definedName>
    <definedName name="gggg" localSheetId="19" hidden="1">{"Minpmon",#N/A,FALSE,"Monthinput"}</definedName>
    <definedName name="gggg" localSheetId="20" hidden="1">{"Minpmon",#N/A,FALSE,"Monthinput"}</definedName>
    <definedName name="gggg" localSheetId="21" hidden="1">{"Minpmon",#N/A,FALSE,"Monthinput"}</definedName>
    <definedName name="gggg" localSheetId="22" hidden="1">{"Minpmon",#N/A,FALSE,"Monthinput"}</definedName>
    <definedName name="gggg" localSheetId="23" hidden="1">{"Minpmon",#N/A,FALSE,"Monthinput"}</definedName>
    <definedName name="gggg" localSheetId="24" hidden="1">{"Minpmon",#N/A,FALSE,"Monthinput"}</definedName>
    <definedName name="gggg" hidden="1">{"Minpmon",#N/A,FALSE,"Monthinput"}</definedName>
    <definedName name="ggggg" hidden="1">#REF!</definedName>
    <definedName name="gggggggg" localSheetId="3" hidden="1">{"Tab1",#N/A,FALSE,"P";"Tab2",#N/A,FALSE,"P"}</definedName>
    <definedName name="gggggggg" localSheetId="4" hidden="1">{"Tab1",#N/A,FALSE,"P";"Tab2",#N/A,FALSE,"P"}</definedName>
    <definedName name="gggggggg" localSheetId="58" hidden="1">{"Tab1",#N/A,FALSE,"P";"Tab2",#N/A,FALSE,"P"}</definedName>
    <definedName name="gggggggg" localSheetId="59" hidden="1">{"Tab1",#N/A,FALSE,"P";"Tab2",#N/A,FALSE,"P"}</definedName>
    <definedName name="gggggggg" localSheetId="60" hidden="1">{"Tab1",#N/A,FALSE,"P";"Tab2",#N/A,FALSE,"P"}</definedName>
    <definedName name="gggggggg" localSheetId="61" hidden="1">{"Tab1",#N/A,FALSE,"P";"Tab2",#N/A,FALSE,"P"}</definedName>
    <definedName name="gggggggg" localSheetId="62" hidden="1">{"Tab1",#N/A,FALSE,"P";"Tab2",#N/A,FALSE,"P"}</definedName>
    <definedName name="gggggggg" localSheetId="63" hidden="1">{"Tab1",#N/A,FALSE,"P";"Tab2",#N/A,FALSE,"P"}</definedName>
    <definedName name="gggggggg" localSheetId="64" hidden="1">{"Tab1",#N/A,FALSE,"P";"Tab2",#N/A,FALSE,"P"}</definedName>
    <definedName name="gggggggg" localSheetId="65" hidden="1">{"Tab1",#N/A,FALSE,"P";"Tab2",#N/A,FALSE,"P"}</definedName>
    <definedName name="gggggggg" localSheetId="66" hidden="1">{"Tab1",#N/A,FALSE,"P";"Tab2",#N/A,FALSE,"P"}</definedName>
    <definedName name="gggggggg" localSheetId="18" hidden="1">{"Tab1",#N/A,FALSE,"P";"Tab2",#N/A,FALSE,"P"}</definedName>
    <definedName name="gggggggg" localSheetId="19" hidden="1">{"Tab1",#N/A,FALSE,"P";"Tab2",#N/A,FALSE,"P"}</definedName>
    <definedName name="gggggggg" localSheetId="20" hidden="1">{"Tab1",#N/A,FALSE,"P";"Tab2",#N/A,FALSE,"P"}</definedName>
    <definedName name="gggggggg" localSheetId="21" hidden="1">{"Tab1",#N/A,FALSE,"P";"Tab2",#N/A,FALSE,"P"}</definedName>
    <definedName name="gggggggg" localSheetId="22" hidden="1">{"Tab1",#N/A,FALSE,"P";"Tab2",#N/A,FALSE,"P"}</definedName>
    <definedName name="gggggggg" localSheetId="23" hidden="1">{"Tab1",#N/A,FALSE,"P";"Tab2",#N/A,FALSE,"P"}</definedName>
    <definedName name="gggggggg" localSheetId="24" hidden="1">{"Tab1",#N/A,FALSE,"P";"Tab2",#N/A,FALSE,"P"}</definedName>
    <definedName name="gggggggg" hidden="1">{"Tab1",#N/A,FALSE,"P";"Tab2",#N/A,FALSE,"P"}</definedName>
    <definedName name="ght" localSheetId="3" hidden="1">{"Tab1",#N/A,FALSE,"P";"Tab2",#N/A,FALSE,"P"}</definedName>
    <definedName name="ght" localSheetId="4" hidden="1">{"Tab1",#N/A,FALSE,"P";"Tab2",#N/A,FALSE,"P"}</definedName>
    <definedName name="ght" localSheetId="58" hidden="1">{"Tab1",#N/A,FALSE,"P";"Tab2",#N/A,FALSE,"P"}</definedName>
    <definedName name="ght" localSheetId="59" hidden="1">{"Tab1",#N/A,FALSE,"P";"Tab2",#N/A,FALSE,"P"}</definedName>
    <definedName name="ght" localSheetId="60" hidden="1">{"Tab1",#N/A,FALSE,"P";"Tab2",#N/A,FALSE,"P"}</definedName>
    <definedName name="ght" localSheetId="61" hidden="1">{"Tab1",#N/A,FALSE,"P";"Tab2",#N/A,FALSE,"P"}</definedName>
    <definedName name="ght" localSheetId="62" hidden="1">{"Tab1",#N/A,FALSE,"P";"Tab2",#N/A,FALSE,"P"}</definedName>
    <definedName name="ght" localSheetId="63" hidden="1">{"Tab1",#N/A,FALSE,"P";"Tab2",#N/A,FALSE,"P"}</definedName>
    <definedName name="ght" localSheetId="64" hidden="1">{"Tab1",#N/A,FALSE,"P";"Tab2",#N/A,FALSE,"P"}</definedName>
    <definedName name="ght" localSheetId="65" hidden="1">{"Tab1",#N/A,FALSE,"P";"Tab2",#N/A,FALSE,"P"}</definedName>
    <definedName name="ght" localSheetId="66" hidden="1">{"Tab1",#N/A,FALSE,"P";"Tab2",#N/A,FALSE,"P"}</definedName>
    <definedName name="ght" localSheetId="18" hidden="1">{"Tab1",#N/A,FALSE,"P";"Tab2",#N/A,FALSE,"P"}</definedName>
    <definedName name="ght" localSheetId="19" hidden="1">{"Tab1",#N/A,FALSE,"P";"Tab2",#N/A,FALSE,"P"}</definedName>
    <definedName name="ght" localSheetId="20" hidden="1">{"Tab1",#N/A,FALSE,"P";"Tab2",#N/A,FALSE,"P"}</definedName>
    <definedName name="ght" localSheetId="21" hidden="1">{"Tab1",#N/A,FALSE,"P";"Tab2",#N/A,FALSE,"P"}</definedName>
    <definedName name="ght" localSheetId="22" hidden="1">{"Tab1",#N/A,FALSE,"P";"Tab2",#N/A,FALSE,"P"}</definedName>
    <definedName name="ght" localSheetId="23" hidden="1">{"Tab1",#N/A,FALSE,"P";"Tab2",#N/A,FALSE,"P"}</definedName>
    <definedName name="ght" localSheetId="24" hidden="1">{"Tab1",#N/A,FALSE,"P";"Tab2",#N/A,FALSE,"P"}</definedName>
    <definedName name="ght" hidden="1">{"Tab1",#N/A,FALSE,"P";"Tab2",#N/A,FALSE,"P"}</definedName>
    <definedName name="Grafico10" localSheetId="58" hidden="1">#REF!</definedName>
    <definedName name="Grafico10" localSheetId="59" hidden="1">#REF!</definedName>
    <definedName name="Grafico10" localSheetId="60" hidden="1">#REF!</definedName>
    <definedName name="Grafico10" localSheetId="61" hidden="1">#REF!</definedName>
    <definedName name="Grafico10" localSheetId="62" hidden="1">#REF!</definedName>
    <definedName name="Grafico10" hidden="1">#REF!</definedName>
    <definedName name="Gráfico10_b" localSheetId="58" hidden="1">#REF!</definedName>
    <definedName name="Gráfico10_b" localSheetId="59" hidden="1">#REF!</definedName>
    <definedName name="Gráfico10_b" localSheetId="62" hidden="1">#REF!</definedName>
    <definedName name="Gráfico10_b" hidden="1">#REF!</definedName>
    <definedName name="grafico102" localSheetId="58" hidden="1">#REF!</definedName>
    <definedName name="grafico102" localSheetId="59" hidden="1">#REF!</definedName>
    <definedName name="grafico102" localSheetId="62" hidden="1">#REF!</definedName>
    <definedName name="grafico102" hidden="1">#REF!</definedName>
    <definedName name="Gráfico10bb" localSheetId="58" hidden="1">#REF!</definedName>
    <definedName name="Gráfico10bb" localSheetId="59" hidden="1">#REF!</definedName>
    <definedName name="Gráfico10bb" localSheetId="62" hidden="1">#REF!</definedName>
    <definedName name="Gráfico10bb" hidden="1">#REF!</definedName>
    <definedName name="Grafico11" localSheetId="58" hidden="1">#REF!</definedName>
    <definedName name="Grafico11" localSheetId="59" hidden="1">#REF!</definedName>
    <definedName name="Grafico11" localSheetId="62" hidden="1">#REF!</definedName>
    <definedName name="Grafico11" hidden="1">#REF!</definedName>
    <definedName name="grafico112" localSheetId="58" hidden="1">#REF!</definedName>
    <definedName name="grafico112" localSheetId="59" hidden="1">#REF!</definedName>
    <definedName name="grafico112" localSheetId="62" hidden="1">#REF!</definedName>
    <definedName name="grafico112" hidden="1">#REF!</definedName>
    <definedName name="Gráfico11b" localSheetId="58" hidden="1">#REF!</definedName>
    <definedName name="Gráfico11b" localSheetId="59" hidden="1">#REF!</definedName>
    <definedName name="Gráfico11b" localSheetId="62" hidden="1">#REF!</definedName>
    <definedName name="Gráfico11b" hidden="1">#REF!</definedName>
    <definedName name="Gráfico2_b" localSheetId="58" hidden="1">#REF!</definedName>
    <definedName name="Gráfico2_b" localSheetId="59" hidden="1">#REF!</definedName>
    <definedName name="Gráfico2_b" localSheetId="62" hidden="1">#REF!</definedName>
    <definedName name="Gráfico2_b" hidden="1">#REF!</definedName>
    <definedName name="Gráfico6_b" localSheetId="58" hidden="1">#REF!</definedName>
    <definedName name="Gráfico6_b" localSheetId="59" hidden="1">#REF!</definedName>
    <definedName name="Gráfico6_b" localSheetId="62" hidden="1">#REF!</definedName>
    <definedName name="Gráfico6_b" hidden="1">#REF!</definedName>
    <definedName name="Gráfico8_b" localSheetId="58" hidden="1">#REF!</definedName>
    <definedName name="Gráfico8_b" localSheetId="59" hidden="1">#REF!</definedName>
    <definedName name="Gráfico8_b" localSheetId="62" hidden="1">#REF!</definedName>
    <definedName name="Gráfico8_b" hidden="1">#REF!</definedName>
    <definedName name="graph" hidden="1">#REF!</definedName>
    <definedName name="gre" localSheetId="3" hidden="1">{"Riqfin97",#N/A,FALSE,"Tran";"Riqfinpro",#N/A,FALSE,"Tran"}</definedName>
    <definedName name="gre" localSheetId="4" hidden="1">{"Riqfin97",#N/A,FALSE,"Tran";"Riqfinpro",#N/A,FALSE,"Tran"}</definedName>
    <definedName name="gre" localSheetId="58" hidden="1">{"Riqfin97",#N/A,FALSE,"Tran";"Riqfinpro",#N/A,FALSE,"Tran"}</definedName>
    <definedName name="gre" localSheetId="59" hidden="1">{"Riqfin97",#N/A,FALSE,"Tran";"Riqfinpro",#N/A,FALSE,"Tran"}</definedName>
    <definedName name="gre" localSheetId="60" hidden="1">{"Riqfin97",#N/A,FALSE,"Tran";"Riqfinpro",#N/A,FALSE,"Tran"}</definedName>
    <definedName name="gre" localSheetId="61" hidden="1">{"Riqfin97",#N/A,FALSE,"Tran";"Riqfinpro",#N/A,FALSE,"Tran"}</definedName>
    <definedName name="gre" localSheetId="62" hidden="1">{"Riqfin97",#N/A,FALSE,"Tran";"Riqfinpro",#N/A,FALSE,"Tran"}</definedName>
    <definedName name="gre" localSheetId="63" hidden="1">{"Riqfin97",#N/A,FALSE,"Tran";"Riqfinpro",#N/A,FALSE,"Tran"}</definedName>
    <definedName name="gre" localSheetId="64" hidden="1">{"Riqfin97",#N/A,FALSE,"Tran";"Riqfinpro",#N/A,FALSE,"Tran"}</definedName>
    <definedName name="gre" localSheetId="65" hidden="1">{"Riqfin97",#N/A,FALSE,"Tran";"Riqfinpro",#N/A,FALSE,"Tran"}</definedName>
    <definedName name="gre" localSheetId="66" hidden="1">{"Riqfin97",#N/A,FALSE,"Tran";"Riqfinpro",#N/A,FALSE,"Tran"}</definedName>
    <definedName name="gre" localSheetId="18" hidden="1">{"Riqfin97",#N/A,FALSE,"Tran";"Riqfinpro",#N/A,FALSE,"Tran"}</definedName>
    <definedName name="gre" localSheetId="19" hidden="1">{"Riqfin97",#N/A,FALSE,"Tran";"Riqfinpro",#N/A,FALSE,"Tran"}</definedName>
    <definedName name="gre" localSheetId="20" hidden="1">{"Riqfin97",#N/A,FALSE,"Tran";"Riqfinpro",#N/A,FALSE,"Tran"}</definedName>
    <definedName name="gre" localSheetId="21" hidden="1">{"Riqfin97",#N/A,FALSE,"Tran";"Riqfinpro",#N/A,FALSE,"Tran"}</definedName>
    <definedName name="gre" localSheetId="22" hidden="1">{"Riqfin97",#N/A,FALSE,"Tran";"Riqfinpro",#N/A,FALSE,"Tran"}</definedName>
    <definedName name="gre" localSheetId="23" hidden="1">{"Riqfin97",#N/A,FALSE,"Tran";"Riqfinpro",#N/A,FALSE,"Tran"}</definedName>
    <definedName name="gre" localSheetId="24" hidden="1">{"Riqfin97",#N/A,FALSE,"Tran";"Riqfinpro",#N/A,FALSE,"Tran"}</definedName>
    <definedName name="gre" hidden="1">{"Riqfin97",#N/A,FALSE,"Tran";"Riqfinpro",#N/A,FALSE,"Tran"}</definedName>
    <definedName name="guyana1003" localSheetId="3" hidden="1">{"Main Economic Indicators",#N/A,FALSE,"C"}</definedName>
    <definedName name="guyana1003" localSheetId="4" hidden="1">{"Main Economic Indicators",#N/A,FALSE,"C"}</definedName>
    <definedName name="guyana1003" localSheetId="58" hidden="1">{"Main Economic Indicators",#N/A,FALSE,"C"}</definedName>
    <definedName name="guyana1003" localSheetId="59" hidden="1">{"Main Economic Indicators",#N/A,FALSE,"C"}</definedName>
    <definedName name="guyana1003" localSheetId="60" hidden="1">{"Main Economic Indicators",#N/A,FALSE,"C"}</definedName>
    <definedName name="guyana1003" localSheetId="61" hidden="1">{"Main Economic Indicators",#N/A,FALSE,"C"}</definedName>
    <definedName name="guyana1003" localSheetId="62" hidden="1">{"Main Economic Indicators",#N/A,FALSE,"C"}</definedName>
    <definedName name="guyana1003" localSheetId="63" hidden="1">{"Main Economic Indicators",#N/A,FALSE,"C"}</definedName>
    <definedName name="guyana1003" localSheetId="64" hidden="1">{"Main Economic Indicators",#N/A,FALSE,"C"}</definedName>
    <definedName name="guyana1003" localSheetId="65" hidden="1">{"Main Economic Indicators",#N/A,FALSE,"C"}</definedName>
    <definedName name="guyana1003" localSheetId="66" hidden="1">{"Main Economic Indicators",#N/A,FALSE,"C"}</definedName>
    <definedName name="guyana1003" localSheetId="18" hidden="1">{"Main Economic Indicators",#N/A,FALSE,"C"}</definedName>
    <definedName name="guyana1003" localSheetId="19" hidden="1">{"Main Economic Indicators",#N/A,FALSE,"C"}</definedName>
    <definedName name="guyana1003" localSheetId="20" hidden="1">{"Main Economic Indicators",#N/A,FALSE,"C"}</definedName>
    <definedName name="guyana1003" localSheetId="21" hidden="1">{"Main Economic Indicators",#N/A,FALSE,"C"}</definedName>
    <definedName name="guyana1003" localSheetId="22" hidden="1">{"Main Economic Indicators",#N/A,FALSE,"C"}</definedName>
    <definedName name="guyana1003" localSheetId="23" hidden="1">{"Main Economic Indicators",#N/A,FALSE,"C"}</definedName>
    <definedName name="guyana1003" localSheetId="24" hidden="1">{"Main Economic Indicators",#N/A,FALSE,"C"}</definedName>
    <definedName name="guyana1003" hidden="1">{"Main Economic Indicators",#N/A,FALSE,"C"}</definedName>
    <definedName name="gyu" localSheetId="3" hidden="1">{"Tab1",#N/A,FALSE,"P";"Tab2",#N/A,FALSE,"P"}</definedName>
    <definedName name="gyu" localSheetId="4" hidden="1">{"Tab1",#N/A,FALSE,"P";"Tab2",#N/A,FALSE,"P"}</definedName>
    <definedName name="gyu" localSheetId="58" hidden="1">{"Tab1",#N/A,FALSE,"P";"Tab2",#N/A,FALSE,"P"}</definedName>
    <definedName name="gyu" localSheetId="59" hidden="1">{"Tab1",#N/A,FALSE,"P";"Tab2",#N/A,FALSE,"P"}</definedName>
    <definedName name="gyu" localSheetId="60" hidden="1">{"Tab1",#N/A,FALSE,"P";"Tab2",#N/A,FALSE,"P"}</definedName>
    <definedName name="gyu" localSheetId="61" hidden="1">{"Tab1",#N/A,FALSE,"P";"Tab2",#N/A,FALSE,"P"}</definedName>
    <definedName name="gyu" localSheetId="62" hidden="1">{"Tab1",#N/A,FALSE,"P";"Tab2",#N/A,FALSE,"P"}</definedName>
    <definedName name="gyu" localSheetId="63" hidden="1">{"Tab1",#N/A,FALSE,"P";"Tab2",#N/A,FALSE,"P"}</definedName>
    <definedName name="gyu" localSheetId="64" hidden="1">{"Tab1",#N/A,FALSE,"P";"Tab2",#N/A,FALSE,"P"}</definedName>
    <definedName name="gyu" localSheetId="65" hidden="1">{"Tab1",#N/A,FALSE,"P";"Tab2",#N/A,FALSE,"P"}</definedName>
    <definedName name="gyu" localSheetId="66" hidden="1">{"Tab1",#N/A,FALSE,"P";"Tab2",#N/A,FALSE,"P"}</definedName>
    <definedName name="gyu" localSheetId="18" hidden="1">{"Tab1",#N/A,FALSE,"P";"Tab2",#N/A,FALSE,"P"}</definedName>
    <definedName name="gyu" localSheetId="19" hidden="1">{"Tab1",#N/A,FALSE,"P";"Tab2",#N/A,FALSE,"P"}</definedName>
    <definedName name="gyu" localSheetId="20" hidden="1">{"Tab1",#N/A,FALSE,"P";"Tab2",#N/A,FALSE,"P"}</definedName>
    <definedName name="gyu" localSheetId="21" hidden="1">{"Tab1",#N/A,FALSE,"P";"Tab2",#N/A,FALSE,"P"}</definedName>
    <definedName name="gyu" localSheetId="22" hidden="1">{"Tab1",#N/A,FALSE,"P";"Tab2",#N/A,FALSE,"P"}</definedName>
    <definedName name="gyu" localSheetId="23" hidden="1">{"Tab1",#N/A,FALSE,"P";"Tab2",#N/A,FALSE,"P"}</definedName>
    <definedName name="gyu" localSheetId="24" hidden="1">{"Tab1",#N/A,FALSE,"P";"Tab2",#N/A,FALSE,"P"}</definedName>
    <definedName name="gyu" hidden="1">{"Tab1",#N/A,FALSE,"P";"Tab2",#N/A,FALSE,"P"}</definedName>
    <definedName name="hfrstes" localSheetId="58" hidden="1">#REF!</definedName>
    <definedName name="hfrstes" localSheetId="59" hidden="1">#REF!</definedName>
    <definedName name="hfrstes" localSheetId="62" hidden="1">#REF!</definedName>
    <definedName name="hfrstes" hidden="1">#REF!</definedName>
    <definedName name="hfshfrt" hidden="1">#REF!</definedName>
    <definedName name="hgfd" localSheetId="3" hidden="1">{#N/A,#N/A,FALSE,"I";#N/A,#N/A,FALSE,"J";#N/A,#N/A,FALSE,"K";#N/A,#N/A,FALSE,"L";#N/A,#N/A,FALSE,"M";#N/A,#N/A,FALSE,"N";#N/A,#N/A,FALSE,"O"}</definedName>
    <definedName name="hgfd" localSheetId="4" hidden="1">{#N/A,#N/A,FALSE,"I";#N/A,#N/A,FALSE,"J";#N/A,#N/A,FALSE,"K";#N/A,#N/A,FALSE,"L";#N/A,#N/A,FALSE,"M";#N/A,#N/A,FALSE,"N";#N/A,#N/A,FALSE,"O"}</definedName>
    <definedName name="hgfd" localSheetId="58" hidden="1">{#N/A,#N/A,FALSE,"I";#N/A,#N/A,FALSE,"J";#N/A,#N/A,FALSE,"K";#N/A,#N/A,FALSE,"L";#N/A,#N/A,FALSE,"M";#N/A,#N/A,FALSE,"N";#N/A,#N/A,FALSE,"O"}</definedName>
    <definedName name="hgfd" localSheetId="59" hidden="1">{#N/A,#N/A,FALSE,"I";#N/A,#N/A,FALSE,"J";#N/A,#N/A,FALSE,"K";#N/A,#N/A,FALSE,"L";#N/A,#N/A,FALSE,"M";#N/A,#N/A,FALSE,"N";#N/A,#N/A,FALSE,"O"}</definedName>
    <definedName name="hgfd" localSheetId="60" hidden="1">{#N/A,#N/A,FALSE,"I";#N/A,#N/A,FALSE,"J";#N/A,#N/A,FALSE,"K";#N/A,#N/A,FALSE,"L";#N/A,#N/A,FALSE,"M";#N/A,#N/A,FALSE,"N";#N/A,#N/A,FALSE,"O"}</definedName>
    <definedName name="hgfd" localSheetId="61" hidden="1">{#N/A,#N/A,FALSE,"I";#N/A,#N/A,FALSE,"J";#N/A,#N/A,FALSE,"K";#N/A,#N/A,FALSE,"L";#N/A,#N/A,FALSE,"M";#N/A,#N/A,FALSE,"N";#N/A,#N/A,FALSE,"O"}</definedName>
    <definedName name="hgfd" localSheetId="62" hidden="1">{#N/A,#N/A,FALSE,"I";#N/A,#N/A,FALSE,"J";#N/A,#N/A,FALSE,"K";#N/A,#N/A,FALSE,"L";#N/A,#N/A,FALSE,"M";#N/A,#N/A,FALSE,"N";#N/A,#N/A,FALSE,"O"}</definedName>
    <definedName name="hgfd" localSheetId="63" hidden="1">{#N/A,#N/A,FALSE,"I";#N/A,#N/A,FALSE,"J";#N/A,#N/A,FALSE,"K";#N/A,#N/A,FALSE,"L";#N/A,#N/A,FALSE,"M";#N/A,#N/A,FALSE,"N";#N/A,#N/A,FALSE,"O"}</definedName>
    <definedName name="hgfd" localSheetId="64" hidden="1">{#N/A,#N/A,FALSE,"I";#N/A,#N/A,FALSE,"J";#N/A,#N/A,FALSE,"K";#N/A,#N/A,FALSE,"L";#N/A,#N/A,FALSE,"M";#N/A,#N/A,FALSE,"N";#N/A,#N/A,FALSE,"O"}</definedName>
    <definedName name="hgfd" localSheetId="65" hidden="1">{#N/A,#N/A,FALSE,"I";#N/A,#N/A,FALSE,"J";#N/A,#N/A,FALSE,"K";#N/A,#N/A,FALSE,"L";#N/A,#N/A,FALSE,"M";#N/A,#N/A,FALSE,"N";#N/A,#N/A,FALSE,"O"}</definedName>
    <definedName name="hgfd" localSheetId="66" hidden="1">{#N/A,#N/A,FALSE,"I";#N/A,#N/A,FALSE,"J";#N/A,#N/A,FALSE,"K";#N/A,#N/A,FALSE,"L";#N/A,#N/A,FALSE,"M";#N/A,#N/A,FALSE,"N";#N/A,#N/A,FALSE,"O"}</definedName>
    <definedName name="hgfd" localSheetId="18" hidden="1">{#N/A,#N/A,FALSE,"I";#N/A,#N/A,FALSE,"J";#N/A,#N/A,FALSE,"K";#N/A,#N/A,FALSE,"L";#N/A,#N/A,FALSE,"M";#N/A,#N/A,FALSE,"N";#N/A,#N/A,FALSE,"O"}</definedName>
    <definedName name="hgfd" localSheetId="19" hidden="1">{#N/A,#N/A,FALSE,"I";#N/A,#N/A,FALSE,"J";#N/A,#N/A,FALSE,"K";#N/A,#N/A,FALSE,"L";#N/A,#N/A,FALSE,"M";#N/A,#N/A,FALSE,"N";#N/A,#N/A,FALSE,"O"}</definedName>
    <definedName name="hgfd" localSheetId="20" hidden="1">{#N/A,#N/A,FALSE,"I";#N/A,#N/A,FALSE,"J";#N/A,#N/A,FALSE,"K";#N/A,#N/A,FALSE,"L";#N/A,#N/A,FALSE,"M";#N/A,#N/A,FALSE,"N";#N/A,#N/A,FALSE,"O"}</definedName>
    <definedName name="hgfd" localSheetId="21" hidden="1">{#N/A,#N/A,FALSE,"I";#N/A,#N/A,FALSE,"J";#N/A,#N/A,FALSE,"K";#N/A,#N/A,FALSE,"L";#N/A,#N/A,FALSE,"M";#N/A,#N/A,FALSE,"N";#N/A,#N/A,FALSE,"O"}</definedName>
    <definedName name="hgfd" localSheetId="22" hidden="1">{#N/A,#N/A,FALSE,"I";#N/A,#N/A,FALSE,"J";#N/A,#N/A,FALSE,"K";#N/A,#N/A,FALSE,"L";#N/A,#N/A,FALSE,"M";#N/A,#N/A,FALSE,"N";#N/A,#N/A,FALSE,"O"}</definedName>
    <definedName name="hgfd" localSheetId="23" hidden="1">{#N/A,#N/A,FALSE,"I";#N/A,#N/A,FALSE,"J";#N/A,#N/A,FALSE,"K";#N/A,#N/A,FALSE,"L";#N/A,#N/A,FALSE,"M";#N/A,#N/A,FALSE,"N";#N/A,#N/A,FALSE,"O"}</definedName>
    <definedName name="hgfd" localSheetId="24" hidden="1">{#N/A,#N/A,FALSE,"I";#N/A,#N/A,FALSE,"J";#N/A,#N/A,FALSE,"K";#N/A,#N/A,FALSE,"L";#N/A,#N/A,FALSE,"M";#N/A,#N/A,FALSE,"N";#N/A,#N/A,FALSE,"O"}</definedName>
    <definedName name="hgfd" hidden="1">{#N/A,#N/A,FALSE,"I";#N/A,#N/A,FALSE,"J";#N/A,#N/A,FALSE,"K";#N/A,#N/A,FALSE,"L";#N/A,#N/A,FALSE,"M";#N/A,#N/A,FALSE,"N";#N/A,#N/A,FALSE,"O"}</definedName>
    <definedName name="HHH" localSheetId="6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hhh" hidden="1">#REF!</definedName>
    <definedName name="hhhhh" localSheetId="3" hidden="1">{"Tab1",#N/A,FALSE,"P";"Tab2",#N/A,FALSE,"P"}</definedName>
    <definedName name="hhhhh" localSheetId="4" hidden="1">{"Tab1",#N/A,FALSE,"P";"Tab2",#N/A,FALSE,"P"}</definedName>
    <definedName name="hhhhh" localSheetId="58" hidden="1">{"Tab1",#N/A,FALSE,"P";"Tab2",#N/A,FALSE,"P"}</definedName>
    <definedName name="hhhhh" localSheetId="59" hidden="1">{"Tab1",#N/A,FALSE,"P";"Tab2",#N/A,FALSE,"P"}</definedName>
    <definedName name="hhhhh" localSheetId="60" hidden="1">{"Tab1",#N/A,FALSE,"P";"Tab2",#N/A,FALSE,"P"}</definedName>
    <definedName name="hhhhh" localSheetId="61" hidden="1">{"Tab1",#N/A,FALSE,"P";"Tab2",#N/A,FALSE,"P"}</definedName>
    <definedName name="hhhhh" localSheetId="62" hidden="1">{"Tab1",#N/A,FALSE,"P";"Tab2",#N/A,FALSE,"P"}</definedName>
    <definedName name="hhhhh" localSheetId="63" hidden="1">{"Tab1",#N/A,FALSE,"P";"Tab2",#N/A,FALSE,"P"}</definedName>
    <definedName name="HHHHH" localSheetId="64" hidden="1">{#N/A,#N/A,FALSE,"model"}</definedName>
    <definedName name="hhhhh" localSheetId="65" hidden="1">{"Tab1",#N/A,FALSE,"P";"Tab2",#N/A,FALSE,"P"}</definedName>
    <definedName name="hhhhh" localSheetId="66" hidden="1">{"Tab1",#N/A,FALSE,"P";"Tab2",#N/A,FALSE,"P"}</definedName>
    <definedName name="hhhhh" localSheetId="18" hidden="1">{"Tab1",#N/A,FALSE,"P";"Tab2",#N/A,FALSE,"P"}</definedName>
    <definedName name="hhhhh" localSheetId="19" hidden="1">{"Tab1",#N/A,FALSE,"P";"Tab2",#N/A,FALSE,"P"}</definedName>
    <definedName name="hhhhh" localSheetId="20" hidden="1">{"Tab1",#N/A,FALSE,"P";"Tab2",#N/A,FALSE,"P"}</definedName>
    <definedName name="hhhhh" localSheetId="21" hidden="1">{"Tab1",#N/A,FALSE,"P";"Tab2",#N/A,FALSE,"P"}</definedName>
    <definedName name="hhhhh" localSheetId="22" hidden="1">{"Tab1",#N/A,FALSE,"P";"Tab2",#N/A,FALSE,"P"}</definedName>
    <definedName name="hhhhh" localSheetId="23" hidden="1">{"Tab1",#N/A,FALSE,"P";"Tab2",#N/A,FALSE,"P"}</definedName>
    <definedName name="hhhhh" localSheetId="24" hidden="1">{"Tab1",#N/A,FALSE,"P";"Tab2",#N/A,FALSE,"P"}</definedName>
    <definedName name="hhhhh" hidden="1">{"Tab1",#N/A,FALSE,"P";"Tab2",#N/A,FALSE,"P"}</definedName>
    <definedName name="hio" localSheetId="3" hidden="1">{"Tab1",#N/A,FALSE,"P";"Tab2",#N/A,FALSE,"P"}</definedName>
    <definedName name="hio" localSheetId="4" hidden="1">{"Tab1",#N/A,FALSE,"P";"Tab2",#N/A,FALSE,"P"}</definedName>
    <definedName name="hio" localSheetId="58" hidden="1">{"Tab1",#N/A,FALSE,"P";"Tab2",#N/A,FALSE,"P"}</definedName>
    <definedName name="hio" localSheetId="59" hidden="1">{"Tab1",#N/A,FALSE,"P";"Tab2",#N/A,FALSE,"P"}</definedName>
    <definedName name="hio" localSheetId="60" hidden="1">{"Tab1",#N/A,FALSE,"P";"Tab2",#N/A,FALSE,"P"}</definedName>
    <definedName name="hio" localSheetId="61" hidden="1">{"Tab1",#N/A,FALSE,"P";"Tab2",#N/A,FALSE,"P"}</definedName>
    <definedName name="hio" localSheetId="62" hidden="1">{"Tab1",#N/A,FALSE,"P";"Tab2",#N/A,FALSE,"P"}</definedName>
    <definedName name="hio" localSheetId="63" hidden="1">{"Tab1",#N/A,FALSE,"P";"Tab2",#N/A,FALSE,"P"}</definedName>
    <definedName name="hio" localSheetId="64" hidden="1">{"Tab1",#N/A,FALSE,"P";"Tab2",#N/A,FALSE,"P"}</definedName>
    <definedName name="hio" localSheetId="65" hidden="1">{"Tab1",#N/A,FALSE,"P";"Tab2",#N/A,FALSE,"P"}</definedName>
    <definedName name="hio" localSheetId="66" hidden="1">{"Tab1",#N/A,FALSE,"P";"Tab2",#N/A,FALSE,"P"}</definedName>
    <definedName name="hio" localSheetId="18" hidden="1">{"Tab1",#N/A,FALSE,"P";"Tab2",#N/A,FALSE,"P"}</definedName>
    <definedName name="hio" localSheetId="19" hidden="1">{"Tab1",#N/A,FALSE,"P";"Tab2",#N/A,FALSE,"P"}</definedName>
    <definedName name="hio" localSheetId="20" hidden="1">{"Tab1",#N/A,FALSE,"P";"Tab2",#N/A,FALSE,"P"}</definedName>
    <definedName name="hio" localSheetId="21" hidden="1">{"Tab1",#N/A,FALSE,"P";"Tab2",#N/A,FALSE,"P"}</definedName>
    <definedName name="hio" localSheetId="22" hidden="1">{"Tab1",#N/A,FALSE,"P";"Tab2",#N/A,FALSE,"P"}</definedName>
    <definedName name="hio" localSheetId="23" hidden="1">{"Tab1",#N/A,FALSE,"P";"Tab2",#N/A,FALSE,"P"}</definedName>
    <definedName name="hio" localSheetId="24" hidden="1">{"Tab1",#N/A,FALSE,"P";"Tab2",#N/A,FALSE,"P"}</definedName>
    <definedName name="hio" hidden="1">{"Tab1",#N/A,FALSE,"P";"Tab2",#N/A,FALSE,"P"}</definedName>
    <definedName name="hjk" localSheetId="3" hidden="1">{"Riqfin97",#N/A,FALSE,"Tran";"Riqfinpro",#N/A,FALSE,"Tran"}</definedName>
    <definedName name="hjk" localSheetId="4" hidden="1">{"Riqfin97",#N/A,FALSE,"Tran";"Riqfinpro",#N/A,FALSE,"Tran"}</definedName>
    <definedName name="hjk" localSheetId="58" hidden="1">{"Riqfin97",#N/A,FALSE,"Tran";"Riqfinpro",#N/A,FALSE,"Tran"}</definedName>
    <definedName name="hjk" localSheetId="59" hidden="1">{"Riqfin97",#N/A,FALSE,"Tran";"Riqfinpro",#N/A,FALSE,"Tran"}</definedName>
    <definedName name="hjk" localSheetId="60" hidden="1">{"Riqfin97",#N/A,FALSE,"Tran";"Riqfinpro",#N/A,FALSE,"Tran"}</definedName>
    <definedName name="hjk" localSheetId="61" hidden="1">{"Riqfin97",#N/A,FALSE,"Tran";"Riqfinpro",#N/A,FALSE,"Tran"}</definedName>
    <definedName name="hjk" localSheetId="62" hidden="1">{"Riqfin97",#N/A,FALSE,"Tran";"Riqfinpro",#N/A,FALSE,"Tran"}</definedName>
    <definedName name="hjk" localSheetId="63" hidden="1">{"Riqfin97",#N/A,FALSE,"Tran";"Riqfinpro",#N/A,FALSE,"Tran"}</definedName>
    <definedName name="hjk" localSheetId="64" hidden="1">{"Riqfin97",#N/A,FALSE,"Tran";"Riqfinpro",#N/A,FALSE,"Tran"}</definedName>
    <definedName name="hjk" localSheetId="65" hidden="1">{"Riqfin97",#N/A,FALSE,"Tran";"Riqfinpro",#N/A,FALSE,"Tran"}</definedName>
    <definedName name="hjk" localSheetId="66" hidden="1">{"Riqfin97",#N/A,FALSE,"Tran";"Riqfinpro",#N/A,FALSE,"Tran"}</definedName>
    <definedName name="hjk" localSheetId="18" hidden="1">{"Riqfin97",#N/A,FALSE,"Tran";"Riqfinpro",#N/A,FALSE,"Tran"}</definedName>
    <definedName name="hjk" localSheetId="19" hidden="1">{"Riqfin97",#N/A,FALSE,"Tran";"Riqfinpro",#N/A,FALSE,"Tran"}</definedName>
    <definedName name="hjk" localSheetId="20" hidden="1">{"Riqfin97",#N/A,FALSE,"Tran";"Riqfinpro",#N/A,FALSE,"Tran"}</definedName>
    <definedName name="hjk" localSheetId="21" hidden="1">{"Riqfin97",#N/A,FALSE,"Tran";"Riqfinpro",#N/A,FALSE,"Tran"}</definedName>
    <definedName name="hjk" localSheetId="22" hidden="1">{"Riqfin97",#N/A,FALSE,"Tran";"Riqfinpro",#N/A,FALSE,"Tran"}</definedName>
    <definedName name="hjk" localSheetId="23" hidden="1">{"Riqfin97",#N/A,FALSE,"Tran";"Riqfinpro",#N/A,FALSE,"Tran"}</definedName>
    <definedName name="hjk" localSheetId="24" hidden="1">{"Riqfin97",#N/A,FALSE,"Tran";"Riqfinpro",#N/A,FALSE,"Tran"}</definedName>
    <definedName name="hjk" hidden="1">{"Riqfin97",#N/A,FALSE,"Tran";"Riqfinpro",#N/A,FALSE,"Tran"}</definedName>
    <definedName name="hn" localSheetId="3" hidden="1">{"Riqfin97",#N/A,FALSE,"Tran";"Riqfinpro",#N/A,FALSE,"Tran"}</definedName>
    <definedName name="hn" localSheetId="4" hidden="1">{"Riqfin97",#N/A,FALSE,"Tran";"Riqfinpro",#N/A,FALSE,"Tran"}</definedName>
    <definedName name="hn" localSheetId="58" hidden="1">{"Riqfin97",#N/A,FALSE,"Tran";"Riqfinpro",#N/A,FALSE,"Tran"}</definedName>
    <definedName name="hn" localSheetId="59" hidden="1">{"Riqfin97",#N/A,FALSE,"Tran";"Riqfinpro",#N/A,FALSE,"Tran"}</definedName>
    <definedName name="hn" localSheetId="60" hidden="1">{"Riqfin97",#N/A,FALSE,"Tran";"Riqfinpro",#N/A,FALSE,"Tran"}</definedName>
    <definedName name="hn" localSheetId="61" hidden="1">{"Riqfin97",#N/A,FALSE,"Tran";"Riqfinpro",#N/A,FALSE,"Tran"}</definedName>
    <definedName name="hn" localSheetId="62" hidden="1">{"Riqfin97",#N/A,FALSE,"Tran";"Riqfinpro",#N/A,FALSE,"Tran"}</definedName>
    <definedName name="hn" localSheetId="63" hidden="1">{"Riqfin97",#N/A,FALSE,"Tran";"Riqfinpro",#N/A,FALSE,"Tran"}</definedName>
    <definedName name="hn" localSheetId="64" hidden="1">{"Riqfin97",#N/A,FALSE,"Tran";"Riqfinpro",#N/A,FALSE,"Tran"}</definedName>
    <definedName name="hn" localSheetId="65" hidden="1">{"Riqfin97",#N/A,FALSE,"Tran";"Riqfinpro",#N/A,FALSE,"Tran"}</definedName>
    <definedName name="hn" localSheetId="66" hidden="1">{"Riqfin97",#N/A,FALSE,"Tran";"Riqfinpro",#N/A,FALSE,"Tran"}</definedName>
    <definedName name="hn" localSheetId="18" hidden="1">{"Riqfin97",#N/A,FALSE,"Tran";"Riqfinpro",#N/A,FALSE,"Tran"}</definedName>
    <definedName name="hn" localSheetId="19" hidden="1">{"Riqfin97",#N/A,FALSE,"Tran";"Riqfinpro",#N/A,FALSE,"Tran"}</definedName>
    <definedName name="hn" localSheetId="20" hidden="1">{"Riqfin97",#N/A,FALSE,"Tran";"Riqfinpro",#N/A,FALSE,"Tran"}</definedName>
    <definedName name="hn" localSheetId="21" hidden="1">{"Riqfin97",#N/A,FALSE,"Tran";"Riqfinpro",#N/A,FALSE,"Tran"}</definedName>
    <definedName name="hn" localSheetId="22" hidden="1">{"Riqfin97",#N/A,FALSE,"Tran";"Riqfinpro",#N/A,FALSE,"Tran"}</definedName>
    <definedName name="hn" localSheetId="23" hidden="1">{"Riqfin97",#N/A,FALSE,"Tran";"Riqfinpro",#N/A,FALSE,"Tran"}</definedName>
    <definedName name="hn" localSheetId="24" hidden="1">{"Riqfin97",#N/A,FALSE,"Tran";"Riqfinpro",#N/A,FALSE,"Tran"}</definedName>
    <definedName name="hn" hidden="1">{"Riqfin97",#N/A,FALSE,"Tran";"Riqfinpro",#N/A,FALSE,"Tran"}</definedName>
    <definedName name="hpu" localSheetId="3" hidden="1">{"Tab1",#N/A,FALSE,"P";"Tab2",#N/A,FALSE,"P"}</definedName>
    <definedName name="hpu" localSheetId="4" hidden="1">{"Tab1",#N/A,FALSE,"P";"Tab2",#N/A,FALSE,"P"}</definedName>
    <definedName name="hpu" localSheetId="58" hidden="1">{"Tab1",#N/A,FALSE,"P";"Tab2",#N/A,FALSE,"P"}</definedName>
    <definedName name="hpu" localSheetId="59" hidden="1">{"Tab1",#N/A,FALSE,"P";"Tab2",#N/A,FALSE,"P"}</definedName>
    <definedName name="hpu" localSheetId="60" hidden="1">{"Tab1",#N/A,FALSE,"P";"Tab2",#N/A,FALSE,"P"}</definedName>
    <definedName name="hpu" localSheetId="61" hidden="1">{"Tab1",#N/A,FALSE,"P";"Tab2",#N/A,FALSE,"P"}</definedName>
    <definedName name="hpu" localSheetId="62" hidden="1">{"Tab1",#N/A,FALSE,"P";"Tab2",#N/A,FALSE,"P"}</definedName>
    <definedName name="hpu" localSheetId="63" hidden="1">{"Tab1",#N/A,FALSE,"P";"Tab2",#N/A,FALSE,"P"}</definedName>
    <definedName name="hpu" localSheetId="64" hidden="1">{"Tab1",#N/A,FALSE,"P";"Tab2",#N/A,FALSE,"P"}</definedName>
    <definedName name="hpu" localSheetId="65" hidden="1">{"Tab1",#N/A,FALSE,"P";"Tab2",#N/A,FALSE,"P"}</definedName>
    <definedName name="hpu" localSheetId="66" hidden="1">{"Tab1",#N/A,FALSE,"P";"Tab2",#N/A,FALSE,"P"}</definedName>
    <definedName name="hpu" localSheetId="18" hidden="1">{"Tab1",#N/A,FALSE,"P";"Tab2",#N/A,FALSE,"P"}</definedName>
    <definedName name="hpu" localSheetId="19" hidden="1">{"Tab1",#N/A,FALSE,"P";"Tab2",#N/A,FALSE,"P"}</definedName>
    <definedName name="hpu" localSheetId="20" hidden="1">{"Tab1",#N/A,FALSE,"P";"Tab2",#N/A,FALSE,"P"}</definedName>
    <definedName name="hpu" localSheetId="21" hidden="1">{"Tab1",#N/A,FALSE,"P";"Tab2",#N/A,FALSE,"P"}</definedName>
    <definedName name="hpu" localSheetId="22" hidden="1">{"Tab1",#N/A,FALSE,"P";"Tab2",#N/A,FALSE,"P"}</definedName>
    <definedName name="hpu" localSheetId="23" hidden="1">{"Tab1",#N/A,FALSE,"P";"Tab2",#N/A,FALSE,"P"}</definedName>
    <definedName name="hpu" localSheetId="24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3" hidden="1">{"'Afi01'!$A$7:$Q$35"}</definedName>
    <definedName name="HTML_Control" localSheetId="4" hidden="1">{"'Afi01'!$A$7:$Q$35"}</definedName>
    <definedName name="HTML_Control" localSheetId="8" hidden="1">{"'Hoja1'!$A$8:$L$38"}</definedName>
    <definedName name="HTML_Control" localSheetId="29" hidden="1">{"'Hoja1'!$A$8:$L$38"}</definedName>
    <definedName name="HTML_Control" localSheetId="32" hidden="1">{"'Hoja1'!$A$8:$L$38"}</definedName>
    <definedName name="HTML_Control" localSheetId="33" hidden="1">{"'Hoja1'!$A$8:$L$38"}</definedName>
    <definedName name="HTML_Control" localSheetId="34" hidden="1">{"'Hoja1'!$A$8:$L$38"}</definedName>
    <definedName name="HTML_Control" localSheetId="36" hidden="1">{"'Hoja1'!$A$8:$L$38"}</definedName>
    <definedName name="HTML_Control" localSheetId="38" hidden="1">{"'Hoja1'!$A$8:$L$38"}</definedName>
    <definedName name="HTML_Control" localSheetId="40" hidden="1">{"'Hoja1'!$A$8:$L$38"}</definedName>
    <definedName name="HTML_Control" localSheetId="58" hidden="1">{"'Resources'!$A$1:$W$34","'Balance Sheet'!$A$1:$W$58","'SFD'!$A$1:$J$52"}</definedName>
    <definedName name="HTML_Control" localSheetId="59" hidden="1">{"'Resources'!$A$1:$W$34","'Balance Sheet'!$A$1:$W$58","'SFD'!$A$1:$J$52"}</definedName>
    <definedName name="HTML_Control" localSheetId="60" hidden="1">{"'Resources'!$A$1:$W$34","'Balance Sheet'!$A$1:$W$58","'SFD'!$A$1:$J$52"}</definedName>
    <definedName name="HTML_Control" localSheetId="61" hidden="1">{"'Resources'!$A$1:$W$34","'Balance Sheet'!$A$1:$W$58","'SFD'!$A$1:$J$52"}</definedName>
    <definedName name="HTML_Control" localSheetId="62" hidden="1">{"'Resources'!$A$1:$W$34","'Balance Sheet'!$A$1:$W$58","'SFD'!$A$1:$J$52"}</definedName>
    <definedName name="HTML_Control" localSheetId="63" hidden="1">{"'Resources'!$A$1:$W$34","'Balance Sheet'!$A$1:$W$58","'SFD'!$A$1:$J$52"}</definedName>
    <definedName name="HTML_Control" localSheetId="64" hidden="1">{"'Resources'!$A$1:$W$34","'Balance Sheet'!$A$1:$W$58","'SFD'!$A$1:$J$52"}</definedName>
    <definedName name="HTML_Control" localSheetId="65" hidden="1">{"'Resources'!$A$1:$W$34","'Balance Sheet'!$A$1:$W$58","'SFD'!$A$1:$J$52"}</definedName>
    <definedName name="HTML_Control" localSheetId="66" hidden="1">{"'Resources'!$A$1:$W$34","'Balance Sheet'!$A$1:$W$58","'SFD'!$A$1:$J$52"}</definedName>
    <definedName name="HTML_Control" localSheetId="31" hidden="1">{"'Hoja1'!$A$8:$L$38"}</definedName>
    <definedName name="HTML_Control" localSheetId="18" hidden="1">{"'Afi01'!$A$7:$Q$35"}</definedName>
    <definedName name="HTML_Control" localSheetId="19" hidden="1">{"'Afi01'!$A$7:$Q$35"}</definedName>
    <definedName name="HTML_Control" localSheetId="20" hidden="1">{"'Afi01'!$A$7:$Q$35"}</definedName>
    <definedName name="HTML_Control" localSheetId="21" hidden="1">{"'Afi01'!$A$7:$Q$35"}</definedName>
    <definedName name="HTML_Control" localSheetId="22" hidden="1">{"'Afi01'!$A$7:$Q$35"}</definedName>
    <definedName name="HTML_Control" localSheetId="23" hidden="1">{"'Afi01'!$A$7:$Q$35"}</definedName>
    <definedName name="HTML_Control" localSheetId="24" hidden="1">{"'Afi01'!$A$7:$Q$35"}</definedName>
    <definedName name="HTML_Control" hidden="1">{"'Hoja1'!$A$8:$L$38"}</definedName>
    <definedName name="HTML_Control_2" localSheetId="3" hidden="1">{"'web page'!$A$1:$G$48"}</definedName>
    <definedName name="HTML_Control_2" localSheetId="4" hidden="1">{"'web page'!$A$1:$G$48"}</definedName>
    <definedName name="HTML_Control_2" localSheetId="58" hidden="1">{"'web page'!$A$1:$G$48"}</definedName>
    <definedName name="HTML_Control_2" localSheetId="59" hidden="1">{"'web page'!$A$1:$G$48"}</definedName>
    <definedName name="HTML_Control_2" localSheetId="60" hidden="1">{"'web page'!$A$1:$G$48"}</definedName>
    <definedName name="HTML_Control_2" localSheetId="61" hidden="1">{"'web page'!$A$1:$G$48"}</definedName>
    <definedName name="HTML_Control_2" localSheetId="62" hidden="1">{"'web page'!$A$1:$G$48"}</definedName>
    <definedName name="HTML_Control_2" localSheetId="63" hidden="1">{"'web page'!$A$1:$G$48"}</definedName>
    <definedName name="HTML_Control_2" localSheetId="64" hidden="1">{"'web page'!$A$1:$G$48"}</definedName>
    <definedName name="HTML_Control_2" localSheetId="65" hidden="1">{"'web page'!$A$1:$G$48"}</definedName>
    <definedName name="HTML_Control_2" localSheetId="66" hidden="1">{"'web page'!$A$1:$G$48"}</definedName>
    <definedName name="HTML_Control_2" localSheetId="18" hidden="1">{"'web page'!$A$1:$G$48"}</definedName>
    <definedName name="HTML_Control_2" localSheetId="19" hidden="1">{"'web page'!$A$1:$G$48"}</definedName>
    <definedName name="HTML_Control_2" localSheetId="20" hidden="1">{"'web page'!$A$1:$G$48"}</definedName>
    <definedName name="HTML_Control_2" localSheetId="21" hidden="1">{"'web page'!$A$1:$G$48"}</definedName>
    <definedName name="HTML_Control_2" localSheetId="22" hidden="1">{"'web page'!$A$1:$G$48"}</definedName>
    <definedName name="HTML_Control_2" localSheetId="23" hidden="1">{"'web page'!$A$1:$G$48"}</definedName>
    <definedName name="HTML_Control_2" localSheetId="24" hidden="1">{"'web page'!$A$1:$G$48"}</definedName>
    <definedName name="HTML_Control_2" hidden="1">{"'web page'!$A$1:$G$48"}</definedName>
    <definedName name="HTML_Description" hidden="1">""</definedName>
    <definedName name="HTML_Email" hidden="1">""</definedName>
    <definedName name="HTML_Header" localSheetId="62" hidden="1">"Balance Sheet"</definedName>
    <definedName name="HTML_Header" hidden="1">""</definedName>
    <definedName name="HTML_LastUpdate" localSheetId="62" hidden="1">"11/14/97"</definedName>
    <definedName name="HTML_LastUpdate" hidden="1">""</definedName>
    <definedName name="HTML_LineAfter" hidden="1">FALSE</definedName>
    <definedName name="HTML_LineBefore" hidden="1">FALSE</definedName>
    <definedName name="HTML_Name" localSheetId="62" hidden="1">"Frank M. Meek"</definedName>
    <definedName name="HTML_Name" hidden="1">""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localSheetId="3" hidden="1">"M:\Servicio Afi-E-Pens\AFI\ANUARIOS\ANU02\C.HTM\afi01.htm"</definedName>
    <definedName name="HTML_PathFile" localSheetId="4" hidden="1">"M:\Servicio Afi-E-Pens\AFI\ANUARIOS\ANU02\C.HTM\afi01.htm"</definedName>
    <definedName name="HTML_PathFile" localSheetId="62" hidden="1">"Q:\DATA\AR\98FYFS\SEPT97\ESAF\esafadmfsHL.htm"</definedName>
    <definedName name="HTML_PathFile" localSheetId="18" hidden="1">"M:\Servicio Afi-E-Pens\AFI\ANUARIOS\ANU02\C.HTM\afi01.htm"</definedName>
    <definedName name="HTML_PathFile" localSheetId="19" hidden="1">"M:\Servicio Afi-E-Pens\AFI\ANUARIOS\ANU02\C.HTM\afi01.htm"</definedName>
    <definedName name="HTML_PathFile" localSheetId="20" hidden="1">"M:\Servicio Afi-E-Pens\AFI\ANUARIOS\ANU02\C.HTM\afi01.htm"</definedName>
    <definedName name="HTML_PathFile" localSheetId="21" hidden="1">"M:\Servicio Afi-E-Pens\AFI\ANUARIOS\ANU02\C.HTM\afi01.htm"</definedName>
    <definedName name="HTML_PathFile" localSheetId="22" hidden="1">"M:\Servicio Afi-E-Pens\AFI\ANUARIOS\ANU02\C.HTM\afi01.htm"</definedName>
    <definedName name="HTML_PathFile" localSheetId="23" hidden="1">"M:\Servicio Afi-E-Pens\AFI\ANUARIOS\ANU02\C.HTM\afi01.htm"</definedName>
    <definedName name="HTML_PathFile" localSheetId="24" hidden="1">"M:\Servicio Afi-E-Pens\AFI\ANUARIOS\ANU02\C.HTM\afi01.htm"</definedName>
    <definedName name="HTML_PathFile" hidden="1">"C:\anu2002\mac\HTM\mac28.htm"</definedName>
    <definedName name="HTML_PathTemplate" hidden="1">"C:\AsianDem\Database 98\Forecasts\HTMLTemp.htm"</definedName>
    <definedName name="HTML_Title" localSheetId="62" hidden="1">"ADMFS97HTMLlinks"</definedName>
    <definedName name="HTML_Title" hidden="1">""</definedName>
    <definedName name="HTML1_1" localSheetId="3" hidden="1">"'[AFI-01.XLS]AFI-01'!$A$7:$P$36"</definedName>
    <definedName name="HTML1_1" localSheetId="4" hidden="1">"'[AFI-01.XLS]AFI-01'!$A$7:$P$36"</definedName>
    <definedName name="HTML1_1" localSheetId="62" hidden="1">"[BOLE8097b.xls]Inflación!$C$3:$D$31"</definedName>
    <definedName name="HTML1_1" localSheetId="18" hidden="1">"'[AFI-01.XLS]AFI-01'!$A$7:$P$36"</definedName>
    <definedName name="HTML1_1" localSheetId="19" hidden="1">"'[AFI-01.XLS]AFI-01'!$A$7:$P$36"</definedName>
    <definedName name="HTML1_1" localSheetId="20" hidden="1">"'[AFI-01.XLS]AFI-01'!$A$7:$P$36"</definedName>
    <definedName name="HTML1_1" localSheetId="21" hidden="1">"'[AFI-01.XLS]AFI-01'!$A$7:$P$36"</definedName>
    <definedName name="HTML1_1" localSheetId="22" hidden="1">"'[AFI-01.XLS]AFI-01'!$A$7:$P$36"</definedName>
    <definedName name="HTML1_1" localSheetId="23" hidden="1">"'[AFI-01.XLS]AFI-01'!$A$7:$P$36"</definedName>
    <definedName name="HTML1_1" localSheetId="24" hidden="1">"'[AFI-01.XLS]AFI-01'!$A$7:$P$36"</definedName>
    <definedName name="HTML1_1" hidden="1">"[RESUMEN2.XLS]Hoja1!$A$1:$K$218"</definedName>
    <definedName name="HTML1_10" hidden="1">""</definedName>
    <definedName name="HTML1_11" hidden="1">1</definedName>
    <definedName name="HTML1_12" localSheetId="3" hidden="1">"l:\anu97htm\afi01.htm"</definedName>
    <definedName name="HTML1_12" localSheetId="4" hidden="1">"l:\anu97htm\afi01.htm"</definedName>
    <definedName name="HTML1_12" localSheetId="62" hidden="1">"k:\pim01.htm"</definedName>
    <definedName name="HTML1_12" localSheetId="18" hidden="1">"l:\anu97htm\afi01.htm"</definedName>
    <definedName name="HTML1_12" localSheetId="19" hidden="1">"l:\anu97htm\afi01.htm"</definedName>
    <definedName name="HTML1_12" localSheetId="20" hidden="1">"l:\anu97htm\afi01.htm"</definedName>
    <definedName name="HTML1_12" localSheetId="21" hidden="1">"l:\anu97htm\afi01.htm"</definedName>
    <definedName name="HTML1_12" localSheetId="22" hidden="1">"l:\anu97htm\afi01.htm"</definedName>
    <definedName name="HTML1_12" localSheetId="23" hidden="1">"l:\anu97htm\afi01.htm"</definedName>
    <definedName name="HTML1_12" localSheetId="24" hidden="1">"l:\anu97htm\afi01.htm"</definedName>
    <definedName name="HTML1_12" hidden="1">"L:\BEL\RESUMEN\resumen.html"</definedName>
    <definedName name="HTML1_2" hidden="1">1</definedName>
    <definedName name="HTML1_3" hidden="1">""</definedName>
    <definedName name="HTML1_4" hidden="1">""</definedName>
    <definedName name="HTML1_5" hidden="1">""</definedName>
    <definedName name="HTML1_6" hidden="1">-4146</definedName>
    <definedName name="HTML1_7" hidden="1">-4146</definedName>
    <definedName name="HTML1_8" localSheetId="3" hidden="1">"7/07/98"</definedName>
    <definedName name="HTML1_8" localSheetId="4" hidden="1">"7/07/98"</definedName>
    <definedName name="HTML1_8" localSheetId="62" hidden="1">""</definedName>
    <definedName name="HTML1_8" localSheetId="18" hidden="1">"7/07/98"</definedName>
    <definedName name="HTML1_8" localSheetId="19" hidden="1">"7/07/98"</definedName>
    <definedName name="HTML1_8" localSheetId="20" hidden="1">"7/07/98"</definedName>
    <definedName name="HTML1_8" localSheetId="21" hidden="1">"7/07/98"</definedName>
    <definedName name="HTML1_8" localSheetId="22" hidden="1">"7/07/98"</definedName>
    <definedName name="HTML1_8" localSheetId="23" hidden="1">"7/07/98"</definedName>
    <definedName name="HTML1_8" localSheetId="24" hidden="1">"7/07/98"</definedName>
    <definedName name="HTML1_8" hidden="1">""</definedName>
    <definedName name="HTML1_9" localSheetId="3" hidden="1">"MTAS"</definedName>
    <definedName name="HTML1_9" localSheetId="4" hidden="1">"MTAS"</definedName>
    <definedName name="HTML1_9" localSheetId="62" hidden="1">""</definedName>
    <definedName name="HTML1_9" localSheetId="18" hidden="1">"MTAS"</definedName>
    <definedName name="HTML1_9" localSheetId="19" hidden="1">"MTAS"</definedName>
    <definedName name="HTML1_9" localSheetId="20" hidden="1">"MTAS"</definedName>
    <definedName name="HTML1_9" localSheetId="21" hidden="1">"MTAS"</definedName>
    <definedName name="HTML1_9" localSheetId="22" hidden="1">"MTAS"</definedName>
    <definedName name="HTML1_9" localSheetId="23" hidden="1">"MTAS"</definedName>
    <definedName name="HTML1_9" localSheetId="24" hidden="1">"MTAS"</definedName>
    <definedName name="HTML1_9" hidden="1">""</definedName>
    <definedName name="HTML10_1" localSheetId="3" hidden="1">"[BOLE8097b.xls]Bcambycomer!$B$8:$D$36"</definedName>
    <definedName name="HTML10_1" localSheetId="4" hidden="1">"[BOLE8097b.xls]Bcambycomer!$B$8:$D$36"</definedName>
    <definedName name="HTML10_1" localSheetId="62" hidden="1">"[BOLE8097b.xls]Bcambycomer!$B$8:$D$36"</definedName>
    <definedName name="HTML10_1" localSheetId="18" hidden="1">"[BOLE8097b.xls]Bcambycomer!$B$8:$D$36"</definedName>
    <definedName name="HTML10_1" localSheetId="19" hidden="1">"[BOLE8097b.xls]Bcambycomer!$B$8:$D$36"</definedName>
    <definedName name="HTML10_1" localSheetId="20" hidden="1">"[BOLE8097b.xls]Bcambycomer!$B$8:$D$36"</definedName>
    <definedName name="HTML10_1" localSheetId="21" hidden="1">"[BOLE8097b.xls]Bcambycomer!$B$8:$D$36"</definedName>
    <definedName name="HTML10_1" localSheetId="22" hidden="1">"[BOLE8097b.xls]Bcambycomer!$B$8:$D$36"</definedName>
    <definedName name="HTML10_1" localSheetId="23" hidden="1">"[BOLE8097b.xls]Bcambycomer!$B$8:$D$36"</definedName>
    <definedName name="HTML10_1" localSheetId="24" hidden="1">"[BOLE8097b.xls]Bcambycomer!$B$8:$D$36"</definedName>
    <definedName name="HTML10_1" hidden="1">"[RESINTER.XLS]Hoja1!$A$216:$K$224"</definedName>
    <definedName name="HTML10_10" hidden="1">""</definedName>
    <definedName name="HTML10_11" hidden="1">1</definedName>
    <definedName name="HTML10_12" localSheetId="3" hidden="1">"k:\pim11.htm"</definedName>
    <definedName name="HTML10_12" localSheetId="4" hidden="1">"k:\pim11.htm"</definedName>
    <definedName name="HTML10_12" localSheetId="62" hidden="1">"k:\pim11.htm"</definedName>
    <definedName name="HTML10_12" localSheetId="18" hidden="1">"k:\pim11.htm"</definedName>
    <definedName name="HTML10_12" localSheetId="19" hidden="1">"k:\pim11.htm"</definedName>
    <definedName name="HTML10_12" localSheetId="20" hidden="1">"k:\pim11.htm"</definedName>
    <definedName name="HTML10_12" localSheetId="21" hidden="1">"k:\pim11.htm"</definedName>
    <definedName name="HTML10_12" localSheetId="22" hidden="1">"k:\pim11.htm"</definedName>
    <definedName name="HTML10_12" localSheetId="23" hidden="1">"k:\pim11.htm"</definedName>
    <definedName name="HTML10_12" localSheetId="24" hidden="1">"k:\pim11.htm"</definedName>
    <definedName name="HTML10_12" hidden="1">"l:\bel\resumen\res2.html"</definedName>
    <definedName name="HTML10_2" hidden="1">1</definedName>
    <definedName name="HTML10_3" hidden="1">""</definedName>
    <definedName name="HTML10_4" hidden="1">""</definedName>
    <definedName name="HTML10_5" hidden="1">""</definedName>
    <definedName name="HTML10_6" hidden="1">-4146</definedName>
    <definedName name="HTML10_7" hidden="1">-4146</definedName>
    <definedName name="HTML10_8" localSheetId="3" hidden="1">"13/05/98"</definedName>
    <definedName name="HTML10_8" localSheetId="4" hidden="1">"13/05/98"</definedName>
    <definedName name="HTML10_8" localSheetId="62" hidden="1">"13/05/98"</definedName>
    <definedName name="HTML10_8" localSheetId="18" hidden="1">"13/05/98"</definedName>
    <definedName name="HTML10_8" localSheetId="19" hidden="1">"13/05/98"</definedName>
    <definedName name="HTML10_8" localSheetId="20" hidden="1">"13/05/98"</definedName>
    <definedName name="HTML10_8" localSheetId="21" hidden="1">"13/05/98"</definedName>
    <definedName name="HTML10_8" localSheetId="22" hidden="1">"13/05/98"</definedName>
    <definedName name="HTML10_8" localSheetId="23" hidden="1">"13/05/98"</definedName>
    <definedName name="HTML10_8" localSheetId="24" hidden="1">"13/05/98"</definedName>
    <definedName name="HTML10_8" hidden="1">""</definedName>
    <definedName name="HTML10_9" localSheetId="3" hidden="1">"Alfredo Hernandez"</definedName>
    <definedName name="HTML10_9" localSheetId="4" hidden="1">"Alfredo Hernandez"</definedName>
    <definedName name="HTML10_9" localSheetId="62" hidden="1">"Alfredo Hernandez"</definedName>
    <definedName name="HTML10_9" localSheetId="18" hidden="1">"Alfredo Hernandez"</definedName>
    <definedName name="HTML10_9" localSheetId="19" hidden="1">"Alfredo Hernandez"</definedName>
    <definedName name="HTML10_9" localSheetId="20" hidden="1">"Alfredo Hernandez"</definedName>
    <definedName name="HTML10_9" localSheetId="21" hidden="1">"Alfredo Hernandez"</definedName>
    <definedName name="HTML10_9" localSheetId="22" hidden="1">"Alfredo Hernandez"</definedName>
    <definedName name="HTML10_9" localSheetId="23" hidden="1">"Alfredo Hernandez"</definedName>
    <definedName name="HTML10_9" localSheetId="24" hidden="1">"Alfredo Hernandez"</definedName>
    <definedName name="HTML10_9" hidden="1">""</definedName>
    <definedName name="HTML11_1" localSheetId="3" hidden="1">"[BOLE8097b.xls]Ingresos!$B$5:$H$35"</definedName>
    <definedName name="HTML11_1" localSheetId="4" hidden="1">"[BOLE8097b.xls]Ingresos!$B$5:$H$35"</definedName>
    <definedName name="HTML11_1" localSheetId="62" hidden="1">"[BOLE8097b.xls]Ingresos!$B$5:$H$35"</definedName>
    <definedName name="HTML11_1" localSheetId="18" hidden="1">"[BOLE8097b.xls]Ingresos!$B$5:$H$35"</definedName>
    <definedName name="HTML11_1" localSheetId="19" hidden="1">"[BOLE8097b.xls]Ingresos!$B$5:$H$35"</definedName>
    <definedName name="HTML11_1" localSheetId="20" hidden="1">"[BOLE8097b.xls]Ingresos!$B$5:$H$35"</definedName>
    <definedName name="HTML11_1" localSheetId="21" hidden="1">"[BOLE8097b.xls]Ingresos!$B$5:$H$35"</definedName>
    <definedName name="HTML11_1" localSheetId="22" hidden="1">"[BOLE8097b.xls]Ingresos!$B$5:$H$35"</definedName>
    <definedName name="HTML11_1" localSheetId="23" hidden="1">"[BOLE8097b.xls]Ingresos!$B$5:$H$35"</definedName>
    <definedName name="HTML11_1" localSheetId="24" hidden="1">"[BOLE8097b.xls]Ingresos!$B$5:$H$35"</definedName>
    <definedName name="HTML11_1" hidden="1">"[RESINTER.XLS]Hoja1!$A$216:$V$224"</definedName>
    <definedName name="HTML11_10" hidden="1">""</definedName>
    <definedName name="HTML11_11" hidden="1">1</definedName>
    <definedName name="HTML11_12" localSheetId="3" hidden="1">"k:\pim12.htm"</definedName>
    <definedName name="HTML11_12" localSheetId="4" hidden="1">"k:\pim12.htm"</definedName>
    <definedName name="HTML11_12" localSheetId="62" hidden="1">"k:\pim12.htm"</definedName>
    <definedName name="HTML11_12" localSheetId="18" hidden="1">"k:\pim12.htm"</definedName>
    <definedName name="HTML11_12" localSheetId="19" hidden="1">"k:\pim12.htm"</definedName>
    <definedName name="HTML11_12" localSheetId="20" hidden="1">"k:\pim12.htm"</definedName>
    <definedName name="HTML11_12" localSheetId="21" hidden="1">"k:\pim12.htm"</definedName>
    <definedName name="HTML11_12" localSheetId="22" hidden="1">"k:\pim12.htm"</definedName>
    <definedName name="HTML11_12" localSheetId="23" hidden="1">"k:\pim12.htm"</definedName>
    <definedName name="HTML11_12" localSheetId="24" hidden="1">"k:\pim12.htm"</definedName>
    <definedName name="HTML11_12" hidden="1">"l:\bel\resumen\res2.html"</definedName>
    <definedName name="HTML11_2" hidden="1">1</definedName>
    <definedName name="HTML11_3" hidden="1">""</definedName>
    <definedName name="HTML11_4" hidden="1">""</definedName>
    <definedName name="HTML11_5" hidden="1">""</definedName>
    <definedName name="HTML11_6" hidden="1">-4146</definedName>
    <definedName name="HTML11_7" hidden="1">-4146</definedName>
    <definedName name="HTML11_8" localSheetId="3" hidden="1">"21/05/98"</definedName>
    <definedName name="HTML11_8" localSheetId="4" hidden="1">"21/05/98"</definedName>
    <definedName name="HTML11_8" localSheetId="62" hidden="1">"21/05/98"</definedName>
    <definedName name="HTML11_8" localSheetId="18" hidden="1">"21/05/98"</definedName>
    <definedName name="HTML11_8" localSheetId="19" hidden="1">"21/05/98"</definedName>
    <definedName name="HTML11_8" localSheetId="20" hidden="1">"21/05/98"</definedName>
    <definedName name="HTML11_8" localSheetId="21" hidden="1">"21/05/98"</definedName>
    <definedName name="HTML11_8" localSheetId="22" hidden="1">"21/05/98"</definedName>
    <definedName name="HTML11_8" localSheetId="23" hidden="1">"21/05/98"</definedName>
    <definedName name="HTML11_8" localSheetId="24" hidden="1">"21/05/98"</definedName>
    <definedName name="HTML11_8" hidden="1">""</definedName>
    <definedName name="HTML11_9" localSheetId="3" hidden="1">"Alfredo Hernandez"</definedName>
    <definedName name="HTML11_9" localSheetId="4" hidden="1">"Alfredo Hernandez"</definedName>
    <definedName name="HTML11_9" localSheetId="62" hidden="1">"Alfredo Hernandez"</definedName>
    <definedName name="HTML11_9" localSheetId="18" hidden="1">"Alfredo Hernandez"</definedName>
    <definedName name="HTML11_9" localSheetId="19" hidden="1">"Alfredo Hernandez"</definedName>
    <definedName name="HTML11_9" localSheetId="20" hidden="1">"Alfredo Hernandez"</definedName>
    <definedName name="HTML11_9" localSheetId="21" hidden="1">"Alfredo Hernandez"</definedName>
    <definedName name="HTML11_9" localSheetId="22" hidden="1">"Alfredo Hernandez"</definedName>
    <definedName name="HTML11_9" localSheetId="23" hidden="1">"Alfredo Hernandez"</definedName>
    <definedName name="HTML11_9" localSheetId="24" hidden="1">"Alfredo Hernandez"</definedName>
    <definedName name="HTML11_9" hidden="1">""</definedName>
    <definedName name="HTML12_1" localSheetId="3" hidden="1">"[BOLE8097b.xls]Egresos!$B$5:$H$35"</definedName>
    <definedName name="HTML12_1" localSheetId="4" hidden="1">"[BOLE8097b.xls]Egresos!$B$5:$H$35"</definedName>
    <definedName name="HTML12_1" localSheetId="62" hidden="1">"[BOLE8097b.xls]Egresos!$B$5:$H$35"</definedName>
    <definedName name="HTML12_1" localSheetId="18" hidden="1">"[BOLE8097b.xls]Egresos!$B$5:$H$35"</definedName>
    <definedName name="HTML12_1" localSheetId="19" hidden="1">"[BOLE8097b.xls]Egresos!$B$5:$H$35"</definedName>
    <definedName name="HTML12_1" localSheetId="20" hidden="1">"[BOLE8097b.xls]Egresos!$B$5:$H$35"</definedName>
    <definedName name="HTML12_1" localSheetId="21" hidden="1">"[BOLE8097b.xls]Egresos!$B$5:$H$35"</definedName>
    <definedName name="HTML12_1" localSheetId="22" hidden="1">"[BOLE8097b.xls]Egresos!$B$5:$H$35"</definedName>
    <definedName name="HTML12_1" localSheetId="23" hidden="1">"[BOLE8097b.xls]Egresos!$B$5:$H$35"</definedName>
    <definedName name="HTML12_1" localSheetId="24" hidden="1">"[BOLE8097b.xls]Egresos!$B$5:$H$35"</definedName>
    <definedName name="HTML12_1" hidden="1">"[RESINTER.XLS]Hoja1!$A$218:$K$224"</definedName>
    <definedName name="HTML12_10" hidden="1">""</definedName>
    <definedName name="HTML12_11" hidden="1">1</definedName>
    <definedName name="HTML12_12" localSheetId="3" hidden="1">"k:\pim13.htm"</definedName>
    <definedName name="HTML12_12" localSheetId="4" hidden="1">"k:\pim13.htm"</definedName>
    <definedName name="HTML12_12" localSheetId="62" hidden="1">"k:\pim13.htm"</definedName>
    <definedName name="HTML12_12" localSheetId="18" hidden="1">"k:\pim13.htm"</definedName>
    <definedName name="HTML12_12" localSheetId="19" hidden="1">"k:\pim13.htm"</definedName>
    <definedName name="HTML12_12" localSheetId="20" hidden="1">"k:\pim13.htm"</definedName>
    <definedName name="HTML12_12" localSheetId="21" hidden="1">"k:\pim13.htm"</definedName>
    <definedName name="HTML12_12" localSheetId="22" hidden="1">"k:\pim13.htm"</definedName>
    <definedName name="HTML12_12" localSheetId="23" hidden="1">"k:\pim13.htm"</definedName>
    <definedName name="HTML12_12" localSheetId="24" hidden="1">"k:\pim13.htm"</definedName>
    <definedName name="HTML12_12" hidden="1">"l:\bel\resumen\res2.html"</definedName>
    <definedName name="HTML12_2" hidden="1">1</definedName>
    <definedName name="HTML12_3" hidden="1">""</definedName>
    <definedName name="HTML12_4" hidden="1">""</definedName>
    <definedName name="HTML12_5" hidden="1">""</definedName>
    <definedName name="HTML12_6" hidden="1">-4146</definedName>
    <definedName name="HTML12_7" hidden="1">-4146</definedName>
    <definedName name="HTML12_8" localSheetId="3" hidden="1">"18/05/98"</definedName>
    <definedName name="HTML12_8" localSheetId="4" hidden="1">"18/05/98"</definedName>
    <definedName name="HTML12_8" localSheetId="62" hidden="1">"18/05/98"</definedName>
    <definedName name="HTML12_8" localSheetId="18" hidden="1">"18/05/98"</definedName>
    <definedName name="HTML12_8" localSheetId="19" hidden="1">"18/05/98"</definedName>
    <definedName name="HTML12_8" localSheetId="20" hidden="1">"18/05/98"</definedName>
    <definedName name="HTML12_8" localSheetId="21" hidden="1">"18/05/98"</definedName>
    <definedName name="HTML12_8" localSheetId="22" hidden="1">"18/05/98"</definedName>
    <definedName name="HTML12_8" localSheetId="23" hidden="1">"18/05/98"</definedName>
    <definedName name="HTML12_8" localSheetId="24" hidden="1">"18/05/98"</definedName>
    <definedName name="HTML12_8" hidden="1">""</definedName>
    <definedName name="HTML12_9" localSheetId="3" hidden="1">"Alfredo Hernandez"</definedName>
    <definedName name="HTML12_9" localSheetId="4" hidden="1">"Alfredo Hernandez"</definedName>
    <definedName name="HTML12_9" localSheetId="62" hidden="1">"Alfredo Hernandez"</definedName>
    <definedName name="HTML12_9" localSheetId="18" hidden="1">"Alfredo Hernandez"</definedName>
    <definedName name="HTML12_9" localSheetId="19" hidden="1">"Alfredo Hernandez"</definedName>
    <definedName name="HTML12_9" localSheetId="20" hidden="1">"Alfredo Hernandez"</definedName>
    <definedName name="HTML12_9" localSheetId="21" hidden="1">"Alfredo Hernandez"</definedName>
    <definedName name="HTML12_9" localSheetId="22" hidden="1">"Alfredo Hernandez"</definedName>
    <definedName name="HTML12_9" localSheetId="23" hidden="1">"Alfredo Hernandez"</definedName>
    <definedName name="HTML12_9" localSheetId="24" hidden="1">"Alfredo Hernandez"</definedName>
    <definedName name="HTML12_9" hidden="1">""</definedName>
    <definedName name="HTML13_1" localSheetId="3" hidden="1">"[BOLE8097b.xls]Exfob!$B$5:$I$36"</definedName>
    <definedName name="HTML13_1" localSheetId="4" hidden="1">"[BOLE8097b.xls]Exfob!$B$5:$I$36"</definedName>
    <definedName name="HTML13_1" localSheetId="62" hidden="1">"[BOLE8097b.xls]Exfob!$B$5:$I$36"</definedName>
    <definedName name="HTML13_1" localSheetId="18" hidden="1">"[BOLE8097b.xls]Exfob!$B$5:$I$36"</definedName>
    <definedName name="HTML13_1" localSheetId="19" hidden="1">"[BOLE8097b.xls]Exfob!$B$5:$I$36"</definedName>
    <definedName name="HTML13_1" localSheetId="20" hidden="1">"[BOLE8097b.xls]Exfob!$B$5:$I$36"</definedName>
    <definedName name="HTML13_1" localSheetId="21" hidden="1">"[BOLE8097b.xls]Exfob!$B$5:$I$36"</definedName>
    <definedName name="HTML13_1" localSheetId="22" hidden="1">"[BOLE8097b.xls]Exfob!$B$5:$I$36"</definedName>
    <definedName name="HTML13_1" localSheetId="23" hidden="1">"[BOLE8097b.xls]Exfob!$B$5:$I$36"</definedName>
    <definedName name="HTML13_1" localSheetId="24" hidden="1">"[BOLE8097b.xls]Exfob!$B$5:$I$36"</definedName>
    <definedName name="HTML13_1" hidden="1">"[RESINTER.XLS]Hoja1!$A$1:$K$224"</definedName>
    <definedName name="HTML13_10" hidden="1">""</definedName>
    <definedName name="HTML13_11" hidden="1">1</definedName>
    <definedName name="HTML13_12" localSheetId="3" hidden="1">"k:\pim14.htm"</definedName>
    <definedName name="HTML13_12" localSheetId="4" hidden="1">"k:\pim14.htm"</definedName>
    <definedName name="HTML13_12" localSheetId="62" hidden="1">"k:\pim14.htm"</definedName>
    <definedName name="HTML13_12" localSheetId="18" hidden="1">"k:\pim14.htm"</definedName>
    <definedName name="HTML13_12" localSheetId="19" hidden="1">"k:\pim14.htm"</definedName>
    <definedName name="HTML13_12" localSheetId="20" hidden="1">"k:\pim14.htm"</definedName>
    <definedName name="HTML13_12" localSheetId="21" hidden="1">"k:\pim14.htm"</definedName>
    <definedName name="HTML13_12" localSheetId="22" hidden="1">"k:\pim14.htm"</definedName>
    <definedName name="HTML13_12" localSheetId="23" hidden="1">"k:\pim14.htm"</definedName>
    <definedName name="HTML13_12" localSheetId="24" hidden="1">"k:\pim14.htm"</definedName>
    <definedName name="HTML13_12" hidden="1">"l:\estadis\estman\borrar2.htm"</definedName>
    <definedName name="HTML13_2" hidden="1">1</definedName>
    <definedName name="HTML13_3" hidden="1">""</definedName>
    <definedName name="HTML13_4" hidden="1">""</definedName>
    <definedName name="HTML13_5" hidden="1">""</definedName>
    <definedName name="HTML13_6" hidden="1">-4146</definedName>
    <definedName name="HTML13_7" hidden="1">-4146</definedName>
    <definedName name="HTML13_8" localSheetId="3" hidden="1">"18/05/98"</definedName>
    <definedName name="HTML13_8" localSheetId="4" hidden="1">"18/05/98"</definedName>
    <definedName name="HTML13_8" localSheetId="62" hidden="1">"18/05/98"</definedName>
    <definedName name="HTML13_8" localSheetId="18" hidden="1">"18/05/98"</definedName>
    <definedName name="HTML13_8" localSheetId="19" hidden="1">"18/05/98"</definedName>
    <definedName name="HTML13_8" localSheetId="20" hidden="1">"18/05/98"</definedName>
    <definedName name="HTML13_8" localSheetId="21" hidden="1">"18/05/98"</definedName>
    <definedName name="HTML13_8" localSheetId="22" hidden="1">"18/05/98"</definedName>
    <definedName name="HTML13_8" localSheetId="23" hidden="1">"18/05/98"</definedName>
    <definedName name="HTML13_8" localSheetId="24" hidden="1">"18/05/98"</definedName>
    <definedName name="HTML13_8" hidden="1">""</definedName>
    <definedName name="HTML13_9" localSheetId="3" hidden="1">"Alfredo Hernandez"</definedName>
    <definedName name="HTML13_9" localSheetId="4" hidden="1">"Alfredo Hernandez"</definedName>
    <definedName name="HTML13_9" localSheetId="62" hidden="1">"Alfredo Hernandez"</definedName>
    <definedName name="HTML13_9" localSheetId="18" hidden="1">"Alfredo Hernandez"</definedName>
    <definedName name="HTML13_9" localSheetId="19" hidden="1">"Alfredo Hernandez"</definedName>
    <definedName name="HTML13_9" localSheetId="20" hidden="1">"Alfredo Hernandez"</definedName>
    <definedName name="HTML13_9" localSheetId="21" hidden="1">"Alfredo Hernandez"</definedName>
    <definedName name="HTML13_9" localSheetId="22" hidden="1">"Alfredo Hernandez"</definedName>
    <definedName name="HTML13_9" localSheetId="23" hidden="1">"Alfredo Hernandez"</definedName>
    <definedName name="HTML13_9" localSheetId="24" hidden="1">"Alfredo Hernandez"</definedName>
    <definedName name="HTML13_9" hidden="1">""</definedName>
    <definedName name="HTML14_1" localSheetId="3" hidden="1">"[BOLE8097b.xls]Impocif!$B$5:$I$35"</definedName>
    <definedName name="HTML14_1" localSheetId="4" hidden="1">"[BOLE8097b.xls]Impocif!$B$5:$I$35"</definedName>
    <definedName name="HTML14_1" localSheetId="62" hidden="1">"[BOLE8097b.xls]Impocif!$B$5:$I$35"</definedName>
    <definedName name="HTML14_1" localSheetId="18" hidden="1">"[BOLE8097b.xls]Impocif!$B$5:$I$35"</definedName>
    <definedName name="HTML14_1" localSheetId="19" hidden="1">"[BOLE8097b.xls]Impocif!$B$5:$I$35"</definedName>
    <definedName name="HTML14_1" localSheetId="20" hidden="1">"[BOLE8097b.xls]Impocif!$B$5:$I$35"</definedName>
    <definedName name="HTML14_1" localSheetId="21" hidden="1">"[BOLE8097b.xls]Impocif!$B$5:$I$35"</definedName>
    <definedName name="HTML14_1" localSheetId="22" hidden="1">"[BOLE8097b.xls]Impocif!$B$5:$I$35"</definedName>
    <definedName name="HTML14_1" localSheetId="23" hidden="1">"[BOLE8097b.xls]Impocif!$B$5:$I$35"</definedName>
    <definedName name="HTML14_1" localSheetId="24" hidden="1">"[BOLE8097b.xls]Impocif!$B$5:$I$35"</definedName>
    <definedName name="HTML14_1" hidden="1">"[RESINTER.XLS]Hoja1!$A$218:$A$224"</definedName>
    <definedName name="HTML14_10" hidden="1">""</definedName>
    <definedName name="HTML14_11" hidden="1">1</definedName>
    <definedName name="HTML14_12" localSheetId="3" hidden="1">"k:\pim15.htm"</definedName>
    <definedName name="HTML14_12" localSheetId="4" hidden="1">"k:\pim15.htm"</definedName>
    <definedName name="HTML14_12" localSheetId="62" hidden="1">"k:\pim15.htm"</definedName>
    <definedName name="HTML14_12" localSheetId="18" hidden="1">"k:\pim15.htm"</definedName>
    <definedName name="HTML14_12" localSheetId="19" hidden="1">"k:\pim15.htm"</definedName>
    <definedName name="HTML14_12" localSheetId="20" hidden="1">"k:\pim15.htm"</definedName>
    <definedName name="HTML14_12" localSheetId="21" hidden="1">"k:\pim15.htm"</definedName>
    <definedName name="HTML14_12" localSheetId="22" hidden="1">"k:\pim15.htm"</definedName>
    <definedName name="HTML14_12" localSheetId="23" hidden="1">"k:\pim15.htm"</definedName>
    <definedName name="HTML14_12" localSheetId="24" hidden="1">"k:\pim15.htm"</definedName>
    <definedName name="HTML14_12" hidden="1">"l:\bel\resumen\res2.html"</definedName>
    <definedName name="HTML14_2" hidden="1">1</definedName>
    <definedName name="HTML14_3" hidden="1">""</definedName>
    <definedName name="HTML14_4" hidden="1">""</definedName>
    <definedName name="HTML14_5" hidden="1">""</definedName>
    <definedName name="HTML14_6" hidden="1">-4146</definedName>
    <definedName name="HTML14_7" hidden="1">-4146</definedName>
    <definedName name="HTML14_8" localSheetId="3" hidden="1">"18/05/98"</definedName>
    <definedName name="HTML14_8" localSheetId="4" hidden="1">"18/05/98"</definedName>
    <definedName name="HTML14_8" localSheetId="62" hidden="1">"18/05/98"</definedName>
    <definedName name="HTML14_8" localSheetId="18" hidden="1">"18/05/98"</definedName>
    <definedName name="HTML14_8" localSheetId="19" hidden="1">"18/05/98"</definedName>
    <definedName name="HTML14_8" localSheetId="20" hidden="1">"18/05/98"</definedName>
    <definedName name="HTML14_8" localSheetId="21" hidden="1">"18/05/98"</definedName>
    <definedName name="HTML14_8" localSheetId="22" hidden="1">"18/05/98"</definedName>
    <definedName name="HTML14_8" localSheetId="23" hidden="1">"18/05/98"</definedName>
    <definedName name="HTML14_8" localSheetId="24" hidden="1">"18/05/98"</definedName>
    <definedName name="HTML14_8" hidden="1">""</definedName>
    <definedName name="HTML14_9" localSheetId="3" hidden="1">"Alfredo Hernandez"</definedName>
    <definedName name="HTML14_9" localSheetId="4" hidden="1">"Alfredo Hernandez"</definedName>
    <definedName name="HTML14_9" localSheetId="62" hidden="1">"Alfredo Hernandez"</definedName>
    <definedName name="HTML14_9" localSheetId="18" hidden="1">"Alfredo Hernandez"</definedName>
    <definedName name="HTML14_9" localSheetId="19" hidden="1">"Alfredo Hernandez"</definedName>
    <definedName name="HTML14_9" localSheetId="20" hidden="1">"Alfredo Hernandez"</definedName>
    <definedName name="HTML14_9" localSheetId="21" hidden="1">"Alfredo Hernandez"</definedName>
    <definedName name="HTML14_9" localSheetId="22" hidden="1">"Alfredo Hernandez"</definedName>
    <definedName name="HTML14_9" localSheetId="23" hidden="1">"Alfredo Hernandez"</definedName>
    <definedName name="HTML14_9" localSheetId="24" hidden="1">"Alfredo Hernandez"</definedName>
    <definedName name="HTML14_9" hidden="1">""</definedName>
    <definedName name="HTML15_1" localSheetId="3" hidden="1">"[BOLE8097b.xls]Dpúbext!$C$3:$I$33"</definedName>
    <definedName name="HTML15_1" localSheetId="4" hidden="1">"[BOLE8097b.xls]Dpúbext!$C$3:$I$33"</definedName>
    <definedName name="HTML15_1" localSheetId="62" hidden="1">"[BOLE8097b.xls]Dpúbext!$C$3:$I$33"</definedName>
    <definedName name="HTML15_1" localSheetId="18" hidden="1">"[BOLE8097b.xls]Dpúbext!$C$3:$I$33"</definedName>
    <definedName name="HTML15_1" localSheetId="19" hidden="1">"[BOLE8097b.xls]Dpúbext!$C$3:$I$33"</definedName>
    <definedName name="HTML15_1" localSheetId="20" hidden="1">"[BOLE8097b.xls]Dpúbext!$C$3:$I$33"</definedName>
    <definedName name="HTML15_1" localSheetId="21" hidden="1">"[BOLE8097b.xls]Dpúbext!$C$3:$I$33"</definedName>
    <definedName name="HTML15_1" localSheetId="22" hidden="1">"[BOLE8097b.xls]Dpúbext!$C$3:$I$33"</definedName>
    <definedName name="HTML15_1" localSheetId="23" hidden="1">"[BOLE8097b.xls]Dpúbext!$C$3:$I$33"</definedName>
    <definedName name="HTML15_1" localSheetId="24" hidden="1">"[BOLE8097b.xls]Dpúbext!$C$3:$I$33"</definedName>
    <definedName name="HTML15_1" hidden="1">"[RESINTER.XLS]Hoja1!$A$1:$K$44"</definedName>
    <definedName name="HTML15_10" hidden="1">""</definedName>
    <definedName name="HTML15_11" hidden="1">1</definedName>
    <definedName name="HTML15_12" localSheetId="3" hidden="1">"k:\pim16.htm"</definedName>
    <definedName name="HTML15_12" localSheetId="4" hidden="1">"k:\pim16.htm"</definedName>
    <definedName name="HTML15_12" localSheetId="62" hidden="1">"k:\pim16.htm"</definedName>
    <definedName name="HTML15_12" localSheetId="18" hidden="1">"k:\pim16.htm"</definedName>
    <definedName name="HTML15_12" localSheetId="19" hidden="1">"k:\pim16.htm"</definedName>
    <definedName name="HTML15_12" localSheetId="20" hidden="1">"k:\pim16.htm"</definedName>
    <definedName name="HTML15_12" localSheetId="21" hidden="1">"k:\pim16.htm"</definedName>
    <definedName name="HTML15_12" localSheetId="22" hidden="1">"k:\pim16.htm"</definedName>
    <definedName name="HTML15_12" localSheetId="23" hidden="1">"k:\pim16.htm"</definedName>
    <definedName name="HTML15_12" localSheetId="24" hidden="1">"k:\pim16.htm"</definedName>
    <definedName name="HTML15_12" hidden="1">"L:\estadis\estman\borrar1.htm"</definedName>
    <definedName name="HTML15_2" hidden="1">1</definedName>
    <definedName name="HTML15_3" hidden="1">""</definedName>
    <definedName name="HTML15_4" hidden="1">""</definedName>
    <definedName name="HTML15_5" hidden="1">""</definedName>
    <definedName name="HTML15_6" hidden="1">-4146</definedName>
    <definedName name="HTML15_7" hidden="1">-4146</definedName>
    <definedName name="HTML15_8" localSheetId="3" hidden="1">"18/05/98"</definedName>
    <definedName name="HTML15_8" localSheetId="4" hidden="1">"18/05/98"</definedName>
    <definedName name="HTML15_8" localSheetId="62" hidden="1">"18/05/98"</definedName>
    <definedName name="HTML15_8" localSheetId="18" hidden="1">"18/05/98"</definedName>
    <definedName name="HTML15_8" localSheetId="19" hidden="1">"18/05/98"</definedName>
    <definedName name="HTML15_8" localSheetId="20" hidden="1">"18/05/98"</definedName>
    <definedName name="HTML15_8" localSheetId="21" hidden="1">"18/05/98"</definedName>
    <definedName name="HTML15_8" localSheetId="22" hidden="1">"18/05/98"</definedName>
    <definedName name="HTML15_8" localSheetId="23" hidden="1">"18/05/98"</definedName>
    <definedName name="HTML15_8" localSheetId="24" hidden="1">"18/05/98"</definedName>
    <definedName name="HTML15_8" hidden="1">""</definedName>
    <definedName name="HTML15_9" localSheetId="3" hidden="1">"Alfredo Hernandez"</definedName>
    <definedName name="HTML15_9" localSheetId="4" hidden="1">"Alfredo Hernandez"</definedName>
    <definedName name="HTML15_9" localSheetId="62" hidden="1">"Alfredo Hernandez"</definedName>
    <definedName name="HTML15_9" localSheetId="18" hidden="1">"Alfredo Hernandez"</definedName>
    <definedName name="HTML15_9" localSheetId="19" hidden="1">"Alfredo Hernandez"</definedName>
    <definedName name="HTML15_9" localSheetId="20" hidden="1">"Alfredo Hernandez"</definedName>
    <definedName name="HTML15_9" localSheetId="21" hidden="1">"Alfredo Hernandez"</definedName>
    <definedName name="HTML15_9" localSheetId="22" hidden="1">"Alfredo Hernandez"</definedName>
    <definedName name="HTML15_9" localSheetId="23" hidden="1">"Alfredo Hernandez"</definedName>
    <definedName name="HTML15_9" localSheetId="24" hidden="1">"Alfredo Hernandez"</definedName>
    <definedName name="HTML15_9" hidden="1">""</definedName>
    <definedName name="HTML16_1" localSheetId="3" hidden="1">"[BOLE8097b.xls]DpúintBdeG!$C$3:$F$33"</definedName>
    <definedName name="HTML16_1" localSheetId="4" hidden="1">"[BOLE8097b.xls]DpúintBdeG!$C$3:$F$33"</definedName>
    <definedName name="HTML16_1" localSheetId="62" hidden="1">"[BOLE8097b.xls]DpúintBdeG!$C$3:$F$33"</definedName>
    <definedName name="HTML16_1" localSheetId="18" hidden="1">"[BOLE8097b.xls]DpúintBdeG!$C$3:$F$33"</definedName>
    <definedName name="HTML16_1" localSheetId="19" hidden="1">"[BOLE8097b.xls]DpúintBdeG!$C$3:$F$33"</definedName>
    <definedName name="HTML16_1" localSheetId="20" hidden="1">"[BOLE8097b.xls]DpúintBdeG!$C$3:$F$33"</definedName>
    <definedName name="HTML16_1" localSheetId="21" hidden="1">"[BOLE8097b.xls]DpúintBdeG!$C$3:$F$33"</definedName>
    <definedName name="HTML16_1" localSheetId="22" hidden="1">"[BOLE8097b.xls]DpúintBdeG!$C$3:$F$33"</definedName>
    <definedName name="HTML16_1" localSheetId="23" hidden="1">"[BOLE8097b.xls]DpúintBdeG!$C$3:$F$33"</definedName>
    <definedName name="HTML16_1" localSheetId="24" hidden="1">"[BOLE8097b.xls]DpúintBdeG!$C$3:$F$33"</definedName>
    <definedName name="HTML16_1" hidden="1">"[RESINTER.XLS]Hoja1!$A$1:$K$45"</definedName>
    <definedName name="HTML16_10" hidden="1">""</definedName>
    <definedName name="HTML16_11" hidden="1">1</definedName>
    <definedName name="HTML16_12" localSheetId="3" hidden="1">"k:/pim17.htm"</definedName>
    <definedName name="HTML16_12" localSheetId="4" hidden="1">"k:/pim17.htm"</definedName>
    <definedName name="HTML16_12" localSheetId="62" hidden="1">"k:/pim17.htm"</definedName>
    <definedName name="HTML16_12" localSheetId="18" hidden="1">"k:/pim17.htm"</definedName>
    <definedName name="HTML16_12" localSheetId="19" hidden="1">"k:/pim17.htm"</definedName>
    <definedName name="HTML16_12" localSheetId="20" hidden="1">"k:/pim17.htm"</definedName>
    <definedName name="HTML16_12" localSheetId="21" hidden="1">"k:/pim17.htm"</definedName>
    <definedName name="HTML16_12" localSheetId="22" hidden="1">"k:/pim17.htm"</definedName>
    <definedName name="HTML16_12" localSheetId="23" hidden="1">"k:/pim17.htm"</definedName>
    <definedName name="HTML16_12" localSheetId="24" hidden="1">"k:/pim17.htm"</definedName>
    <definedName name="HTML16_12" hidden="1">"l:\estadis\estman\borrar2.htm"</definedName>
    <definedName name="HTML16_2" hidden="1">1</definedName>
    <definedName name="HTML16_3" hidden="1">""</definedName>
    <definedName name="HTML16_4" hidden="1">""</definedName>
    <definedName name="HTML16_5" hidden="1">""</definedName>
    <definedName name="HTML16_6" hidden="1">-4146</definedName>
    <definedName name="HTML16_7" hidden="1">-4146</definedName>
    <definedName name="HTML16_8" localSheetId="3" hidden="1">"18/05/98"</definedName>
    <definedName name="HTML16_8" localSheetId="4" hidden="1">"18/05/98"</definedName>
    <definedName name="HTML16_8" localSheetId="62" hidden="1">"18/05/98"</definedName>
    <definedName name="HTML16_8" localSheetId="18" hidden="1">"18/05/98"</definedName>
    <definedName name="HTML16_8" localSheetId="19" hidden="1">"18/05/98"</definedName>
    <definedName name="HTML16_8" localSheetId="20" hidden="1">"18/05/98"</definedName>
    <definedName name="HTML16_8" localSheetId="21" hidden="1">"18/05/98"</definedName>
    <definedName name="HTML16_8" localSheetId="22" hidden="1">"18/05/98"</definedName>
    <definedName name="HTML16_8" localSheetId="23" hidden="1">"18/05/98"</definedName>
    <definedName name="HTML16_8" localSheetId="24" hidden="1">"18/05/98"</definedName>
    <definedName name="HTML16_8" hidden="1">""</definedName>
    <definedName name="HTML16_9" localSheetId="3" hidden="1">"Alfredo Hernandez"</definedName>
    <definedName name="HTML16_9" localSheetId="4" hidden="1">"Alfredo Hernandez"</definedName>
    <definedName name="HTML16_9" localSheetId="62" hidden="1">"Alfredo Hernandez"</definedName>
    <definedName name="HTML16_9" localSheetId="18" hidden="1">"Alfredo Hernandez"</definedName>
    <definedName name="HTML16_9" localSheetId="19" hidden="1">"Alfredo Hernandez"</definedName>
    <definedName name="HTML16_9" localSheetId="20" hidden="1">"Alfredo Hernandez"</definedName>
    <definedName name="HTML16_9" localSheetId="21" hidden="1">"Alfredo Hernandez"</definedName>
    <definedName name="HTML16_9" localSheetId="22" hidden="1">"Alfredo Hernandez"</definedName>
    <definedName name="HTML16_9" localSheetId="23" hidden="1">"Alfredo Hernandez"</definedName>
    <definedName name="HTML16_9" localSheetId="24" hidden="1">"Alfredo Hernandez"</definedName>
    <definedName name="HTML16_9" hidden="1">""</definedName>
    <definedName name="HTML17_1" localSheetId="3" hidden="1">"[BOLE8097b.xls]Dpúintsecpú!$C$3:$H$33"</definedName>
    <definedName name="HTML17_1" localSheetId="4" hidden="1">"[BOLE8097b.xls]Dpúintsecpú!$C$3:$H$33"</definedName>
    <definedName name="HTML17_1" localSheetId="62" hidden="1">"[BOLE8097b.xls]Dpúintsecpú!$C$3:$H$33"</definedName>
    <definedName name="HTML17_1" localSheetId="18" hidden="1">"[BOLE8097b.xls]Dpúintsecpú!$C$3:$H$33"</definedName>
    <definedName name="HTML17_1" localSheetId="19" hidden="1">"[BOLE8097b.xls]Dpúintsecpú!$C$3:$H$33"</definedName>
    <definedName name="HTML17_1" localSheetId="20" hidden="1">"[BOLE8097b.xls]Dpúintsecpú!$C$3:$H$33"</definedName>
    <definedName name="HTML17_1" localSheetId="21" hidden="1">"[BOLE8097b.xls]Dpúintsecpú!$C$3:$H$33"</definedName>
    <definedName name="HTML17_1" localSheetId="22" hidden="1">"[BOLE8097b.xls]Dpúintsecpú!$C$3:$H$33"</definedName>
    <definedName name="HTML17_1" localSheetId="23" hidden="1">"[BOLE8097b.xls]Dpúintsecpú!$C$3:$H$33"</definedName>
    <definedName name="HTML17_1" localSheetId="24" hidden="1">"[BOLE8097b.xls]Dpúintsecpú!$C$3:$H$33"</definedName>
    <definedName name="HTML17_1" hidden="1">"[RESINTER.XLS]Hoja1!$A$218:$H$224"</definedName>
    <definedName name="HTML17_10" hidden="1">""</definedName>
    <definedName name="HTML17_11" hidden="1">1</definedName>
    <definedName name="HTML17_12" localSheetId="3" hidden="1">"k:\pim18.htm"</definedName>
    <definedName name="HTML17_12" localSheetId="4" hidden="1">"k:\pim18.htm"</definedName>
    <definedName name="HTML17_12" localSheetId="62" hidden="1">"k:\pim18.htm"</definedName>
    <definedName name="HTML17_12" localSheetId="18" hidden="1">"k:\pim18.htm"</definedName>
    <definedName name="HTML17_12" localSheetId="19" hidden="1">"k:\pim18.htm"</definedName>
    <definedName name="HTML17_12" localSheetId="20" hidden="1">"k:\pim18.htm"</definedName>
    <definedName name="HTML17_12" localSheetId="21" hidden="1">"k:\pim18.htm"</definedName>
    <definedName name="HTML17_12" localSheetId="22" hidden="1">"k:\pim18.htm"</definedName>
    <definedName name="HTML17_12" localSheetId="23" hidden="1">"k:\pim18.htm"</definedName>
    <definedName name="HTML17_12" localSheetId="24" hidden="1">"k:\pim18.htm"</definedName>
    <definedName name="HTML17_12" hidden="1">"l:\estadis\estman\borrar3.htm"</definedName>
    <definedName name="HTML17_2" hidden="1">1</definedName>
    <definedName name="HTML17_3" hidden="1">""</definedName>
    <definedName name="HTML17_4" hidden="1">""</definedName>
    <definedName name="HTML17_5" hidden="1">""</definedName>
    <definedName name="HTML17_6" hidden="1">-4146</definedName>
    <definedName name="HTML17_7" hidden="1">-4146</definedName>
    <definedName name="HTML17_8" localSheetId="3" hidden="1">"18/05/98"</definedName>
    <definedName name="HTML17_8" localSheetId="4" hidden="1">"18/05/98"</definedName>
    <definedName name="HTML17_8" localSheetId="62" hidden="1">"18/05/98"</definedName>
    <definedName name="HTML17_8" localSheetId="18" hidden="1">"18/05/98"</definedName>
    <definedName name="HTML17_8" localSheetId="19" hidden="1">"18/05/98"</definedName>
    <definedName name="HTML17_8" localSheetId="20" hidden="1">"18/05/98"</definedName>
    <definedName name="HTML17_8" localSheetId="21" hidden="1">"18/05/98"</definedName>
    <definedName name="HTML17_8" localSheetId="22" hidden="1">"18/05/98"</definedName>
    <definedName name="HTML17_8" localSheetId="23" hidden="1">"18/05/98"</definedName>
    <definedName name="HTML17_8" localSheetId="24" hidden="1">"18/05/98"</definedName>
    <definedName name="HTML17_8" hidden="1">""</definedName>
    <definedName name="HTML17_9" localSheetId="3" hidden="1">"Alfredo Hernandez"</definedName>
    <definedName name="HTML17_9" localSheetId="4" hidden="1">"Alfredo Hernandez"</definedName>
    <definedName name="HTML17_9" localSheetId="62" hidden="1">"Alfredo Hernandez"</definedName>
    <definedName name="HTML17_9" localSheetId="18" hidden="1">"Alfredo Hernandez"</definedName>
    <definedName name="HTML17_9" localSheetId="19" hidden="1">"Alfredo Hernandez"</definedName>
    <definedName name="HTML17_9" localSheetId="20" hidden="1">"Alfredo Hernandez"</definedName>
    <definedName name="HTML17_9" localSheetId="21" hidden="1">"Alfredo Hernandez"</definedName>
    <definedName name="HTML17_9" localSheetId="22" hidden="1">"Alfredo Hernandez"</definedName>
    <definedName name="HTML17_9" localSheetId="23" hidden="1">"Alfredo Hernandez"</definedName>
    <definedName name="HTML17_9" localSheetId="24" hidden="1">"Alfredo Hernandez"</definedName>
    <definedName name="HTML17_9" hidden="1">""</definedName>
    <definedName name="HTML18_1" localSheetId="3" hidden="1">"[BOLE8097b.xls]Bmonetaria!$C$3:$F$31"</definedName>
    <definedName name="HTML18_1" localSheetId="4" hidden="1">"[BOLE8097b.xls]Bmonetaria!$C$3:$F$31"</definedName>
    <definedName name="HTML18_1" localSheetId="62" hidden="1">"[BOLE8097b.xls]Bmonetaria!$C$3:$F$31"</definedName>
    <definedName name="HTML18_1" localSheetId="18" hidden="1">"[BOLE8097b.xls]Bmonetaria!$C$3:$F$31"</definedName>
    <definedName name="HTML18_1" localSheetId="19" hidden="1">"[BOLE8097b.xls]Bmonetaria!$C$3:$F$31"</definedName>
    <definedName name="HTML18_1" localSheetId="20" hidden="1">"[BOLE8097b.xls]Bmonetaria!$C$3:$F$31"</definedName>
    <definedName name="HTML18_1" localSheetId="21" hidden="1">"[BOLE8097b.xls]Bmonetaria!$C$3:$F$31"</definedName>
    <definedName name="HTML18_1" localSheetId="22" hidden="1">"[BOLE8097b.xls]Bmonetaria!$C$3:$F$31"</definedName>
    <definedName name="HTML18_1" localSheetId="23" hidden="1">"[BOLE8097b.xls]Bmonetaria!$C$3:$F$31"</definedName>
    <definedName name="HTML18_1" localSheetId="24" hidden="1">"[BOLE8097b.xls]Bmonetaria!$C$3:$F$31"</definedName>
    <definedName name="HTML18_1" hidden="1">"[RESINTER.XLS]Hoja1!$A$205:$K$228"</definedName>
    <definedName name="HTML18_10" hidden="1">""</definedName>
    <definedName name="HTML18_11" hidden="1">1</definedName>
    <definedName name="HTML18_12" localSheetId="3" hidden="1">"k:pim08.htm"</definedName>
    <definedName name="HTML18_12" localSheetId="4" hidden="1">"k:pim08.htm"</definedName>
    <definedName name="HTML18_12" localSheetId="62" hidden="1">"k:pim08.htm"</definedName>
    <definedName name="HTML18_12" localSheetId="18" hidden="1">"k:pim08.htm"</definedName>
    <definedName name="HTML18_12" localSheetId="19" hidden="1">"k:pim08.htm"</definedName>
    <definedName name="HTML18_12" localSheetId="20" hidden="1">"k:pim08.htm"</definedName>
    <definedName name="HTML18_12" localSheetId="21" hidden="1">"k:pim08.htm"</definedName>
    <definedName name="HTML18_12" localSheetId="22" hidden="1">"k:pim08.htm"</definedName>
    <definedName name="HTML18_12" localSheetId="23" hidden="1">"k:pim08.htm"</definedName>
    <definedName name="HTML18_12" localSheetId="24" hidden="1">"k:pim08.htm"</definedName>
    <definedName name="HTML18_12" hidden="1">"l:\estadis\estman\borrar3.htm"</definedName>
    <definedName name="HTML18_2" hidden="1">1</definedName>
    <definedName name="HTML18_3" hidden="1">""</definedName>
    <definedName name="HTML18_4" hidden="1">""</definedName>
    <definedName name="HTML18_5" hidden="1">""</definedName>
    <definedName name="HTML18_6" hidden="1">-4146</definedName>
    <definedName name="HTML18_7" hidden="1">-4146</definedName>
    <definedName name="HTML18_8" localSheetId="3" hidden="1">"21/05/98"</definedName>
    <definedName name="HTML18_8" localSheetId="4" hidden="1">"21/05/98"</definedName>
    <definedName name="HTML18_8" localSheetId="62" hidden="1">"21/05/98"</definedName>
    <definedName name="HTML18_8" localSheetId="18" hidden="1">"21/05/98"</definedName>
    <definedName name="HTML18_8" localSheetId="19" hidden="1">"21/05/98"</definedName>
    <definedName name="HTML18_8" localSheetId="20" hidden="1">"21/05/98"</definedName>
    <definedName name="HTML18_8" localSheetId="21" hidden="1">"21/05/98"</definedName>
    <definedName name="HTML18_8" localSheetId="22" hidden="1">"21/05/98"</definedName>
    <definedName name="HTML18_8" localSheetId="23" hidden="1">"21/05/98"</definedName>
    <definedName name="HTML18_8" localSheetId="24" hidden="1">"21/05/98"</definedName>
    <definedName name="HTML18_8" hidden="1">""</definedName>
    <definedName name="HTML18_9" localSheetId="3" hidden="1">"Alfredo Hernandez"</definedName>
    <definedName name="HTML18_9" localSheetId="4" hidden="1">"Alfredo Hernandez"</definedName>
    <definedName name="HTML18_9" localSheetId="62" hidden="1">"Alfredo Hernandez"</definedName>
    <definedName name="HTML18_9" localSheetId="18" hidden="1">"Alfredo Hernandez"</definedName>
    <definedName name="HTML18_9" localSheetId="19" hidden="1">"Alfredo Hernandez"</definedName>
    <definedName name="HTML18_9" localSheetId="20" hidden="1">"Alfredo Hernandez"</definedName>
    <definedName name="HTML18_9" localSheetId="21" hidden="1">"Alfredo Hernandez"</definedName>
    <definedName name="HTML18_9" localSheetId="22" hidden="1">"Alfredo Hernandez"</definedName>
    <definedName name="HTML18_9" localSheetId="23" hidden="1">"Alfredo Hernandez"</definedName>
    <definedName name="HTML18_9" localSheetId="24" hidden="1">"Alfredo Hernandez"</definedName>
    <definedName name="HTML18_9" hidden="1">""</definedName>
    <definedName name="HTML19_1" localSheetId="3" hidden="1">"[BOLE8097b.xls]Gcingre!$C$3:$H$31"</definedName>
    <definedName name="HTML19_1" localSheetId="4" hidden="1">"[BOLE8097b.xls]Gcingre!$C$3:$H$31"</definedName>
    <definedName name="HTML19_1" localSheetId="62" hidden="1">"[BOLE8097b.xls]Gcingre!$C$3:$H$31"</definedName>
    <definedName name="HTML19_1" localSheetId="18" hidden="1">"[BOLE8097b.xls]Gcingre!$C$3:$H$31"</definedName>
    <definedName name="HTML19_1" localSheetId="19" hidden="1">"[BOLE8097b.xls]Gcingre!$C$3:$H$31"</definedName>
    <definedName name="HTML19_1" localSheetId="20" hidden="1">"[BOLE8097b.xls]Gcingre!$C$3:$H$31"</definedName>
    <definedName name="HTML19_1" localSheetId="21" hidden="1">"[BOLE8097b.xls]Gcingre!$C$3:$H$31"</definedName>
    <definedName name="HTML19_1" localSheetId="22" hidden="1">"[BOLE8097b.xls]Gcingre!$C$3:$H$31"</definedName>
    <definedName name="HTML19_1" localSheetId="23" hidden="1">"[BOLE8097b.xls]Gcingre!$C$3:$H$31"</definedName>
    <definedName name="HTML19_1" localSheetId="24" hidden="1">"[BOLE8097b.xls]Gcingre!$C$3:$H$31"</definedName>
    <definedName name="HTML19_1" hidden="1">"[RESINTER.XLS]Hoja1!$A$210:$K$226"</definedName>
    <definedName name="HTML19_10" hidden="1">""</definedName>
    <definedName name="HTML19_11" hidden="1">1</definedName>
    <definedName name="HTML19_12" localSheetId="3" hidden="1">"k:\pim18.htm"</definedName>
    <definedName name="HTML19_12" localSheetId="4" hidden="1">"k:\pim18.htm"</definedName>
    <definedName name="HTML19_12" localSheetId="62" hidden="1">"k:\pim18.htm"</definedName>
    <definedName name="HTML19_12" localSheetId="18" hidden="1">"k:\pim18.htm"</definedName>
    <definedName name="HTML19_12" localSheetId="19" hidden="1">"k:\pim18.htm"</definedName>
    <definedName name="HTML19_12" localSheetId="20" hidden="1">"k:\pim18.htm"</definedName>
    <definedName name="HTML19_12" localSheetId="21" hidden="1">"k:\pim18.htm"</definedName>
    <definedName name="HTML19_12" localSheetId="22" hidden="1">"k:\pim18.htm"</definedName>
    <definedName name="HTML19_12" localSheetId="23" hidden="1">"k:\pim18.htm"</definedName>
    <definedName name="HTML19_12" localSheetId="24" hidden="1">"k:\pim18.htm"</definedName>
    <definedName name="HTML19_12" hidden="1">"l:\estadis\estman\borrar3.htm"</definedName>
    <definedName name="HTML19_2" hidden="1">1</definedName>
    <definedName name="HTML19_3" hidden="1">""</definedName>
    <definedName name="HTML19_4" localSheetId="3" hidden="1">""</definedName>
    <definedName name="HTML19_4" localSheetId="4" hidden="1">""</definedName>
    <definedName name="HTML19_4" localSheetId="62" hidden="1">""</definedName>
    <definedName name="HTML19_4" localSheetId="18" hidden="1">""</definedName>
    <definedName name="HTML19_4" localSheetId="19" hidden="1">""</definedName>
    <definedName name="HTML19_4" localSheetId="20" hidden="1">""</definedName>
    <definedName name="HTML19_4" localSheetId="21" hidden="1">""</definedName>
    <definedName name="HTML19_4" localSheetId="22" hidden="1">""</definedName>
    <definedName name="HTML19_4" localSheetId="23" hidden="1">""</definedName>
    <definedName name="HTML19_4" localSheetId="24" hidden="1">""</definedName>
    <definedName name="HTML19_4" hidden="1">"Hoja1"</definedName>
    <definedName name="HTML19_5" hidden="1">""</definedName>
    <definedName name="HTML19_6" hidden="1">-4146</definedName>
    <definedName name="HTML19_7" hidden="1">-4146</definedName>
    <definedName name="HTML19_8" hidden="1">""</definedName>
    <definedName name="HTML19_9" hidden="1">""</definedName>
    <definedName name="HTML2_1" localSheetId="3" hidden="1">"'[AFI-01.XLS]AFI-01'!$A$7:$P$43"</definedName>
    <definedName name="HTML2_1" localSheetId="4" hidden="1">"'[AFI-01.XLS]AFI-01'!$A$7:$P$43"</definedName>
    <definedName name="HTML2_1" localSheetId="62" hidden="1">"[BOLE8097b.xls]Tinterés!$C$3:$E$33"</definedName>
    <definedName name="HTML2_1" localSheetId="18" hidden="1">"'[AFI-01.XLS]AFI-01'!$A$7:$P$43"</definedName>
    <definedName name="HTML2_1" localSheetId="19" hidden="1">"'[AFI-01.XLS]AFI-01'!$A$7:$P$43"</definedName>
    <definedName name="HTML2_1" localSheetId="20" hidden="1">"'[AFI-01.XLS]AFI-01'!$A$7:$P$43"</definedName>
    <definedName name="HTML2_1" localSheetId="21" hidden="1">"'[AFI-01.XLS]AFI-01'!$A$7:$P$43"</definedName>
    <definedName name="HTML2_1" localSheetId="22" hidden="1">"'[AFI-01.XLS]AFI-01'!$A$7:$P$43"</definedName>
    <definedName name="HTML2_1" localSheetId="23" hidden="1">"'[AFI-01.XLS]AFI-01'!$A$7:$P$43"</definedName>
    <definedName name="HTML2_1" localSheetId="24" hidden="1">"'[AFI-01.XLS]AFI-01'!$A$7:$P$43"</definedName>
    <definedName name="HTML2_1" hidden="1">"[RESUMEN2.XLS]Hoja1!$A$216:$K$218"</definedName>
    <definedName name="HTML2_10" hidden="1">""</definedName>
    <definedName name="HTML2_11" hidden="1">1</definedName>
    <definedName name="HTML2_12" localSheetId="3" hidden="1">"L:\anu97htm\afi01.htm"</definedName>
    <definedName name="HTML2_12" localSheetId="4" hidden="1">"L:\anu97htm\afi01.htm"</definedName>
    <definedName name="HTML2_12" localSheetId="62" hidden="1">"K:\pim03.htm"</definedName>
    <definedName name="HTML2_12" localSheetId="18" hidden="1">"L:\anu97htm\afi01.htm"</definedName>
    <definedName name="HTML2_12" localSheetId="19" hidden="1">"L:\anu97htm\afi01.htm"</definedName>
    <definedName name="HTML2_12" localSheetId="20" hidden="1">"L:\anu97htm\afi01.htm"</definedName>
    <definedName name="HTML2_12" localSheetId="21" hidden="1">"L:\anu97htm\afi01.htm"</definedName>
    <definedName name="HTML2_12" localSheetId="22" hidden="1">"L:\anu97htm\afi01.htm"</definedName>
    <definedName name="HTML2_12" localSheetId="23" hidden="1">"L:\anu97htm\afi01.htm"</definedName>
    <definedName name="HTML2_12" localSheetId="24" hidden="1">"L:\anu97htm\afi01.htm"</definedName>
    <definedName name="HTML2_12" hidden="1">"L:\BEL\RESUMEN\prueba.html"</definedName>
    <definedName name="HTML2_2" hidden="1">1</definedName>
    <definedName name="HTML2_3" hidden="1">""</definedName>
    <definedName name="HTML2_4" hidden="1">""</definedName>
    <definedName name="HTML2_5" hidden="1">""</definedName>
    <definedName name="HTML2_6" hidden="1">-4146</definedName>
    <definedName name="HTML2_7" hidden="1">-4146</definedName>
    <definedName name="HTML2_8" localSheetId="3" hidden="1">"13/07/98"</definedName>
    <definedName name="HTML2_8" localSheetId="4" hidden="1">"13/07/98"</definedName>
    <definedName name="HTML2_8" localSheetId="62" hidden="1">""</definedName>
    <definedName name="HTML2_8" localSheetId="18" hidden="1">"13/07/98"</definedName>
    <definedName name="HTML2_8" localSheetId="19" hidden="1">"13/07/98"</definedName>
    <definedName name="HTML2_8" localSheetId="20" hidden="1">"13/07/98"</definedName>
    <definedName name="HTML2_8" localSheetId="21" hidden="1">"13/07/98"</definedName>
    <definedName name="HTML2_8" localSheetId="22" hidden="1">"13/07/98"</definedName>
    <definedName name="HTML2_8" localSheetId="23" hidden="1">"13/07/98"</definedName>
    <definedName name="HTML2_8" localSheetId="24" hidden="1">"13/07/98"</definedName>
    <definedName name="HTML2_8" hidden="1">""</definedName>
    <definedName name="HTML2_9" localSheetId="3" hidden="1">"mtas"</definedName>
    <definedName name="HTML2_9" localSheetId="4" hidden="1">"mtas"</definedName>
    <definedName name="HTML2_9" localSheetId="62" hidden="1">""</definedName>
    <definedName name="HTML2_9" localSheetId="18" hidden="1">"mtas"</definedName>
    <definedName name="HTML2_9" localSheetId="19" hidden="1">"mtas"</definedName>
    <definedName name="HTML2_9" localSheetId="20" hidden="1">"mtas"</definedName>
    <definedName name="HTML2_9" localSheetId="21" hidden="1">"mtas"</definedName>
    <definedName name="HTML2_9" localSheetId="22" hidden="1">"mtas"</definedName>
    <definedName name="HTML2_9" localSheetId="23" hidden="1">"mtas"</definedName>
    <definedName name="HTML2_9" localSheetId="24" hidden="1">"mtas"</definedName>
    <definedName name="HTML2_9" hidden="1">""</definedName>
    <definedName name="HTML20_1" localSheetId="3" hidden="1">"[BOLE8097b.xls]Gcgtosyresp!$C$3:$G$32"</definedName>
    <definedName name="HTML20_1" localSheetId="4" hidden="1">"[BOLE8097b.xls]Gcgtosyresp!$C$3:$G$32"</definedName>
    <definedName name="HTML20_1" localSheetId="62" hidden="1">"[BOLE8097b.xls]Gcgtosyresp!$C$3:$G$32"</definedName>
    <definedName name="HTML20_1" localSheetId="18" hidden="1">"[BOLE8097b.xls]Gcgtosyresp!$C$3:$G$32"</definedName>
    <definedName name="HTML20_1" localSheetId="19" hidden="1">"[BOLE8097b.xls]Gcgtosyresp!$C$3:$G$32"</definedName>
    <definedName name="HTML20_1" localSheetId="20" hidden="1">"[BOLE8097b.xls]Gcgtosyresp!$C$3:$G$32"</definedName>
    <definedName name="HTML20_1" localSheetId="21" hidden="1">"[BOLE8097b.xls]Gcgtosyresp!$C$3:$G$32"</definedName>
    <definedName name="HTML20_1" localSheetId="22" hidden="1">"[BOLE8097b.xls]Gcgtosyresp!$C$3:$G$32"</definedName>
    <definedName name="HTML20_1" localSheetId="23" hidden="1">"[BOLE8097b.xls]Gcgtosyresp!$C$3:$G$32"</definedName>
    <definedName name="HTML20_1" localSheetId="24" hidden="1">"[BOLE8097b.xls]Gcgtosyresp!$C$3:$G$32"</definedName>
    <definedName name="HTML20_1" hidden="1">"[RESINT2.XLS]Hoja1!$A$1:$K$224"</definedName>
    <definedName name="HTML20_10" hidden="1">""</definedName>
    <definedName name="HTML20_11" hidden="1">1</definedName>
    <definedName name="HTML20_12" localSheetId="3" hidden="1">"k:\pim19.htm"</definedName>
    <definedName name="HTML20_12" localSheetId="4" hidden="1">"k:\pim19.htm"</definedName>
    <definedName name="HTML20_12" localSheetId="62" hidden="1">"k:\pim19.htm"</definedName>
    <definedName name="HTML20_12" localSheetId="18" hidden="1">"k:\pim19.htm"</definedName>
    <definedName name="HTML20_12" localSheetId="19" hidden="1">"k:\pim19.htm"</definedName>
    <definedName name="HTML20_12" localSheetId="20" hidden="1">"k:\pim19.htm"</definedName>
    <definedName name="HTML20_12" localSheetId="21" hidden="1">"k:\pim19.htm"</definedName>
    <definedName name="HTML20_12" localSheetId="22" hidden="1">"k:\pim19.htm"</definedName>
    <definedName name="HTML20_12" localSheetId="23" hidden="1">"k:\pim19.htm"</definedName>
    <definedName name="HTML20_12" localSheetId="24" hidden="1">"k:\pim19.htm"</definedName>
    <definedName name="HTML20_12" hidden="1">"l:\bel\resumen\resint2.htm"</definedName>
    <definedName name="HTML20_2" hidden="1">1</definedName>
    <definedName name="HTML20_3" hidden="1">""</definedName>
    <definedName name="HTML20_4" hidden="1">""</definedName>
    <definedName name="HTML20_5" hidden="1">""</definedName>
    <definedName name="HTML20_6" hidden="1">-4146</definedName>
    <definedName name="HTML20_7" hidden="1">-4146</definedName>
    <definedName name="HTML20_8" hidden="1">""</definedName>
    <definedName name="HTML20_9" hidden="1">""</definedName>
    <definedName name="HTML21_1" localSheetId="3" hidden="1">"[BOLE8097b.xls]Pib!$C$3:$E$31"</definedName>
    <definedName name="HTML21_1" localSheetId="4" hidden="1">"[BOLE8097b.xls]Pib!$C$3:$E$31"</definedName>
    <definedName name="HTML21_1" localSheetId="62" hidden="1">"[BOLE8097b.xls]Pib!$C$3:$E$31"</definedName>
    <definedName name="HTML21_1" localSheetId="18" hidden="1">"[BOLE8097b.xls]Pib!$C$3:$E$31"</definedName>
    <definedName name="HTML21_1" localSheetId="19" hidden="1">"[BOLE8097b.xls]Pib!$C$3:$E$31"</definedName>
    <definedName name="HTML21_1" localSheetId="20" hidden="1">"[BOLE8097b.xls]Pib!$C$3:$E$31"</definedName>
    <definedName name="HTML21_1" localSheetId="21" hidden="1">"[BOLE8097b.xls]Pib!$C$3:$E$31"</definedName>
    <definedName name="HTML21_1" localSheetId="22" hidden="1">"[BOLE8097b.xls]Pib!$C$3:$E$31"</definedName>
    <definedName name="HTML21_1" localSheetId="23" hidden="1">"[BOLE8097b.xls]Pib!$C$3:$E$31"</definedName>
    <definedName name="HTML21_1" localSheetId="24" hidden="1">"[BOLE8097b.xls]Pib!$C$3:$E$31"</definedName>
    <definedName name="HTML21_1" hidden="1">"[RESINT2.XLS]Hoja1!$A$1:$K$225"</definedName>
    <definedName name="HTML21_10" hidden="1">""</definedName>
    <definedName name="HTML21_11" hidden="1">1</definedName>
    <definedName name="HTML21_12" localSheetId="3" hidden="1">"k:\pim20.htm"</definedName>
    <definedName name="HTML21_12" localSheetId="4" hidden="1">"k:\pim20.htm"</definedName>
    <definedName name="HTML21_12" localSheetId="62" hidden="1">"k:\pim20.htm"</definedName>
    <definedName name="HTML21_12" localSheetId="18" hidden="1">"k:\pim20.htm"</definedName>
    <definedName name="HTML21_12" localSheetId="19" hidden="1">"k:\pim20.htm"</definedName>
    <definedName name="HTML21_12" localSheetId="20" hidden="1">"k:\pim20.htm"</definedName>
    <definedName name="HTML21_12" localSheetId="21" hidden="1">"k:\pim20.htm"</definedName>
    <definedName name="HTML21_12" localSheetId="22" hidden="1">"k:\pim20.htm"</definedName>
    <definedName name="HTML21_12" localSheetId="23" hidden="1">"k:\pim20.htm"</definedName>
    <definedName name="HTML21_12" localSheetId="24" hidden="1">"k:\pim20.htm"</definedName>
    <definedName name="HTML21_12" hidden="1">"l:\estadis\estman\borrar3.htm"</definedName>
    <definedName name="HTML21_2" hidden="1">1</definedName>
    <definedName name="HTML21_3" hidden="1">""</definedName>
    <definedName name="HTML21_4" hidden="1">""</definedName>
    <definedName name="HTML21_5" hidden="1">""</definedName>
    <definedName name="HTML21_6" hidden="1">-4146</definedName>
    <definedName name="HTML21_7" hidden="1">-4146</definedName>
    <definedName name="HTML21_8" hidden="1">""</definedName>
    <definedName name="HTML21_9" hidden="1">""</definedName>
    <definedName name="HTML22_1" localSheetId="3" hidden="1">"[BOLE8097b.xls]Dpúintsecpú!$C$3:$H$32"</definedName>
    <definedName name="HTML22_1" localSheetId="4" hidden="1">"[BOLE8097b.xls]Dpúintsecpú!$C$3:$H$32"</definedName>
    <definedName name="HTML22_1" localSheetId="62" hidden="1">"[BOLE8097b.xls]Dpúintsecpú!$C$3:$H$32"</definedName>
    <definedName name="HTML22_1" localSheetId="18" hidden="1">"[BOLE8097b.xls]Dpúintsecpú!$C$3:$H$32"</definedName>
    <definedName name="HTML22_1" localSheetId="19" hidden="1">"[BOLE8097b.xls]Dpúintsecpú!$C$3:$H$32"</definedName>
    <definedName name="HTML22_1" localSheetId="20" hidden="1">"[BOLE8097b.xls]Dpúintsecpú!$C$3:$H$32"</definedName>
    <definedName name="HTML22_1" localSheetId="21" hidden="1">"[BOLE8097b.xls]Dpúintsecpú!$C$3:$H$32"</definedName>
    <definedName name="HTML22_1" localSheetId="22" hidden="1">"[BOLE8097b.xls]Dpúintsecpú!$C$3:$H$32"</definedName>
    <definedName name="HTML22_1" localSheetId="23" hidden="1">"[BOLE8097b.xls]Dpúintsecpú!$C$3:$H$32"</definedName>
    <definedName name="HTML22_1" localSheetId="24" hidden="1">"[BOLE8097b.xls]Dpúintsecpú!$C$3:$H$32"</definedName>
    <definedName name="HTML22_1" hidden="1">"[RESINT2.XLS]Hoja1!$A$1:$K$226"</definedName>
    <definedName name="HTML22_10" hidden="1">""</definedName>
    <definedName name="HTML22_11" hidden="1">1</definedName>
    <definedName name="HTML22_12" localSheetId="3" hidden="1">"k:\pim17.htm"</definedName>
    <definedName name="HTML22_12" localSheetId="4" hidden="1">"k:\pim17.htm"</definedName>
    <definedName name="HTML22_12" localSheetId="62" hidden="1">"k:\pim17.htm"</definedName>
    <definedName name="HTML22_12" localSheetId="18" hidden="1">"k:\pim17.htm"</definedName>
    <definedName name="HTML22_12" localSheetId="19" hidden="1">"k:\pim17.htm"</definedName>
    <definedName name="HTML22_12" localSheetId="20" hidden="1">"k:\pim17.htm"</definedName>
    <definedName name="HTML22_12" localSheetId="21" hidden="1">"k:\pim17.htm"</definedName>
    <definedName name="HTML22_12" localSheetId="22" hidden="1">"k:\pim17.htm"</definedName>
    <definedName name="HTML22_12" localSheetId="23" hidden="1">"k:\pim17.htm"</definedName>
    <definedName name="HTML22_12" localSheetId="24" hidden="1">"k:\pim17.htm"</definedName>
    <definedName name="HTML22_12" hidden="1">"l:\estadis\estman\borrar3.htm"</definedName>
    <definedName name="HTML22_2" hidden="1">1</definedName>
    <definedName name="HTML22_3" hidden="1">""</definedName>
    <definedName name="HTML22_4" hidden="1">""</definedName>
    <definedName name="HTML22_5" hidden="1">""</definedName>
    <definedName name="HTML22_6" hidden="1">-4146</definedName>
    <definedName name="HTML22_7" hidden="1">-4146</definedName>
    <definedName name="HTML22_8" hidden="1">""</definedName>
    <definedName name="HTML22_9" hidden="1">""</definedName>
    <definedName name="HTML23_1" localSheetId="3" hidden="1">"'[ESTADISTICAS ANUALES.xls]TCambio'!$B$6:$F$31"</definedName>
    <definedName name="HTML23_1" localSheetId="4" hidden="1">"'[ESTADISTICAS ANUALES.xls]TCambio'!$B$6:$F$31"</definedName>
    <definedName name="HTML23_1" localSheetId="62" hidden="1">"'[ESTADISTICAS ANUALES.xls]TCambio'!$B$6:$F$31"</definedName>
    <definedName name="HTML23_1" localSheetId="18" hidden="1">"'[ESTADISTICAS ANUALES.xls]TCambio'!$B$6:$F$31"</definedName>
    <definedName name="HTML23_1" localSheetId="19" hidden="1">"'[ESTADISTICAS ANUALES.xls]TCambio'!$B$6:$F$31"</definedName>
    <definedName name="HTML23_1" localSheetId="20" hidden="1">"'[ESTADISTICAS ANUALES.xls]TCambio'!$B$6:$F$31"</definedName>
    <definedName name="HTML23_1" localSheetId="21" hidden="1">"'[ESTADISTICAS ANUALES.xls]TCambio'!$B$6:$F$31"</definedName>
    <definedName name="HTML23_1" localSheetId="22" hidden="1">"'[ESTADISTICAS ANUALES.xls]TCambio'!$B$6:$F$31"</definedName>
    <definedName name="HTML23_1" localSheetId="23" hidden="1">"'[ESTADISTICAS ANUALES.xls]TCambio'!$B$6:$F$31"</definedName>
    <definedName name="HTML23_1" localSheetId="24" hidden="1">"'[ESTADISTICAS ANUALES.xls]TCambio'!$B$6:$F$31"</definedName>
    <definedName name="HTML23_1" hidden="1">"[RBELINT.XLS]Hoja1!$A$1:$K$224"</definedName>
    <definedName name="HTML23_10" hidden="1">""</definedName>
    <definedName name="HTML23_11" hidden="1">1</definedName>
    <definedName name="HTML23_12" localSheetId="3" hidden="1">"K:\internet\pim02.htm"</definedName>
    <definedName name="HTML23_12" localSheetId="4" hidden="1">"K:\internet\pim02.htm"</definedName>
    <definedName name="HTML23_12" localSheetId="62" hidden="1">"K:\internet\pim02.htm"</definedName>
    <definedName name="HTML23_12" localSheetId="18" hidden="1">"K:\internet\pim02.htm"</definedName>
    <definedName name="HTML23_12" localSheetId="19" hidden="1">"K:\internet\pim02.htm"</definedName>
    <definedName name="HTML23_12" localSheetId="20" hidden="1">"K:\internet\pim02.htm"</definedName>
    <definedName name="HTML23_12" localSheetId="21" hidden="1">"K:\internet\pim02.htm"</definedName>
    <definedName name="HTML23_12" localSheetId="22" hidden="1">"K:\internet\pim02.htm"</definedName>
    <definedName name="HTML23_12" localSheetId="23" hidden="1">"K:\internet\pim02.htm"</definedName>
    <definedName name="HTML23_12" localSheetId="24" hidden="1">"K:\internet\pim02.htm"</definedName>
    <definedName name="HTML23_12" hidden="1">"K:\BASES\BEL\RES\RES1.HTM"</definedName>
    <definedName name="HTML23_2" hidden="1">1</definedName>
    <definedName name="HTML23_3" hidden="1">""</definedName>
    <definedName name="HTML23_4" hidden="1">""</definedName>
    <definedName name="HTML23_5" hidden="1">""</definedName>
    <definedName name="HTML23_6" hidden="1">-4146</definedName>
    <definedName name="HTML23_7" hidden="1">-4146</definedName>
    <definedName name="HTML23_8" hidden="1">""</definedName>
    <definedName name="HTML23_9" hidden="1">""</definedName>
    <definedName name="HTML24_1" localSheetId="3" hidden="1">"'[ESTADISTICAS ANUALES.xls]Ainbdg'!$C$3:$F$32"</definedName>
    <definedName name="HTML24_1" localSheetId="4" hidden="1">"'[ESTADISTICAS ANUALES.xls]Ainbdg'!$C$3:$F$32"</definedName>
    <definedName name="HTML24_1" localSheetId="62" hidden="1">"'[ESTADISTICAS ANUALES.xls]Ainbdg'!$C$3:$F$32"</definedName>
    <definedName name="HTML24_1" localSheetId="18" hidden="1">"'[ESTADISTICAS ANUALES.xls]Ainbdg'!$C$3:$F$32"</definedName>
    <definedName name="HTML24_1" localSheetId="19" hidden="1">"'[ESTADISTICAS ANUALES.xls]Ainbdg'!$C$3:$F$32"</definedName>
    <definedName name="HTML24_1" localSheetId="20" hidden="1">"'[ESTADISTICAS ANUALES.xls]Ainbdg'!$C$3:$F$32"</definedName>
    <definedName name="HTML24_1" localSheetId="21" hidden="1">"'[ESTADISTICAS ANUALES.xls]Ainbdg'!$C$3:$F$32"</definedName>
    <definedName name="HTML24_1" localSheetId="22" hidden="1">"'[ESTADISTICAS ANUALES.xls]Ainbdg'!$C$3:$F$32"</definedName>
    <definedName name="HTML24_1" localSheetId="23" hidden="1">"'[ESTADISTICAS ANUALES.xls]Ainbdg'!$C$3:$F$32"</definedName>
    <definedName name="HTML24_1" localSheetId="24" hidden="1">"'[ESTADISTICAS ANUALES.xls]Ainbdg'!$C$3:$F$32"</definedName>
    <definedName name="HTML24_1" hidden="1">"[RESUMEN.XLS]Hoja1!$A$1:$K$226"</definedName>
    <definedName name="HTML24_10" hidden="1">""</definedName>
    <definedName name="HTML24_11" hidden="1">1</definedName>
    <definedName name="HTML24_12" localSheetId="3" hidden="1">"K:\internet\pim06.htm"</definedName>
    <definedName name="HTML24_12" localSheetId="4" hidden="1">"K:\internet\pim06.htm"</definedName>
    <definedName name="HTML24_12" localSheetId="62" hidden="1">"K:\internet\pim06.htm"</definedName>
    <definedName name="HTML24_12" localSheetId="18" hidden="1">"K:\internet\pim06.htm"</definedName>
    <definedName name="HTML24_12" localSheetId="19" hidden="1">"K:\internet\pim06.htm"</definedName>
    <definedName name="HTML24_12" localSheetId="20" hidden="1">"K:\internet\pim06.htm"</definedName>
    <definedName name="HTML24_12" localSheetId="21" hidden="1">"K:\internet\pim06.htm"</definedName>
    <definedName name="HTML24_12" localSheetId="22" hidden="1">"K:\internet\pim06.htm"</definedName>
    <definedName name="HTML24_12" localSheetId="23" hidden="1">"K:\internet\pim06.htm"</definedName>
    <definedName name="HTML24_12" localSheetId="24" hidden="1">"K:\internet\pim06.htm"</definedName>
    <definedName name="HTML24_12" hidden="1">"L:\BEL\RESUMEN\MyHTML.htm"</definedName>
    <definedName name="HTML24_2" hidden="1">1</definedName>
    <definedName name="HTML24_3" localSheetId="3" hidden="1">""</definedName>
    <definedName name="HTML24_3" localSheetId="4" hidden="1">""</definedName>
    <definedName name="HTML24_3" localSheetId="62" hidden="1">""</definedName>
    <definedName name="HTML24_3" localSheetId="18" hidden="1">""</definedName>
    <definedName name="HTML24_3" localSheetId="19" hidden="1">""</definedName>
    <definedName name="HTML24_3" localSheetId="20" hidden="1">""</definedName>
    <definedName name="HTML24_3" localSheetId="21" hidden="1">""</definedName>
    <definedName name="HTML24_3" localSheetId="22" hidden="1">""</definedName>
    <definedName name="HTML24_3" localSheetId="23" hidden="1">""</definedName>
    <definedName name="HTML24_3" localSheetId="24" hidden="1">""</definedName>
    <definedName name="HTML24_3" hidden="1">"RESUMEN.htm"</definedName>
    <definedName name="HTML24_4" localSheetId="3" hidden="1">""</definedName>
    <definedName name="HTML24_4" localSheetId="4" hidden="1">""</definedName>
    <definedName name="HTML24_4" localSheetId="62" hidden="1">""</definedName>
    <definedName name="HTML24_4" localSheetId="18" hidden="1">""</definedName>
    <definedName name="HTML24_4" localSheetId="19" hidden="1">""</definedName>
    <definedName name="HTML24_4" localSheetId="20" hidden="1">""</definedName>
    <definedName name="HTML24_4" localSheetId="21" hidden="1">""</definedName>
    <definedName name="HTML24_4" localSheetId="22" hidden="1">""</definedName>
    <definedName name="HTML24_4" localSheetId="23" hidden="1">""</definedName>
    <definedName name="HTML24_4" localSheetId="24" hidden="1">""</definedName>
    <definedName name="HTML24_4" hidden="1">"Hoja1"</definedName>
    <definedName name="HTML24_5" hidden="1">""</definedName>
    <definedName name="HTML24_6" hidden="1">-4146</definedName>
    <definedName name="HTML24_7" hidden="1">-4146</definedName>
    <definedName name="HTML24_8" localSheetId="3" hidden="1">""</definedName>
    <definedName name="HTML24_8" localSheetId="4" hidden="1">""</definedName>
    <definedName name="HTML24_8" localSheetId="62" hidden="1">""</definedName>
    <definedName name="HTML24_8" localSheetId="18" hidden="1">""</definedName>
    <definedName name="HTML24_8" localSheetId="19" hidden="1">""</definedName>
    <definedName name="HTML24_8" localSheetId="20" hidden="1">""</definedName>
    <definedName name="HTML24_8" localSheetId="21" hidden="1">""</definedName>
    <definedName name="HTML24_8" localSheetId="22" hidden="1">""</definedName>
    <definedName name="HTML24_8" localSheetId="23" hidden="1">""</definedName>
    <definedName name="HTML24_8" localSheetId="24" hidden="1">""</definedName>
    <definedName name="HTML24_8" hidden="1">"23/04/98"</definedName>
    <definedName name="HTML24_9" localSheetId="3" hidden="1">""</definedName>
    <definedName name="HTML24_9" localSheetId="4" hidden="1">""</definedName>
    <definedName name="HTML24_9" localSheetId="62" hidden="1">""</definedName>
    <definedName name="HTML24_9" localSheetId="18" hidden="1">""</definedName>
    <definedName name="HTML24_9" localSheetId="19" hidden="1">""</definedName>
    <definedName name="HTML24_9" localSheetId="20" hidden="1">""</definedName>
    <definedName name="HTML24_9" localSheetId="21" hidden="1">""</definedName>
    <definedName name="HTML24_9" localSheetId="22" hidden="1">""</definedName>
    <definedName name="HTML24_9" localSheetId="23" hidden="1">""</definedName>
    <definedName name="HTML24_9" localSheetId="24" hidden="1">""</definedName>
    <definedName name="HTML24_9" hidden="1">"MTAS"</definedName>
    <definedName name="HTML25_1" hidden="1">"'[ESTADISTICAS ANUALES.xls]Crbancario'!$C$3:$F$28"</definedName>
    <definedName name="HTML25_10" hidden="1">""</definedName>
    <definedName name="HTML25_11" hidden="1">1</definedName>
    <definedName name="HTML25_12" hidden="1">"K:\internet\pim07.htm"</definedName>
    <definedName name="HTML25_2" hidden="1">1</definedName>
    <definedName name="HTML25_3" hidden="1">""</definedName>
    <definedName name="HTML25_4" hidden="1">""</definedName>
    <definedName name="HTML25_5" hidden="1">""</definedName>
    <definedName name="HTML25_6" hidden="1">-4146</definedName>
    <definedName name="HTML25_7" hidden="1">-4146</definedName>
    <definedName name="HTML25_8" hidden="1">"19/08/98"</definedName>
    <definedName name="HTML25_9" hidden="1">""</definedName>
    <definedName name="HTML26_1" hidden="1">"'[ESTADISTICAS ANUALES.xls]Amonetarios'!$C$3:$E$29"</definedName>
    <definedName name="HTML26_10" hidden="1">""</definedName>
    <definedName name="HTML26_11" hidden="1">1</definedName>
    <definedName name="HTML26_12" hidden="1">"K:\internet\pim10.htm"</definedName>
    <definedName name="HTML26_2" hidden="1">1</definedName>
    <definedName name="HTML26_3" hidden="1">""</definedName>
    <definedName name="HTML26_4" hidden="1">""</definedName>
    <definedName name="HTML26_5" hidden="1">""</definedName>
    <definedName name="HTML26_6" hidden="1">-4146</definedName>
    <definedName name="HTML26_7" hidden="1">-4146</definedName>
    <definedName name="HTML26_8" hidden="1">""</definedName>
    <definedName name="HTML26_9" hidden="1">""</definedName>
    <definedName name="HTML27_1" hidden="1">"'[ESTADISTICAS ANUALES.xls]Rmin'!$C$3:$D$29"</definedName>
    <definedName name="HTML27_10" hidden="1">""</definedName>
    <definedName name="HTML27_11" hidden="1">1</definedName>
    <definedName name="HTML27_12" hidden="1">"K:\internet\pim04.htm"</definedName>
    <definedName name="HTML27_2" hidden="1">1</definedName>
    <definedName name="HTML27_3" hidden="1">""</definedName>
    <definedName name="HTML27_4" hidden="1">""</definedName>
    <definedName name="HTML27_5" hidden="1">""</definedName>
    <definedName name="HTML27_6" hidden="1">-4146</definedName>
    <definedName name="HTML27_7" hidden="1">-4146</definedName>
    <definedName name="HTML27_8" hidden="1">""</definedName>
    <definedName name="HTML27_9" hidden="1">""</definedName>
    <definedName name="HTML28_1" hidden="1">"'[ESTADISTICAS ANUALES.xls]Depbcos'!$C$3:$F$28"</definedName>
    <definedName name="HTML28_10" hidden="1">""</definedName>
    <definedName name="HTML28_11" hidden="1">1</definedName>
    <definedName name="HTML28_12" hidden="1">"K:\internet\pim09.htm"</definedName>
    <definedName name="HTML28_2" hidden="1">1</definedName>
    <definedName name="HTML28_3" hidden="1">""</definedName>
    <definedName name="HTML28_4" hidden="1">""</definedName>
    <definedName name="HTML28_5" hidden="1">""</definedName>
    <definedName name="HTML28_6" hidden="1">-4146</definedName>
    <definedName name="HTML28_7" hidden="1">-4146</definedName>
    <definedName name="HTML28_8" hidden="1">""</definedName>
    <definedName name="HTML28_9" hidden="1">""</definedName>
    <definedName name="HTML3_1" localSheetId="3" hidden="1">"'[AFI-01.XLS]AFI-01'!$A$7:$P$44"</definedName>
    <definedName name="HTML3_1" localSheetId="4" hidden="1">"'[AFI-01.XLS]AFI-01'!$A$7:$P$44"</definedName>
    <definedName name="HTML3_1" localSheetId="62" hidden="1">"[BOLE8097b.xls]TCambio!$B$6:$F$35"</definedName>
    <definedName name="HTML3_1" localSheetId="18" hidden="1">"'[AFI-01.XLS]AFI-01'!$A$7:$P$44"</definedName>
    <definedName name="HTML3_1" localSheetId="19" hidden="1">"'[AFI-01.XLS]AFI-01'!$A$7:$P$44"</definedName>
    <definedName name="HTML3_1" localSheetId="20" hidden="1">"'[AFI-01.XLS]AFI-01'!$A$7:$P$44"</definedName>
    <definedName name="HTML3_1" localSheetId="21" hidden="1">"'[AFI-01.XLS]AFI-01'!$A$7:$P$44"</definedName>
    <definedName name="HTML3_1" localSheetId="22" hidden="1">"'[AFI-01.XLS]AFI-01'!$A$7:$P$44"</definedName>
    <definedName name="HTML3_1" localSheetId="23" hidden="1">"'[AFI-01.XLS]AFI-01'!$A$7:$P$44"</definedName>
    <definedName name="HTML3_1" localSheetId="24" hidden="1">"'[AFI-01.XLS]AFI-01'!$A$7:$P$44"</definedName>
    <definedName name="HTML3_1" hidden="1">"[RESUMEN2.XLS]Hoja1!$A$1:$K$137"</definedName>
    <definedName name="HTML3_10" hidden="1">""</definedName>
    <definedName name="HTML3_11" hidden="1">1</definedName>
    <definedName name="HTML3_12" localSheetId="3" hidden="1">"l:\anu97htm\afi01.htm"</definedName>
    <definedName name="HTML3_12" localSheetId="4" hidden="1">"l:\anu97htm\afi01.htm"</definedName>
    <definedName name="HTML3_12" localSheetId="62" hidden="1">"k:\pim02.htm"</definedName>
    <definedName name="HTML3_12" localSheetId="18" hidden="1">"l:\anu97htm\afi01.htm"</definedName>
    <definedName name="HTML3_12" localSheetId="19" hidden="1">"l:\anu97htm\afi01.htm"</definedName>
    <definedName name="HTML3_12" localSheetId="20" hidden="1">"l:\anu97htm\afi01.htm"</definedName>
    <definedName name="HTML3_12" localSheetId="21" hidden="1">"l:\anu97htm\afi01.htm"</definedName>
    <definedName name="HTML3_12" localSheetId="22" hidden="1">"l:\anu97htm\afi01.htm"</definedName>
    <definedName name="HTML3_12" localSheetId="23" hidden="1">"l:\anu97htm\afi01.htm"</definedName>
    <definedName name="HTML3_12" localSheetId="24" hidden="1">"l:\anu97htm\afi01.htm"</definedName>
    <definedName name="HTML3_12" hidden="1">"L:\BEL\RESUMEN\resumen.html"</definedName>
    <definedName name="HTML3_2" hidden="1">1</definedName>
    <definedName name="HTML3_3" hidden="1">""</definedName>
    <definedName name="HTML3_4" hidden="1">""</definedName>
    <definedName name="HTML3_5" hidden="1">""</definedName>
    <definedName name="HTML3_6" hidden="1">-4146</definedName>
    <definedName name="HTML3_7" hidden="1">-4146</definedName>
    <definedName name="HTML3_8" localSheetId="62" hidden="1">"21/05/98"</definedName>
    <definedName name="HTML3_8" hidden="1">""</definedName>
    <definedName name="HTML3_9" localSheetId="62" hidden="1">"Alfredo Hernandez"</definedName>
    <definedName name="HTML3_9" hidden="1">""</definedName>
    <definedName name="HTML4_1" localSheetId="3" hidden="1">"[BOLE8097b.xls]Rmin!$C$3:$D$32"</definedName>
    <definedName name="HTML4_1" localSheetId="4" hidden="1">"[BOLE8097b.xls]Rmin!$C$3:$D$32"</definedName>
    <definedName name="HTML4_1" localSheetId="62" hidden="1">"[BOLE8097b.xls]Rmin!$C$3:$D$32"</definedName>
    <definedName name="HTML4_1" localSheetId="18" hidden="1">"[BOLE8097b.xls]Rmin!$C$3:$D$32"</definedName>
    <definedName name="HTML4_1" localSheetId="19" hidden="1">"[BOLE8097b.xls]Rmin!$C$3:$D$32"</definedName>
    <definedName name="HTML4_1" localSheetId="20" hidden="1">"[BOLE8097b.xls]Rmin!$C$3:$D$32"</definedName>
    <definedName name="HTML4_1" localSheetId="21" hidden="1">"[BOLE8097b.xls]Rmin!$C$3:$D$32"</definedName>
    <definedName name="HTML4_1" localSheetId="22" hidden="1">"[BOLE8097b.xls]Rmin!$C$3:$D$32"</definedName>
    <definedName name="HTML4_1" localSheetId="23" hidden="1">"[BOLE8097b.xls]Rmin!$C$3:$D$32"</definedName>
    <definedName name="HTML4_1" localSheetId="24" hidden="1">"[BOLE8097b.xls]Rmin!$C$3:$D$32"</definedName>
    <definedName name="HTML4_1" hidden="1">"[RESINTER.XLS]Hoja1!$A$1:$K$218"</definedName>
    <definedName name="HTML4_10" hidden="1">""</definedName>
    <definedName name="HTML4_11" hidden="1">1</definedName>
    <definedName name="HTML4_12" localSheetId="3" hidden="1">"K:\pim04.htm"</definedName>
    <definedName name="HTML4_12" localSheetId="4" hidden="1">"K:\pim04.htm"</definedName>
    <definedName name="HTML4_12" localSheetId="62" hidden="1">"K:\pim04.htm"</definedName>
    <definedName name="HTML4_12" localSheetId="18" hidden="1">"K:\pim04.htm"</definedName>
    <definedName name="HTML4_12" localSheetId="19" hidden="1">"K:\pim04.htm"</definedName>
    <definedName name="HTML4_12" localSheetId="20" hidden="1">"K:\pim04.htm"</definedName>
    <definedName name="HTML4_12" localSheetId="21" hidden="1">"K:\pim04.htm"</definedName>
    <definedName name="HTML4_12" localSheetId="22" hidden="1">"K:\pim04.htm"</definedName>
    <definedName name="HTML4_12" localSheetId="23" hidden="1">"K:\pim04.htm"</definedName>
    <definedName name="HTML4_12" localSheetId="24" hidden="1">"K:\pim04.htm"</definedName>
    <definedName name="HTML4_12" hidden="1">"L:\BEL\RESUMEN\res2inte.html"</definedName>
    <definedName name="HTML4_2" hidden="1">1</definedName>
    <definedName name="HTML4_3" hidden="1">""</definedName>
    <definedName name="HTML4_4" hidden="1">""</definedName>
    <definedName name="HTML4_5" hidden="1">""</definedName>
    <definedName name="HTML4_6" hidden="1">-4146</definedName>
    <definedName name="HTML4_7" hidden="1">-4146</definedName>
    <definedName name="HTML4_8" localSheetId="3" hidden="1">"21/05/98"</definedName>
    <definedName name="HTML4_8" localSheetId="4" hidden="1">"21/05/98"</definedName>
    <definedName name="HTML4_8" localSheetId="62" hidden="1">"21/05/98"</definedName>
    <definedName name="HTML4_8" localSheetId="18" hidden="1">"21/05/98"</definedName>
    <definedName name="HTML4_8" localSheetId="19" hidden="1">"21/05/98"</definedName>
    <definedName name="HTML4_8" localSheetId="20" hidden="1">"21/05/98"</definedName>
    <definedName name="HTML4_8" localSheetId="21" hidden="1">"21/05/98"</definedName>
    <definedName name="HTML4_8" localSheetId="22" hidden="1">"21/05/98"</definedName>
    <definedName name="HTML4_8" localSheetId="23" hidden="1">"21/05/98"</definedName>
    <definedName name="HTML4_8" localSheetId="24" hidden="1">"21/05/98"</definedName>
    <definedName name="HTML4_8" hidden="1">""</definedName>
    <definedName name="HTML4_9" localSheetId="3" hidden="1">"Alfredo Hernandez"</definedName>
    <definedName name="HTML4_9" localSheetId="4" hidden="1">"Alfredo Hernandez"</definedName>
    <definedName name="HTML4_9" localSheetId="62" hidden="1">"Alfredo Hernandez"</definedName>
    <definedName name="HTML4_9" localSheetId="18" hidden="1">"Alfredo Hernandez"</definedName>
    <definedName name="HTML4_9" localSheetId="19" hidden="1">"Alfredo Hernandez"</definedName>
    <definedName name="HTML4_9" localSheetId="20" hidden="1">"Alfredo Hernandez"</definedName>
    <definedName name="HTML4_9" localSheetId="21" hidden="1">"Alfredo Hernandez"</definedName>
    <definedName name="HTML4_9" localSheetId="22" hidden="1">"Alfredo Hernandez"</definedName>
    <definedName name="HTML4_9" localSheetId="23" hidden="1">"Alfredo Hernandez"</definedName>
    <definedName name="HTML4_9" localSheetId="24" hidden="1">"Alfredo Hernandez"</definedName>
    <definedName name="HTML4_9" hidden="1">""</definedName>
    <definedName name="HTML5_1" localSheetId="3" hidden="1">"[BOLE8097b.xls]Emoneta!$C$3:$D$30"</definedName>
    <definedName name="HTML5_1" localSheetId="4" hidden="1">"[BOLE8097b.xls]Emoneta!$C$3:$D$30"</definedName>
    <definedName name="HTML5_1" localSheetId="62" hidden="1">"[BOLE8097b.xls]Emoneta!$C$3:$D$30"</definedName>
    <definedName name="HTML5_1" localSheetId="18" hidden="1">"[BOLE8097b.xls]Emoneta!$C$3:$D$30"</definedName>
    <definedName name="HTML5_1" localSheetId="19" hidden="1">"[BOLE8097b.xls]Emoneta!$C$3:$D$30"</definedName>
    <definedName name="HTML5_1" localSheetId="20" hidden="1">"[BOLE8097b.xls]Emoneta!$C$3:$D$30"</definedName>
    <definedName name="HTML5_1" localSheetId="21" hidden="1">"[BOLE8097b.xls]Emoneta!$C$3:$D$30"</definedName>
    <definedName name="HTML5_1" localSheetId="22" hidden="1">"[BOLE8097b.xls]Emoneta!$C$3:$D$30"</definedName>
    <definedName name="HTML5_1" localSheetId="23" hidden="1">"[BOLE8097b.xls]Emoneta!$C$3:$D$30"</definedName>
    <definedName name="HTML5_1" localSheetId="24" hidden="1">"[BOLE8097b.xls]Emoneta!$C$3:$D$30"</definedName>
    <definedName name="HTML5_1" hidden="1">"[RESINTER.XLS]Hoja1!$A$214:$K$217"</definedName>
    <definedName name="HTML5_10" hidden="1">""</definedName>
    <definedName name="HTML5_11" hidden="1">1</definedName>
    <definedName name="HTML5_12" localSheetId="3" hidden="1">"k:\pim05.htm"</definedName>
    <definedName name="HTML5_12" localSheetId="4" hidden="1">"k:\pim05.htm"</definedName>
    <definedName name="HTML5_12" localSheetId="62" hidden="1">"k:\pim05.htm"</definedName>
    <definedName name="HTML5_12" localSheetId="18" hidden="1">"k:\pim05.htm"</definedName>
    <definedName name="HTML5_12" localSheetId="19" hidden="1">"k:\pim05.htm"</definedName>
    <definedName name="HTML5_12" localSheetId="20" hidden="1">"k:\pim05.htm"</definedName>
    <definedName name="HTML5_12" localSheetId="21" hidden="1">"k:\pim05.htm"</definedName>
    <definedName name="HTML5_12" localSheetId="22" hidden="1">"k:\pim05.htm"</definedName>
    <definedName name="HTML5_12" localSheetId="23" hidden="1">"k:\pim05.htm"</definedName>
    <definedName name="HTML5_12" localSheetId="24" hidden="1">"k:\pim05.htm"</definedName>
    <definedName name="HTML5_12" hidden="1">"L:\BEL\RESUMEN\RES2INTE"</definedName>
    <definedName name="HTML5_2" hidden="1">1</definedName>
    <definedName name="HTML5_3" hidden="1">""</definedName>
    <definedName name="HTML5_4" hidden="1">""</definedName>
    <definedName name="HTML5_5" hidden="1">""</definedName>
    <definedName name="HTML5_6" hidden="1">-4146</definedName>
    <definedName name="HTML5_7" hidden="1">-4146</definedName>
    <definedName name="HTML5_8" localSheetId="3" hidden="1">"11/05/98"</definedName>
    <definedName name="HTML5_8" localSheetId="4" hidden="1">"11/05/98"</definedName>
    <definedName name="HTML5_8" localSheetId="62" hidden="1">"11/05/98"</definedName>
    <definedName name="HTML5_8" localSheetId="18" hidden="1">"11/05/98"</definedName>
    <definedName name="HTML5_8" localSheetId="19" hidden="1">"11/05/98"</definedName>
    <definedName name="HTML5_8" localSheetId="20" hidden="1">"11/05/98"</definedName>
    <definedName name="HTML5_8" localSheetId="21" hidden="1">"11/05/98"</definedName>
    <definedName name="HTML5_8" localSheetId="22" hidden="1">"11/05/98"</definedName>
    <definedName name="HTML5_8" localSheetId="23" hidden="1">"11/05/98"</definedName>
    <definedName name="HTML5_8" localSheetId="24" hidden="1">"11/05/98"</definedName>
    <definedName name="HTML5_8" hidden="1">""</definedName>
    <definedName name="HTML5_9" localSheetId="3" hidden="1">"Alfredo Hernandez"</definedName>
    <definedName name="HTML5_9" localSheetId="4" hidden="1">"Alfredo Hernandez"</definedName>
    <definedName name="HTML5_9" localSheetId="62" hidden="1">"Alfredo Hernandez"</definedName>
    <definedName name="HTML5_9" localSheetId="18" hidden="1">"Alfredo Hernandez"</definedName>
    <definedName name="HTML5_9" localSheetId="19" hidden="1">"Alfredo Hernandez"</definedName>
    <definedName name="HTML5_9" localSheetId="20" hidden="1">"Alfredo Hernandez"</definedName>
    <definedName name="HTML5_9" localSheetId="21" hidden="1">"Alfredo Hernandez"</definedName>
    <definedName name="HTML5_9" localSheetId="22" hidden="1">"Alfredo Hernandez"</definedName>
    <definedName name="HTML5_9" localSheetId="23" hidden="1">"Alfredo Hernandez"</definedName>
    <definedName name="HTML5_9" localSheetId="24" hidden="1">"Alfredo Hernandez"</definedName>
    <definedName name="HTML5_9" hidden="1">""</definedName>
    <definedName name="HTML6_1" localSheetId="3" hidden="1">"[BOLE8097b.xls]Depbcos!$C$3:$F$31"</definedName>
    <definedName name="HTML6_1" localSheetId="4" hidden="1">"[BOLE8097b.xls]Depbcos!$C$3:$F$31"</definedName>
    <definedName name="HTML6_1" localSheetId="62" hidden="1">"[BOLE8097b.xls]Depbcos!$C$3:$F$31"</definedName>
    <definedName name="HTML6_1" localSheetId="18" hidden="1">"[BOLE8097b.xls]Depbcos!$C$3:$F$31"</definedName>
    <definedName name="HTML6_1" localSheetId="19" hidden="1">"[BOLE8097b.xls]Depbcos!$C$3:$F$31"</definedName>
    <definedName name="HTML6_1" localSheetId="20" hidden="1">"[BOLE8097b.xls]Depbcos!$C$3:$F$31"</definedName>
    <definedName name="HTML6_1" localSheetId="21" hidden="1">"[BOLE8097b.xls]Depbcos!$C$3:$F$31"</definedName>
    <definedName name="HTML6_1" localSheetId="22" hidden="1">"[BOLE8097b.xls]Depbcos!$C$3:$F$31"</definedName>
    <definedName name="HTML6_1" localSheetId="23" hidden="1">"[BOLE8097b.xls]Depbcos!$C$3:$F$31"</definedName>
    <definedName name="HTML6_1" localSheetId="24" hidden="1">"[BOLE8097b.xls]Depbcos!$C$3:$F$31"</definedName>
    <definedName name="HTML6_1" hidden="1">"[RESINTER.XLS]Hoja1!$A$215:$K$218"</definedName>
    <definedName name="HTML6_10" hidden="1">""</definedName>
    <definedName name="HTML6_11" hidden="1">1</definedName>
    <definedName name="HTML6_12" localSheetId="3" hidden="1">"k:\pim09.htm"</definedName>
    <definedName name="HTML6_12" localSheetId="4" hidden="1">"k:\pim09.htm"</definedName>
    <definedName name="HTML6_12" localSheetId="62" hidden="1">"k:\pim09.htm"</definedName>
    <definedName name="HTML6_12" localSheetId="18" hidden="1">"k:\pim09.htm"</definedName>
    <definedName name="HTML6_12" localSheetId="19" hidden="1">"k:\pim09.htm"</definedName>
    <definedName name="HTML6_12" localSheetId="20" hidden="1">"k:\pim09.htm"</definedName>
    <definedName name="HTML6_12" localSheetId="21" hidden="1">"k:\pim09.htm"</definedName>
    <definedName name="HTML6_12" localSheetId="22" hidden="1">"k:\pim09.htm"</definedName>
    <definedName name="HTML6_12" localSheetId="23" hidden="1">"k:\pim09.htm"</definedName>
    <definedName name="HTML6_12" localSheetId="24" hidden="1">"k:\pim09.htm"</definedName>
    <definedName name="HTML6_12" hidden="1">"L:\BEL\RESUMEN\res2.html"</definedName>
    <definedName name="HTML6_2" hidden="1">1</definedName>
    <definedName name="HTML6_3" hidden="1">""</definedName>
    <definedName name="HTML6_4" hidden="1">""</definedName>
    <definedName name="HTML6_5" hidden="1">""</definedName>
    <definedName name="HTML6_6" hidden="1">-4146</definedName>
    <definedName name="HTML6_7" hidden="1">-4146</definedName>
    <definedName name="HTML6_8" hidden="1">""</definedName>
    <definedName name="HTML6_9" hidden="1">""</definedName>
    <definedName name="HTML7_1" localSheetId="3" hidden="1">"[BOLE8097b.xls]Ainbdg!$C$3:$F$34"</definedName>
    <definedName name="HTML7_1" localSheetId="4" hidden="1">"[BOLE8097b.xls]Ainbdg!$C$3:$F$34"</definedName>
    <definedName name="HTML7_1" localSheetId="62" hidden="1">"[BOLE8097b.xls]Ainbdg!$C$3:$F$34"</definedName>
    <definedName name="HTML7_1" localSheetId="18" hidden="1">"[BOLE8097b.xls]Ainbdg!$C$3:$F$34"</definedName>
    <definedName name="HTML7_1" localSheetId="19" hidden="1">"[BOLE8097b.xls]Ainbdg!$C$3:$F$34"</definedName>
    <definedName name="HTML7_1" localSheetId="20" hidden="1">"[BOLE8097b.xls]Ainbdg!$C$3:$F$34"</definedName>
    <definedName name="HTML7_1" localSheetId="21" hidden="1">"[BOLE8097b.xls]Ainbdg!$C$3:$F$34"</definedName>
    <definedName name="HTML7_1" localSheetId="22" hidden="1">"[BOLE8097b.xls]Ainbdg!$C$3:$F$34"</definedName>
    <definedName name="HTML7_1" localSheetId="23" hidden="1">"[BOLE8097b.xls]Ainbdg!$C$3:$F$34"</definedName>
    <definedName name="HTML7_1" localSheetId="24" hidden="1">"[BOLE8097b.xls]Ainbdg!$C$3:$F$34"</definedName>
    <definedName name="HTML7_1" hidden="1">"[RESINTER.XLS]Hoja1!$A$216:$K$218"</definedName>
    <definedName name="HTML7_10" hidden="1">""</definedName>
    <definedName name="HTML7_11" hidden="1">1</definedName>
    <definedName name="HTML7_12" localSheetId="3" hidden="1">"k:\pim06.htm"</definedName>
    <definedName name="HTML7_12" localSheetId="4" hidden="1">"k:\pim06.htm"</definedName>
    <definedName name="HTML7_12" localSheetId="62" hidden="1">"k:\pim06.htm"</definedName>
    <definedName name="HTML7_12" localSheetId="18" hidden="1">"k:\pim06.htm"</definedName>
    <definedName name="HTML7_12" localSheetId="19" hidden="1">"k:\pim06.htm"</definedName>
    <definedName name="HTML7_12" localSheetId="20" hidden="1">"k:\pim06.htm"</definedName>
    <definedName name="HTML7_12" localSheetId="21" hidden="1">"k:\pim06.htm"</definedName>
    <definedName name="HTML7_12" localSheetId="22" hidden="1">"k:\pim06.htm"</definedName>
    <definedName name="HTML7_12" localSheetId="23" hidden="1">"k:\pim06.htm"</definedName>
    <definedName name="HTML7_12" localSheetId="24" hidden="1">"k:\pim06.htm"</definedName>
    <definedName name="HTML7_12" hidden="1">"L:\BEL\RESUMEN\res2.html"</definedName>
    <definedName name="HTML7_2" hidden="1">1</definedName>
    <definedName name="HTML7_3" hidden="1">""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localSheetId="3" hidden="1">"21/05/98"</definedName>
    <definedName name="HTML7_8" localSheetId="4" hidden="1">"21/05/98"</definedName>
    <definedName name="HTML7_8" localSheetId="62" hidden="1">"21/05/98"</definedName>
    <definedName name="HTML7_8" localSheetId="18" hidden="1">"21/05/98"</definedName>
    <definedName name="HTML7_8" localSheetId="19" hidden="1">"21/05/98"</definedName>
    <definedName name="HTML7_8" localSheetId="20" hidden="1">"21/05/98"</definedName>
    <definedName name="HTML7_8" localSheetId="21" hidden="1">"21/05/98"</definedName>
    <definedName name="HTML7_8" localSheetId="22" hidden="1">"21/05/98"</definedName>
    <definedName name="HTML7_8" localSheetId="23" hidden="1">"21/05/98"</definedName>
    <definedName name="HTML7_8" localSheetId="24" hidden="1">"21/05/98"</definedName>
    <definedName name="HTML7_8" hidden="1">""</definedName>
    <definedName name="HTML7_9" localSheetId="3" hidden="1">"Alfredo Hernandez"</definedName>
    <definedName name="HTML7_9" localSheetId="4" hidden="1">"Alfredo Hernandez"</definedName>
    <definedName name="HTML7_9" localSheetId="62" hidden="1">"Alfredo Hernandez"</definedName>
    <definedName name="HTML7_9" localSheetId="18" hidden="1">"Alfredo Hernandez"</definedName>
    <definedName name="HTML7_9" localSheetId="19" hidden="1">"Alfredo Hernandez"</definedName>
    <definedName name="HTML7_9" localSheetId="20" hidden="1">"Alfredo Hernandez"</definedName>
    <definedName name="HTML7_9" localSheetId="21" hidden="1">"Alfredo Hernandez"</definedName>
    <definedName name="HTML7_9" localSheetId="22" hidden="1">"Alfredo Hernandez"</definedName>
    <definedName name="HTML7_9" localSheetId="23" hidden="1">"Alfredo Hernandez"</definedName>
    <definedName name="HTML7_9" localSheetId="24" hidden="1">"Alfredo Hernandez"</definedName>
    <definedName name="HTML7_9" hidden="1">""</definedName>
    <definedName name="HTML8_1" localSheetId="3" hidden="1">"[BOLE8097b.xls]Crbancario!$C$3:$F$31"</definedName>
    <definedName name="HTML8_1" localSheetId="4" hidden="1">"[BOLE8097b.xls]Crbancario!$C$3:$F$31"</definedName>
    <definedName name="HTML8_1" localSheetId="62" hidden="1">"[BOLE8097b.xls]Crbancario!$C$3:$F$31"</definedName>
    <definedName name="HTML8_1" localSheetId="18" hidden="1">"[BOLE8097b.xls]Crbancario!$C$3:$F$31"</definedName>
    <definedName name="HTML8_1" localSheetId="19" hidden="1">"[BOLE8097b.xls]Crbancario!$C$3:$F$31"</definedName>
    <definedName name="HTML8_1" localSheetId="20" hidden="1">"[BOLE8097b.xls]Crbancario!$C$3:$F$31"</definedName>
    <definedName name="HTML8_1" localSheetId="21" hidden="1">"[BOLE8097b.xls]Crbancario!$C$3:$F$31"</definedName>
    <definedName name="HTML8_1" localSheetId="22" hidden="1">"[BOLE8097b.xls]Crbancario!$C$3:$F$31"</definedName>
    <definedName name="HTML8_1" localSheetId="23" hidden="1">"[BOLE8097b.xls]Crbancario!$C$3:$F$31"</definedName>
    <definedName name="HTML8_1" localSheetId="24" hidden="1">"[BOLE8097b.xls]Crbancario!$C$3:$F$31"</definedName>
    <definedName name="HTML8_1" hidden="1">"[RESINTER.XLS]Hoja1!$A$216:$K$222"</definedName>
    <definedName name="HTML8_10" hidden="1">""</definedName>
    <definedName name="HTML8_11" hidden="1">1</definedName>
    <definedName name="HTML8_12" localSheetId="3" hidden="1">"k:\pim07.htm"</definedName>
    <definedName name="HTML8_12" localSheetId="4" hidden="1">"k:\pim07.htm"</definedName>
    <definedName name="HTML8_12" localSheetId="62" hidden="1">"k:\pim07.htm"</definedName>
    <definedName name="HTML8_12" localSheetId="18" hidden="1">"k:\pim07.htm"</definedName>
    <definedName name="HTML8_12" localSheetId="19" hidden="1">"k:\pim07.htm"</definedName>
    <definedName name="HTML8_12" localSheetId="20" hidden="1">"k:\pim07.htm"</definedName>
    <definedName name="HTML8_12" localSheetId="21" hidden="1">"k:\pim07.htm"</definedName>
    <definedName name="HTML8_12" localSheetId="22" hidden="1">"k:\pim07.htm"</definedName>
    <definedName name="HTML8_12" localSheetId="23" hidden="1">"k:\pim07.htm"</definedName>
    <definedName name="HTML8_12" localSheetId="24" hidden="1">"k:\pim07.htm"</definedName>
    <definedName name="HTML8_12" hidden="1">"L:\BEL\RESUMEN\res2.html"</definedName>
    <definedName name="HTML8_2" hidden="1">1</definedName>
    <definedName name="HTML8_3" hidden="1">""</definedName>
    <definedName name="HTML8_4" hidden="1">""</definedName>
    <definedName name="HTML8_5" hidden="1">""</definedName>
    <definedName name="HTML8_6" hidden="1">-4146</definedName>
    <definedName name="HTML8_7" hidden="1">-4146</definedName>
    <definedName name="HTML8_8" localSheetId="3" hidden="1">"11/05/98"</definedName>
    <definedName name="HTML8_8" localSheetId="4" hidden="1">"11/05/98"</definedName>
    <definedName name="HTML8_8" localSheetId="62" hidden="1">"11/05/98"</definedName>
    <definedName name="HTML8_8" localSheetId="18" hidden="1">"11/05/98"</definedName>
    <definedName name="HTML8_8" localSheetId="19" hidden="1">"11/05/98"</definedName>
    <definedName name="HTML8_8" localSheetId="20" hidden="1">"11/05/98"</definedName>
    <definedName name="HTML8_8" localSheetId="21" hidden="1">"11/05/98"</definedName>
    <definedName name="HTML8_8" localSheetId="22" hidden="1">"11/05/98"</definedName>
    <definedName name="HTML8_8" localSheetId="23" hidden="1">"11/05/98"</definedName>
    <definedName name="HTML8_8" localSheetId="24" hidden="1">"11/05/98"</definedName>
    <definedName name="HTML8_8" hidden="1">""</definedName>
    <definedName name="HTML8_9" localSheetId="3" hidden="1">"Alfredo Hernandez"</definedName>
    <definedName name="HTML8_9" localSheetId="4" hidden="1">"Alfredo Hernandez"</definedName>
    <definedName name="HTML8_9" localSheetId="62" hidden="1">"Alfredo Hernandez"</definedName>
    <definedName name="HTML8_9" localSheetId="18" hidden="1">"Alfredo Hernandez"</definedName>
    <definedName name="HTML8_9" localSheetId="19" hidden="1">"Alfredo Hernandez"</definedName>
    <definedName name="HTML8_9" localSheetId="20" hidden="1">"Alfredo Hernandez"</definedName>
    <definedName name="HTML8_9" localSheetId="21" hidden="1">"Alfredo Hernandez"</definedName>
    <definedName name="HTML8_9" localSheetId="22" hidden="1">"Alfredo Hernandez"</definedName>
    <definedName name="HTML8_9" localSheetId="23" hidden="1">"Alfredo Hernandez"</definedName>
    <definedName name="HTML8_9" localSheetId="24" hidden="1">"Alfredo Hernandez"</definedName>
    <definedName name="HTML8_9" hidden="1">""</definedName>
    <definedName name="HTML9_1" localSheetId="3" hidden="1">"[BOLE8097b.xls]Amonetarios!$C$3:$E$32"</definedName>
    <definedName name="HTML9_1" localSheetId="4" hidden="1">"[BOLE8097b.xls]Amonetarios!$C$3:$E$32"</definedName>
    <definedName name="HTML9_1" localSheetId="62" hidden="1">"[BOLE8097b.xls]Amonetarios!$C$3:$E$32"</definedName>
    <definedName name="HTML9_1" localSheetId="18" hidden="1">"[BOLE8097b.xls]Amonetarios!$C$3:$E$32"</definedName>
    <definedName name="HTML9_1" localSheetId="19" hidden="1">"[BOLE8097b.xls]Amonetarios!$C$3:$E$32"</definedName>
    <definedName name="HTML9_1" localSheetId="20" hidden="1">"[BOLE8097b.xls]Amonetarios!$C$3:$E$32"</definedName>
    <definedName name="HTML9_1" localSheetId="21" hidden="1">"[BOLE8097b.xls]Amonetarios!$C$3:$E$32"</definedName>
    <definedName name="HTML9_1" localSheetId="22" hidden="1">"[BOLE8097b.xls]Amonetarios!$C$3:$E$32"</definedName>
    <definedName name="HTML9_1" localSheetId="23" hidden="1">"[BOLE8097b.xls]Amonetarios!$C$3:$E$32"</definedName>
    <definedName name="HTML9_1" localSheetId="24" hidden="1">"[BOLE8097b.xls]Amonetarios!$C$3:$E$32"</definedName>
    <definedName name="HTML9_1" hidden="1">"[RESINTER.XLS]Hoja1!$A$1:$K$222"</definedName>
    <definedName name="HTML9_10" hidden="1">""</definedName>
    <definedName name="HTML9_11" hidden="1">1</definedName>
    <definedName name="HTML9_12" localSheetId="3" hidden="1">"k:\pim10.htm"</definedName>
    <definedName name="HTML9_12" localSheetId="4" hidden="1">"k:\pim10.htm"</definedName>
    <definedName name="HTML9_12" localSheetId="62" hidden="1">"k:\pim10.htm"</definedName>
    <definedName name="HTML9_12" localSheetId="18" hidden="1">"k:\pim10.htm"</definedName>
    <definedName name="HTML9_12" localSheetId="19" hidden="1">"k:\pim10.htm"</definedName>
    <definedName name="HTML9_12" localSheetId="20" hidden="1">"k:\pim10.htm"</definedName>
    <definedName name="HTML9_12" localSheetId="21" hidden="1">"k:\pim10.htm"</definedName>
    <definedName name="HTML9_12" localSheetId="22" hidden="1">"k:\pim10.htm"</definedName>
    <definedName name="HTML9_12" localSheetId="23" hidden="1">"k:\pim10.htm"</definedName>
    <definedName name="HTML9_12" localSheetId="24" hidden="1">"k:\pim10.htm"</definedName>
    <definedName name="HTML9_12" hidden="1">"l:\bel\resumen\res2inte.html"</definedName>
    <definedName name="HTML9_2" hidden="1">1</definedName>
    <definedName name="HTML9_3" hidden="1">""</definedName>
    <definedName name="HTML9_4" hidden="1">""</definedName>
    <definedName name="HTML9_5" hidden="1">""</definedName>
    <definedName name="HTML9_6" hidden="1">-4146</definedName>
    <definedName name="HTML9_7" hidden="1">-4146</definedName>
    <definedName name="HTML9_8" hidden="1">""</definedName>
    <definedName name="HTML9_9" hidden="1">""</definedName>
    <definedName name="HTMLCount" localSheetId="3" hidden="1">3</definedName>
    <definedName name="HTMLCount" localSheetId="4" hidden="1">3</definedName>
    <definedName name="HTMLCount" localSheetId="62" hidden="1">28</definedName>
    <definedName name="HTMLCount" localSheetId="18" hidden="1">3</definedName>
    <definedName name="HTMLCount" localSheetId="19" hidden="1">3</definedName>
    <definedName name="HTMLCount" localSheetId="20" hidden="1">3</definedName>
    <definedName name="HTMLCount" localSheetId="21" hidden="1">3</definedName>
    <definedName name="HTMLCount" localSheetId="22" hidden="1">3</definedName>
    <definedName name="HTMLCount" localSheetId="23" hidden="1">3</definedName>
    <definedName name="HTMLCount" localSheetId="24" hidden="1">3</definedName>
    <definedName name="HTMLCount" hidden="1">24</definedName>
    <definedName name="huh" localSheetId="3" hidden="1">{"'Basic'!$A$1:$F$96"}</definedName>
    <definedName name="huh" localSheetId="4" hidden="1">{"'Basic'!$A$1:$F$96"}</definedName>
    <definedName name="huh" localSheetId="58" hidden="1">{"'Basic'!$A$1:$F$96"}</definedName>
    <definedName name="huh" localSheetId="59" hidden="1">{"'Basic'!$A$1:$F$96"}</definedName>
    <definedName name="huh" localSheetId="60" hidden="1">{"'Basic'!$A$1:$F$96"}</definedName>
    <definedName name="huh" localSheetId="61" hidden="1">{"'Basic'!$A$1:$F$96"}</definedName>
    <definedName name="huh" localSheetId="62" hidden="1">{"'Basic'!$A$1:$F$96"}</definedName>
    <definedName name="huh" localSheetId="63" hidden="1">{"'Basic'!$A$1:$F$96"}</definedName>
    <definedName name="huh" localSheetId="64" hidden="1">{"'Basic'!$A$1:$F$96"}</definedName>
    <definedName name="huh" localSheetId="65" hidden="1">{"'Basic'!$A$1:$F$96"}</definedName>
    <definedName name="huh" localSheetId="66" hidden="1">{"'Basic'!$A$1:$F$96"}</definedName>
    <definedName name="huh" localSheetId="18" hidden="1">{"'Basic'!$A$1:$F$96"}</definedName>
    <definedName name="huh" localSheetId="19" hidden="1">{"'Basic'!$A$1:$F$96"}</definedName>
    <definedName name="huh" localSheetId="20" hidden="1">{"'Basic'!$A$1:$F$96"}</definedName>
    <definedName name="huh" localSheetId="21" hidden="1">{"'Basic'!$A$1:$F$96"}</definedName>
    <definedName name="huh" localSheetId="22" hidden="1">{"'Basic'!$A$1:$F$96"}</definedName>
    <definedName name="huh" localSheetId="23" hidden="1">{"'Basic'!$A$1:$F$96"}</definedName>
    <definedName name="huh" localSheetId="24" hidden="1">{"'Basic'!$A$1:$F$96"}</definedName>
    <definedName name="huh" hidden="1">{"'Basic'!$A$1:$F$96"}</definedName>
    <definedName name="hui" localSheetId="3" hidden="1">{"Tab1",#N/A,FALSE,"P";"Tab2",#N/A,FALSE,"P"}</definedName>
    <definedName name="hui" localSheetId="4" hidden="1">{"Tab1",#N/A,FALSE,"P";"Tab2",#N/A,FALSE,"P"}</definedName>
    <definedName name="hui" localSheetId="58" hidden="1">{"Tab1",#N/A,FALSE,"P";"Tab2",#N/A,FALSE,"P"}</definedName>
    <definedName name="hui" localSheetId="59" hidden="1">{"Tab1",#N/A,FALSE,"P";"Tab2",#N/A,FALSE,"P"}</definedName>
    <definedName name="hui" localSheetId="60" hidden="1">{"Tab1",#N/A,FALSE,"P";"Tab2",#N/A,FALSE,"P"}</definedName>
    <definedName name="hui" localSheetId="61" hidden="1">{"Tab1",#N/A,FALSE,"P";"Tab2",#N/A,FALSE,"P"}</definedName>
    <definedName name="hui" localSheetId="62" hidden="1">{"Tab1",#N/A,FALSE,"P";"Tab2",#N/A,FALSE,"P"}</definedName>
    <definedName name="hui" localSheetId="63" hidden="1">{"Tab1",#N/A,FALSE,"P";"Tab2",#N/A,FALSE,"P"}</definedName>
    <definedName name="hui" localSheetId="64" hidden="1">{"Tab1",#N/A,FALSE,"P";"Tab2",#N/A,FALSE,"P"}</definedName>
    <definedName name="hui" localSheetId="65" hidden="1">{"Tab1",#N/A,FALSE,"P";"Tab2",#N/A,FALSE,"P"}</definedName>
    <definedName name="hui" localSheetId="66" hidden="1">{"Tab1",#N/A,FALSE,"P";"Tab2",#N/A,FALSE,"P"}</definedName>
    <definedName name="hui" localSheetId="18" hidden="1">{"Tab1",#N/A,FALSE,"P";"Tab2",#N/A,FALSE,"P"}</definedName>
    <definedName name="hui" localSheetId="19" hidden="1">{"Tab1",#N/A,FALSE,"P";"Tab2",#N/A,FALSE,"P"}</definedName>
    <definedName name="hui" localSheetId="20" hidden="1">{"Tab1",#N/A,FALSE,"P";"Tab2",#N/A,FALSE,"P"}</definedName>
    <definedName name="hui" localSheetId="21" hidden="1">{"Tab1",#N/A,FALSE,"P";"Tab2",#N/A,FALSE,"P"}</definedName>
    <definedName name="hui" localSheetId="22" hidden="1">{"Tab1",#N/A,FALSE,"P";"Tab2",#N/A,FALSE,"P"}</definedName>
    <definedName name="hui" localSheetId="23" hidden="1">{"Tab1",#N/A,FALSE,"P";"Tab2",#N/A,FALSE,"P"}</definedName>
    <definedName name="hui" localSheetId="24" hidden="1">{"Tab1",#N/A,FALSE,"P";"Tab2",#N/A,FALSE,"P"}</definedName>
    <definedName name="hui" hidden="1">{"Tab1",#N/A,FALSE,"P";"Tab2",#N/A,FALSE,"P"}</definedName>
    <definedName name="huo" localSheetId="3" hidden="1">{"Tab1",#N/A,FALSE,"P";"Tab2",#N/A,FALSE,"P"}</definedName>
    <definedName name="huo" localSheetId="4" hidden="1">{"Tab1",#N/A,FALSE,"P";"Tab2",#N/A,FALSE,"P"}</definedName>
    <definedName name="huo" localSheetId="58" hidden="1">{"Tab1",#N/A,FALSE,"P";"Tab2",#N/A,FALSE,"P"}</definedName>
    <definedName name="huo" localSheetId="59" hidden="1">{"Tab1",#N/A,FALSE,"P";"Tab2",#N/A,FALSE,"P"}</definedName>
    <definedName name="huo" localSheetId="60" hidden="1">{"Tab1",#N/A,FALSE,"P";"Tab2",#N/A,FALSE,"P"}</definedName>
    <definedName name="huo" localSheetId="61" hidden="1">{"Tab1",#N/A,FALSE,"P";"Tab2",#N/A,FALSE,"P"}</definedName>
    <definedName name="huo" localSheetId="62" hidden="1">{"Tab1",#N/A,FALSE,"P";"Tab2",#N/A,FALSE,"P"}</definedName>
    <definedName name="huo" localSheetId="63" hidden="1">{"Tab1",#N/A,FALSE,"P";"Tab2",#N/A,FALSE,"P"}</definedName>
    <definedName name="huo" localSheetId="64" hidden="1">{"Tab1",#N/A,FALSE,"P";"Tab2",#N/A,FALSE,"P"}</definedName>
    <definedName name="huo" localSheetId="65" hidden="1">{"Tab1",#N/A,FALSE,"P";"Tab2",#N/A,FALSE,"P"}</definedName>
    <definedName name="huo" localSheetId="66" hidden="1">{"Tab1",#N/A,FALSE,"P";"Tab2",#N/A,FALSE,"P"}</definedName>
    <definedName name="huo" localSheetId="18" hidden="1">{"Tab1",#N/A,FALSE,"P";"Tab2",#N/A,FALSE,"P"}</definedName>
    <definedName name="huo" localSheetId="19" hidden="1">{"Tab1",#N/A,FALSE,"P";"Tab2",#N/A,FALSE,"P"}</definedName>
    <definedName name="huo" localSheetId="20" hidden="1">{"Tab1",#N/A,FALSE,"P";"Tab2",#N/A,FALSE,"P"}</definedName>
    <definedName name="huo" localSheetId="21" hidden="1">{"Tab1",#N/A,FALSE,"P";"Tab2",#N/A,FALSE,"P"}</definedName>
    <definedName name="huo" localSheetId="22" hidden="1">{"Tab1",#N/A,FALSE,"P";"Tab2",#N/A,FALSE,"P"}</definedName>
    <definedName name="huo" localSheetId="23" hidden="1">{"Tab1",#N/A,FALSE,"P";"Tab2",#N/A,FALSE,"P"}</definedName>
    <definedName name="huo" localSheetId="24" hidden="1">{"Tab1",#N/A,FALSE,"P";"Tab2",#N/A,FALSE,"P"}</definedName>
    <definedName name="huo" hidden="1">{"Tab1",#N/A,FALSE,"P";"Tab2",#N/A,FALSE,"P"}</definedName>
    <definedName name="ii" localSheetId="3" hidden="1">{"Tab1",#N/A,FALSE,"P";"Tab2",#N/A,FALSE,"P"}</definedName>
    <definedName name="ii" localSheetId="4" hidden="1">{"Tab1",#N/A,FALSE,"P";"Tab2",#N/A,FALSE,"P"}</definedName>
    <definedName name="ii" localSheetId="58" hidden="1">{"Tab1",#N/A,FALSE,"P";"Tab2",#N/A,FALSE,"P"}</definedName>
    <definedName name="ii" localSheetId="59" hidden="1">{"Tab1",#N/A,FALSE,"P";"Tab2",#N/A,FALSE,"P"}</definedName>
    <definedName name="ii" localSheetId="60" hidden="1">{"Tab1",#N/A,FALSE,"P";"Tab2",#N/A,FALSE,"P"}</definedName>
    <definedName name="ii" localSheetId="61" hidden="1">{"Tab1",#N/A,FALSE,"P";"Tab2",#N/A,FALSE,"P"}</definedName>
    <definedName name="ii" localSheetId="62" hidden="1">{"Tab1",#N/A,FALSE,"P";"Tab2",#N/A,FALSE,"P"}</definedName>
    <definedName name="ii" localSheetId="63" hidden="1">{"Tab1",#N/A,FALSE,"P";"Tab2",#N/A,FALSE,"P"}</definedName>
    <definedName name="ii" localSheetId="64" hidden="1">{"Tab1",#N/A,FALSE,"P";"Tab2",#N/A,FALSE,"P"}</definedName>
    <definedName name="ii" localSheetId="65" hidden="1">{"Tab1",#N/A,FALSE,"P";"Tab2",#N/A,FALSE,"P"}</definedName>
    <definedName name="ii" localSheetId="66" hidden="1">{"Tab1",#N/A,FALSE,"P";"Tab2",#N/A,FALSE,"P"}</definedName>
    <definedName name="ii" localSheetId="18" hidden="1">{"Tab1",#N/A,FALSE,"P";"Tab2",#N/A,FALSE,"P"}</definedName>
    <definedName name="ii" localSheetId="19" hidden="1">{"Tab1",#N/A,FALSE,"P";"Tab2",#N/A,FALSE,"P"}</definedName>
    <definedName name="ii" localSheetId="20" hidden="1">{"Tab1",#N/A,FALSE,"P";"Tab2",#N/A,FALSE,"P"}</definedName>
    <definedName name="ii" localSheetId="21" hidden="1">{"Tab1",#N/A,FALSE,"P";"Tab2",#N/A,FALSE,"P"}</definedName>
    <definedName name="ii" localSheetId="22" hidden="1">{"Tab1",#N/A,FALSE,"P";"Tab2",#N/A,FALSE,"P"}</definedName>
    <definedName name="ii" localSheetId="23" hidden="1">{"Tab1",#N/A,FALSE,"P";"Tab2",#N/A,FALSE,"P"}</definedName>
    <definedName name="ii" localSheetId="24" hidden="1">{"Tab1",#N/A,FALSE,"P";"Tab2",#N/A,FALSE,"P"}</definedName>
    <definedName name="ii" hidden="1">{"Tab1",#N/A,FALSE,"P";"Tab2",#N/A,FALSE,"P"}</definedName>
    <definedName name="ikjh" localSheetId="3" hidden="1">{"Riqfin97",#N/A,FALSE,"Tran";"Riqfinpro",#N/A,FALSE,"Tran"}</definedName>
    <definedName name="ikjh" localSheetId="4" hidden="1">{"Riqfin97",#N/A,FALSE,"Tran";"Riqfinpro",#N/A,FALSE,"Tran"}</definedName>
    <definedName name="ikjh" localSheetId="58" hidden="1">{"Riqfin97",#N/A,FALSE,"Tran";"Riqfinpro",#N/A,FALSE,"Tran"}</definedName>
    <definedName name="ikjh" localSheetId="59" hidden="1">{"Riqfin97",#N/A,FALSE,"Tran";"Riqfinpro",#N/A,FALSE,"Tran"}</definedName>
    <definedName name="ikjh" localSheetId="60" hidden="1">{"Riqfin97",#N/A,FALSE,"Tran";"Riqfinpro",#N/A,FALSE,"Tran"}</definedName>
    <definedName name="ikjh" localSheetId="61" hidden="1">{"Riqfin97",#N/A,FALSE,"Tran";"Riqfinpro",#N/A,FALSE,"Tran"}</definedName>
    <definedName name="ikjh" localSheetId="62" hidden="1">{"Riqfin97",#N/A,FALSE,"Tran";"Riqfinpro",#N/A,FALSE,"Tran"}</definedName>
    <definedName name="ikjh" localSheetId="63" hidden="1">{"Riqfin97",#N/A,FALSE,"Tran";"Riqfinpro",#N/A,FALSE,"Tran"}</definedName>
    <definedName name="ikjh" localSheetId="64" hidden="1">{"Riqfin97",#N/A,FALSE,"Tran";"Riqfinpro",#N/A,FALSE,"Tran"}</definedName>
    <definedName name="ikjh" localSheetId="65" hidden="1">{"Riqfin97",#N/A,FALSE,"Tran";"Riqfinpro",#N/A,FALSE,"Tran"}</definedName>
    <definedName name="ikjh" localSheetId="66" hidden="1">{"Riqfin97",#N/A,FALSE,"Tran";"Riqfinpro",#N/A,FALSE,"Tran"}</definedName>
    <definedName name="ikjh" localSheetId="18" hidden="1">{"Riqfin97",#N/A,FALSE,"Tran";"Riqfinpro",#N/A,FALSE,"Tran"}</definedName>
    <definedName name="ikjh" localSheetId="19" hidden="1">{"Riqfin97",#N/A,FALSE,"Tran";"Riqfinpro",#N/A,FALSE,"Tran"}</definedName>
    <definedName name="ikjh" localSheetId="20" hidden="1">{"Riqfin97",#N/A,FALSE,"Tran";"Riqfinpro",#N/A,FALSE,"Tran"}</definedName>
    <definedName name="ikjh" localSheetId="21" hidden="1">{"Riqfin97",#N/A,FALSE,"Tran";"Riqfinpro",#N/A,FALSE,"Tran"}</definedName>
    <definedName name="ikjh" localSheetId="22" hidden="1">{"Riqfin97",#N/A,FALSE,"Tran";"Riqfinpro",#N/A,FALSE,"Tran"}</definedName>
    <definedName name="ikjh" localSheetId="23" hidden="1">{"Riqfin97",#N/A,FALSE,"Tran";"Riqfinpro",#N/A,FALSE,"Tran"}</definedName>
    <definedName name="ikjh" localSheetId="24" hidden="1">{"Riqfin97",#N/A,FALSE,"Tran";"Riqfinpro",#N/A,FALSE,"Tran"}</definedName>
    <definedName name="ikjh" hidden="1">{"Riqfin97",#N/A,FALSE,"Tran";"Riqfinpro",#N/A,FALSE,"Tran"}</definedName>
    <definedName name="ilo" localSheetId="3" hidden="1">{"Riqfin97",#N/A,FALSE,"Tran";"Riqfinpro",#N/A,FALSE,"Tran"}</definedName>
    <definedName name="ilo" localSheetId="4" hidden="1">{"Riqfin97",#N/A,FALSE,"Tran";"Riqfinpro",#N/A,FALSE,"Tran"}</definedName>
    <definedName name="ilo" localSheetId="58" hidden="1">{"Riqfin97",#N/A,FALSE,"Tran";"Riqfinpro",#N/A,FALSE,"Tran"}</definedName>
    <definedName name="ilo" localSheetId="59" hidden="1">{"Riqfin97",#N/A,FALSE,"Tran";"Riqfinpro",#N/A,FALSE,"Tran"}</definedName>
    <definedName name="ilo" localSheetId="60" hidden="1">{"Riqfin97",#N/A,FALSE,"Tran";"Riqfinpro",#N/A,FALSE,"Tran"}</definedName>
    <definedName name="ilo" localSheetId="61" hidden="1">{"Riqfin97",#N/A,FALSE,"Tran";"Riqfinpro",#N/A,FALSE,"Tran"}</definedName>
    <definedName name="ilo" localSheetId="62" hidden="1">{"Riqfin97",#N/A,FALSE,"Tran";"Riqfinpro",#N/A,FALSE,"Tran"}</definedName>
    <definedName name="ilo" localSheetId="63" hidden="1">{"Riqfin97",#N/A,FALSE,"Tran";"Riqfinpro",#N/A,FALSE,"Tran"}</definedName>
    <definedName name="ilo" localSheetId="64" hidden="1">{"Riqfin97",#N/A,FALSE,"Tran";"Riqfinpro",#N/A,FALSE,"Tran"}</definedName>
    <definedName name="ilo" localSheetId="65" hidden="1">{"Riqfin97",#N/A,FALSE,"Tran";"Riqfinpro",#N/A,FALSE,"Tran"}</definedName>
    <definedName name="ilo" localSheetId="66" hidden="1">{"Riqfin97",#N/A,FALSE,"Tran";"Riqfinpro",#N/A,FALSE,"Tran"}</definedName>
    <definedName name="ilo" localSheetId="18" hidden="1">{"Riqfin97",#N/A,FALSE,"Tran";"Riqfinpro",#N/A,FALSE,"Tran"}</definedName>
    <definedName name="ilo" localSheetId="19" hidden="1">{"Riqfin97",#N/A,FALSE,"Tran";"Riqfinpro",#N/A,FALSE,"Tran"}</definedName>
    <definedName name="ilo" localSheetId="20" hidden="1">{"Riqfin97",#N/A,FALSE,"Tran";"Riqfinpro",#N/A,FALSE,"Tran"}</definedName>
    <definedName name="ilo" localSheetId="21" hidden="1">{"Riqfin97",#N/A,FALSE,"Tran";"Riqfinpro",#N/A,FALSE,"Tran"}</definedName>
    <definedName name="ilo" localSheetId="22" hidden="1">{"Riqfin97",#N/A,FALSE,"Tran";"Riqfinpro",#N/A,FALSE,"Tran"}</definedName>
    <definedName name="ilo" localSheetId="23" hidden="1">{"Riqfin97",#N/A,FALSE,"Tran";"Riqfinpro",#N/A,FALSE,"Tran"}</definedName>
    <definedName name="ilo" localSheetId="24" hidden="1">{"Riqfin97",#N/A,FALSE,"Tran";"Riqfinpro",#N/A,FALSE,"Tran"}</definedName>
    <definedName name="ilo" hidden="1">{"Riqfin97",#N/A,FALSE,"Tran";"Riqfinpro",#N/A,FALSE,"Tran"}</definedName>
    <definedName name="ilu" localSheetId="3" hidden="1">{"Riqfin97",#N/A,FALSE,"Tran";"Riqfinpro",#N/A,FALSE,"Tran"}</definedName>
    <definedName name="ilu" localSheetId="4" hidden="1">{"Riqfin97",#N/A,FALSE,"Tran";"Riqfinpro",#N/A,FALSE,"Tran"}</definedName>
    <definedName name="ilu" localSheetId="58" hidden="1">{"Riqfin97",#N/A,FALSE,"Tran";"Riqfinpro",#N/A,FALSE,"Tran"}</definedName>
    <definedName name="ilu" localSheetId="59" hidden="1">{"Riqfin97",#N/A,FALSE,"Tran";"Riqfinpro",#N/A,FALSE,"Tran"}</definedName>
    <definedName name="ilu" localSheetId="60" hidden="1">{"Riqfin97",#N/A,FALSE,"Tran";"Riqfinpro",#N/A,FALSE,"Tran"}</definedName>
    <definedName name="ilu" localSheetId="61" hidden="1">{"Riqfin97",#N/A,FALSE,"Tran";"Riqfinpro",#N/A,FALSE,"Tran"}</definedName>
    <definedName name="ilu" localSheetId="62" hidden="1">{"Riqfin97",#N/A,FALSE,"Tran";"Riqfinpro",#N/A,FALSE,"Tran"}</definedName>
    <definedName name="ilu" localSheetId="63" hidden="1">{"Riqfin97",#N/A,FALSE,"Tran";"Riqfinpro",#N/A,FALSE,"Tran"}</definedName>
    <definedName name="ilu" localSheetId="64" hidden="1">{"Riqfin97",#N/A,FALSE,"Tran";"Riqfinpro",#N/A,FALSE,"Tran"}</definedName>
    <definedName name="ilu" localSheetId="65" hidden="1">{"Riqfin97",#N/A,FALSE,"Tran";"Riqfinpro",#N/A,FALSE,"Tran"}</definedName>
    <definedName name="ilu" localSheetId="66" hidden="1">{"Riqfin97",#N/A,FALSE,"Tran";"Riqfinpro",#N/A,FALSE,"Tran"}</definedName>
    <definedName name="ilu" localSheetId="18" hidden="1">{"Riqfin97",#N/A,FALSE,"Tran";"Riqfinpro",#N/A,FALSE,"Tran"}</definedName>
    <definedName name="ilu" localSheetId="19" hidden="1">{"Riqfin97",#N/A,FALSE,"Tran";"Riqfinpro",#N/A,FALSE,"Tran"}</definedName>
    <definedName name="ilu" localSheetId="20" hidden="1">{"Riqfin97",#N/A,FALSE,"Tran";"Riqfinpro",#N/A,FALSE,"Tran"}</definedName>
    <definedName name="ilu" localSheetId="21" hidden="1">{"Riqfin97",#N/A,FALSE,"Tran";"Riqfinpro",#N/A,FALSE,"Tran"}</definedName>
    <definedName name="ilu" localSheetId="22" hidden="1">{"Riqfin97",#N/A,FALSE,"Tran";"Riqfinpro",#N/A,FALSE,"Tran"}</definedName>
    <definedName name="ilu" localSheetId="23" hidden="1">{"Riqfin97",#N/A,FALSE,"Tran";"Riqfinpro",#N/A,FALSE,"Tran"}</definedName>
    <definedName name="ilu" localSheetId="24" hidden="1">{"Riqfin97",#N/A,FALSE,"Tran";"Riqfinpro",#N/A,FALSE,"Tran"}</definedName>
    <definedName name="ilu" hidden="1">{"Riqfin97",#N/A,FALSE,"Tran";"Riqfinpro",#N/A,FALSE,"Tran"}</definedName>
    <definedName name="input_in" localSheetId="3" hidden="1">{"TRADE_COMP",#N/A,FALSE,"TAB23APP";"BOP",#N/A,FALSE,"TAB6";"DOT",#N/A,FALSE,"TAB24APP";"EXTDEBT",#N/A,FALSE,"TAB25APP"}</definedName>
    <definedName name="input_in" localSheetId="4" hidden="1">{"TRADE_COMP",#N/A,FALSE,"TAB23APP";"BOP",#N/A,FALSE,"TAB6";"DOT",#N/A,FALSE,"TAB24APP";"EXTDEBT",#N/A,FALSE,"TAB25APP"}</definedName>
    <definedName name="input_in" localSheetId="58" hidden="1">{"TRADE_COMP",#N/A,FALSE,"TAB23APP";"BOP",#N/A,FALSE,"TAB6";"DOT",#N/A,FALSE,"TAB24APP";"EXTDEBT",#N/A,FALSE,"TAB25APP"}</definedName>
    <definedName name="input_in" localSheetId="59" hidden="1">{"TRADE_COMP",#N/A,FALSE,"TAB23APP";"BOP",#N/A,FALSE,"TAB6";"DOT",#N/A,FALSE,"TAB24APP";"EXTDEBT",#N/A,FALSE,"TAB25APP"}</definedName>
    <definedName name="input_in" localSheetId="60" hidden="1">{"TRADE_COMP",#N/A,FALSE,"TAB23APP";"BOP",#N/A,FALSE,"TAB6";"DOT",#N/A,FALSE,"TAB24APP";"EXTDEBT",#N/A,FALSE,"TAB25APP"}</definedName>
    <definedName name="input_in" localSheetId="61" hidden="1">{"TRADE_COMP",#N/A,FALSE,"TAB23APP";"BOP",#N/A,FALSE,"TAB6";"DOT",#N/A,FALSE,"TAB24APP";"EXTDEBT",#N/A,FALSE,"TAB25APP"}</definedName>
    <definedName name="input_in" localSheetId="62" hidden="1">{"TRADE_COMP",#N/A,FALSE,"TAB23APP";"BOP",#N/A,FALSE,"TAB6";"DOT",#N/A,FALSE,"TAB24APP";"EXTDEBT",#N/A,FALSE,"TAB25APP"}</definedName>
    <definedName name="input_in" localSheetId="63" hidden="1">{"TRADE_COMP",#N/A,FALSE,"TAB23APP";"BOP",#N/A,FALSE,"TAB6";"DOT",#N/A,FALSE,"TAB24APP";"EXTDEBT",#N/A,FALSE,"TAB25APP"}</definedName>
    <definedName name="input_in" localSheetId="64" hidden="1">{"TRADE_COMP",#N/A,FALSE,"TAB23APP";"BOP",#N/A,FALSE,"TAB6";"DOT",#N/A,FALSE,"TAB24APP";"EXTDEBT",#N/A,FALSE,"TAB25APP"}</definedName>
    <definedName name="input_in" localSheetId="65" hidden="1">{"TRADE_COMP",#N/A,FALSE,"TAB23APP";"BOP",#N/A,FALSE,"TAB6";"DOT",#N/A,FALSE,"TAB24APP";"EXTDEBT",#N/A,FALSE,"TAB25APP"}</definedName>
    <definedName name="input_in" localSheetId="66" hidden="1">{"TRADE_COMP",#N/A,FALSE,"TAB23APP";"BOP",#N/A,FALSE,"TAB6";"DOT",#N/A,FALSE,"TAB24APP";"EXTDEBT",#N/A,FALSE,"TAB25APP"}</definedName>
    <definedName name="input_in" localSheetId="18" hidden="1">{"TRADE_COMP",#N/A,FALSE,"TAB23APP";"BOP",#N/A,FALSE,"TAB6";"DOT",#N/A,FALSE,"TAB24APP";"EXTDEBT",#N/A,FALSE,"TAB25APP"}</definedName>
    <definedName name="input_in" localSheetId="19" hidden="1">{"TRADE_COMP",#N/A,FALSE,"TAB23APP";"BOP",#N/A,FALSE,"TAB6";"DOT",#N/A,FALSE,"TAB24APP";"EXTDEBT",#N/A,FALSE,"TAB25APP"}</definedName>
    <definedName name="input_in" localSheetId="20" hidden="1">{"TRADE_COMP",#N/A,FALSE,"TAB23APP";"BOP",#N/A,FALSE,"TAB6";"DOT",#N/A,FALSE,"TAB24APP";"EXTDEBT",#N/A,FALSE,"TAB25APP"}</definedName>
    <definedName name="input_in" localSheetId="21" hidden="1">{"TRADE_COMP",#N/A,FALSE,"TAB23APP";"BOP",#N/A,FALSE,"TAB6";"DOT",#N/A,FALSE,"TAB24APP";"EXTDEBT",#N/A,FALSE,"TAB25APP"}</definedName>
    <definedName name="input_in" localSheetId="22" hidden="1">{"TRADE_COMP",#N/A,FALSE,"TAB23APP";"BOP",#N/A,FALSE,"TAB6";"DOT",#N/A,FALSE,"TAB24APP";"EXTDEBT",#N/A,FALSE,"TAB25APP"}</definedName>
    <definedName name="input_in" localSheetId="23" hidden="1">{"TRADE_COMP",#N/A,FALSE,"TAB23APP";"BOP",#N/A,FALSE,"TAB6";"DOT",#N/A,FALSE,"TAB24APP";"EXTDEBT",#N/A,FALSE,"TAB25APP"}</definedName>
    <definedName name="input_in" localSheetId="24" hidden="1">{"TRADE_COMP",#N/A,FALSE,"TAB23APP";"BOP",#N/A,FALSE,"TAB6";"DOT",#N/A,FALSE,"TAB24APP";"EXTDEBT",#N/A,FALSE,"TAB25APP"}</definedName>
    <definedName name="input_in" hidden="1">{"TRADE_COMP",#N/A,FALSE,"TAB23APP";"BOP",#N/A,FALSE,"TAB6";"DOT",#N/A,FALSE,"TAB24APP";"EXTDEBT",#N/A,FALSE,"TAB25APP"}</definedName>
    <definedName name="IQ_ACCOUNT_CHANGE" hidden="1">"c413"</definedName>
    <definedName name="IQ_ACCOUNTING_STANDARD" hidden="1">"c4539"</definedName>
    <definedName name="IQ_ACCOUNTS_PAY" hidden="1">"c32"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"c8"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"c7"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"c39"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"c16"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"c1471"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INDUSTRY_REC" hidden="1">"c4455"</definedName>
    <definedName name="IQ_AVG_INDUSTRY_REC_NO" hidden="1">"c4454"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V" hidden="1">"c84"</definedName>
    <definedName name="IQ_AVG_VOLUME" hidden="1">"c65"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OUTSTANDING_CURRENT_EST" hidden="1">"c4128"</definedName>
    <definedName name="IQ_BASIC_OUTSTANDING_CURRENT_HIGH_EST" hidden="1">"c4129"</definedName>
    <definedName name="IQ_BASIC_OUTSTANDING_CURRENT_LOW_EST" hidden="1">"c4130"</definedName>
    <definedName name="IQ_BASIC_OUTSTANDING_CURRENT_MEDIAN_EST" hidden="1">"c4131"</definedName>
    <definedName name="IQ_BASIC_OUTSTANDING_CURRENT_NUM_EST" hidden="1">"c4132"</definedName>
    <definedName name="IQ_BASIC_OUTSTANDING_CURRENT_STDDEV_EST" hidden="1">"c4133"</definedName>
    <definedName name="IQ_BASIC_OUTSTANDING_EST" hidden="1">"c4134"</definedName>
    <definedName name="IQ_BASIC_OUTSTANDING_HIGH_EST" hidden="1">"c4135"</definedName>
    <definedName name="IQ_BASIC_OUTSTANDING_LOW_EST" hidden="1">"c4136"</definedName>
    <definedName name="IQ_BASIC_OUTSTANDING_MEDIAN_EST" hidden="1">"c4137"</definedName>
    <definedName name="IQ_BASIC_OUTSTANDING_NUM_EST" hidden="1">"c4138"</definedName>
    <definedName name="IQ_BASIC_OUTSTANDING_STDDEV_EST" hidden="1">"c4139"</definedName>
    <definedName name="IQ_BASIC_WEIGHT" hidden="1">"c87"</definedName>
    <definedName name="IQ_BASIC_WEIGHT_EST" hidden="1">"c4140"</definedName>
    <definedName name="IQ_BASIC_WEIGHT_GUIDANCE" hidden="1">"c4141"</definedName>
    <definedName name="IQ_BASIC_WEIGHT_HIGH_EST" hidden="1">"c4142"</definedName>
    <definedName name="IQ_BASIC_WEIGHT_LOW_EST" hidden="1">"c4143"</definedName>
    <definedName name="IQ_BASIC_WEIGHT_MEDIAN_EST" hidden="1">"c4144"</definedName>
    <definedName name="IQ_BASIC_WEIGHT_NUM_EST" hidden="1">"c4145"</definedName>
    <definedName name="IQ_BASIC_WEIGHT_STDDEV_EST" hidden="1">"c4146"</definedName>
    <definedName name="IQ_BENCHMARK_SECURITY" hidden="1">"c2154"</definedName>
    <definedName name="IQ_BENCHMARK_SPRD" hidden="1">"c2153"</definedName>
    <definedName name="IQ_BETA" hidden="1">"c88"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EST" hidden="1">"c5624"</definedName>
    <definedName name="IQ_BV_HIGH_EST" hidden="1">"c5626"</definedName>
    <definedName name="IQ_BV_LOW_EST" hidden="1">"c5627"</definedName>
    <definedName name="IQ_BV_MEDIAN_EST" hidden="1">"c5625"</definedName>
    <definedName name="IQ_BV_NUM_EST" hidden="1">"c5628"</definedName>
    <definedName name="IQ_BV_OVER_SHARES" hidden="1">"c100"</definedName>
    <definedName name="IQ_BV_SHARE" hidden="1">"c100"</definedName>
    <definedName name="IQ_BV_SHARE_ACT_OR_EST" hidden="1">"c3587"</definedName>
    <definedName name="IQ_BV_SHARE_ACT_OR_EST_REUT" hidden="1">"c5477"</definedName>
    <definedName name="IQ_BV_SHARE_EST" hidden="1">"c3541"</definedName>
    <definedName name="IQ_BV_SHARE_EST_REUT" hidden="1">"c5439"</definedName>
    <definedName name="IQ_BV_SHARE_HIGH_EST" hidden="1">"c3542"</definedName>
    <definedName name="IQ_BV_SHARE_HIGH_EST_REUT" hidden="1">"c5441"</definedName>
    <definedName name="IQ_BV_SHARE_LOW_EST" hidden="1">"c3543"</definedName>
    <definedName name="IQ_BV_SHARE_LOW_EST_REUT" hidden="1">"c5442"</definedName>
    <definedName name="IQ_BV_SHARE_MEDIAN_EST" hidden="1">"c3544"</definedName>
    <definedName name="IQ_BV_SHARE_MEDIAN_EST_REUT" hidden="1">"c5440"</definedName>
    <definedName name="IQ_BV_SHARE_NUM_EST" hidden="1">"c3539"</definedName>
    <definedName name="IQ_BV_SHARE_NUM_EST_REUT" hidden="1">"c5443"</definedName>
    <definedName name="IQ_BV_SHARE_STDDEV_EST" hidden="1">"c3540"</definedName>
    <definedName name="IQ_BV_SHARE_STDDEV_EST_REUT" hidden="1">"c5444"</definedName>
    <definedName name="IQ_BV_STDDEV_EST" hidden="1">"c5629"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ACT_OR_EST" hidden="1">"c3584"</definedName>
    <definedName name="IQ_CAPEX_ACT_OR_EST_REUT" hidden="1">"c5474"</definedName>
    <definedName name="IQ_CAPEX_BNK" hidden="1">"c110"</definedName>
    <definedName name="IQ_CAPEX_BR" hidden="1">"c111"</definedName>
    <definedName name="IQ_CAPEX_EST" hidden="1">"c3523"</definedName>
    <definedName name="IQ_CAPEX_EST_REUT" hidden="1">"c3969"</definedName>
    <definedName name="IQ_CAPEX_FIN" hidden="1">"c112"</definedName>
    <definedName name="IQ_CAPEX_GUIDANCE" hidden="1">"c4150"</definedName>
    <definedName name="IQ_CAPEX_HIGH_EST" hidden="1">"c3524"</definedName>
    <definedName name="IQ_CAPEX_HIGH_EST_REUT" hidden="1">"c3971"</definedName>
    <definedName name="IQ_CAPEX_HIGH_GUIDANCE" hidden="1">"c4180"</definedName>
    <definedName name="IQ_CAPEX_INS" hidden="1">"c113"</definedName>
    <definedName name="IQ_CAPEX_LOW_EST" hidden="1">"c3525"</definedName>
    <definedName name="IQ_CAPEX_LOW_EST_REUT" hidden="1">"c3972"</definedName>
    <definedName name="IQ_CAPEX_LOW_GUIDANCE" hidden="1">"c4220"</definedName>
    <definedName name="IQ_CAPEX_MEDIAN_EST" hidden="1">"c3526"</definedName>
    <definedName name="IQ_CAPEX_MEDIAN_EST_REUT" hidden="1">"c3970"</definedName>
    <definedName name="IQ_CAPEX_NUM_EST" hidden="1">"c3521"</definedName>
    <definedName name="IQ_CAPEX_NUM_EST_REUT" hidden="1">"c3973"</definedName>
    <definedName name="IQ_CAPEX_STDDEV_EST" hidden="1">"c3522"</definedName>
    <definedName name="IQ_CAPEX_STDDEV_EST_REUT" hidden="1">"c3974"</definedName>
    <definedName name="IQ_CAPEX_UTI" hidden="1">"c114"</definedName>
    <definedName name="IQ_CAPITAL_LEASE" hidden="1">"c115"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"c3460"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"c118"</definedName>
    <definedName name="IQ_CASH_ACQUIRE_CF" hidden="1">"c1630"</definedName>
    <definedName name="IQ_CASH_CONVERSION" hidden="1">"c117"</definedName>
    <definedName name="IQ_CASH_DUE_BANKS" hidden="1">"c118"</definedName>
    <definedName name="IQ_CASH_EPS_ACT_OR_EST" hidden="1">"c5638"</definedName>
    <definedName name="IQ_CASH_EPS_EST" hidden="1">"c5631"</definedName>
    <definedName name="IQ_CASH_EPS_HIGH_EST" hidden="1">"c5633"</definedName>
    <definedName name="IQ_CASH_EPS_LOW_EST" hidden="1">"c5634"</definedName>
    <definedName name="IQ_CASH_EPS_MEDIAN_EST" hidden="1">"c5632"</definedName>
    <definedName name="IQ_CASH_EPS_NUM_EST" hidden="1">"c5635"</definedName>
    <definedName name="IQ_CASH_EPS_STDDEV_EST" hidden="1">"c5636"</definedName>
    <definedName name="IQ_CASH_EQUIV" hidden="1">"c118"</definedName>
    <definedName name="IQ_CASH_FINAN" hidden="1">"c119"</definedName>
    <definedName name="IQ_CASH_FLOW_ACT_OR_EST" hidden="1">"c4154"</definedName>
    <definedName name="IQ_CASH_FLOW_EST" hidden="1">"c4153"</definedName>
    <definedName name="IQ_CASH_FLOW_GUIDANCE" hidden="1">"c4155"</definedName>
    <definedName name="IQ_CASH_FLOW_HIGH_EST" hidden="1">"c4156"</definedName>
    <definedName name="IQ_CASH_FLOW_HIGH_GUIDANCE" hidden="1">"c4201"</definedName>
    <definedName name="IQ_CASH_FLOW_LOW_EST" hidden="1">"c4157"</definedName>
    <definedName name="IQ_CASH_FLOW_LOW_GUIDANCE" hidden="1">"c4241"</definedName>
    <definedName name="IQ_CASH_FLOW_MEDIAN_EST" hidden="1">"c4158"</definedName>
    <definedName name="IQ_CASH_FLOW_NUM_EST" hidden="1">"c4159"</definedName>
    <definedName name="IQ_CASH_FLOW_STDDEV_EST" hidden="1">"c4160"</definedName>
    <definedName name="IQ_CASH_INTEREST" hidden="1">"c120"</definedName>
    <definedName name="IQ_CASH_INVEST" hidden="1">"c121"</definedName>
    <definedName name="IQ_CASH_OPER" hidden="1">"c122"</definedName>
    <definedName name="IQ_CASH_OPER_ACT_OR_EST" hidden="1">"c4164"</definedName>
    <definedName name="IQ_CASH_OPER_EST" hidden="1">"c4163"</definedName>
    <definedName name="IQ_CASH_OPER_GUIDANCE" hidden="1">"c4165"</definedName>
    <definedName name="IQ_CASH_OPER_HIGH_EST" hidden="1">"c4166"</definedName>
    <definedName name="IQ_CASH_OPER_HIGH_GUIDANCE" hidden="1">"c4185"</definedName>
    <definedName name="IQ_CASH_OPER_LOW_EST" hidden="1">"c4244"</definedName>
    <definedName name="IQ_CASH_OPER_LOW_GUIDANCE" hidden="1">"c4225"</definedName>
    <definedName name="IQ_CASH_OPER_MEDIAN_EST" hidden="1">"c4245"</definedName>
    <definedName name="IQ_CASH_OPER_NUM_EST" hidden="1">"c4246"</definedName>
    <definedName name="IQ_CASH_OPER_STDDEV_EST" hidden="1">"c4247"</definedName>
    <definedName name="IQ_CASH_SEGREG" hidden="1">"c123"</definedName>
    <definedName name="IQ_CASH_SHARE" hidden="1">"c1911"</definedName>
    <definedName name="IQ_CASH_ST" hidden="1">"c124"</definedName>
    <definedName name="IQ_CASH_ST_INVEST" hidden="1">"c124"</definedName>
    <definedName name="IQ_CASH_ST_INVEST_EST" hidden="1">"c4249"</definedName>
    <definedName name="IQ_CASH_ST_INVEST_GUIDANCE" hidden="1">"c4250"</definedName>
    <definedName name="IQ_CASH_ST_INVEST_HIGH_EST" hidden="1">"c4251"</definedName>
    <definedName name="IQ_CASH_ST_INVEST_HIGH_GUIDANCE" hidden="1">"c4195"</definedName>
    <definedName name="IQ_CASH_ST_INVEST_LOW_EST" hidden="1">"c4252"</definedName>
    <definedName name="IQ_CASH_ST_INVEST_LOW_GUIDANCE" hidden="1">"c4235"</definedName>
    <definedName name="IQ_CASH_ST_INVEST_MEDIAN_EST" hidden="1">"c4253"</definedName>
    <definedName name="IQ_CASH_ST_INVEST_NUM_EST" hidden="1">"c4254"</definedName>
    <definedName name="IQ_CASH_ST_INVEST_STDDEV_EST" hidden="1">"c4255"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FPS_ACT_OR_EST" hidden="1">"c2217"</definedName>
    <definedName name="IQ_CFPS_ACT_OR_EST_REUT" hidden="1">"c5463"</definedName>
    <definedName name="IQ_CFPS_EST" hidden="1">"c1667"</definedName>
    <definedName name="IQ_CFPS_EST_REUT" hidden="1">"c3844"</definedName>
    <definedName name="IQ_CFPS_GUIDANCE" hidden="1">"c4256"</definedName>
    <definedName name="IQ_CFPS_HIGH_EST" hidden="1">"c1669"</definedName>
    <definedName name="IQ_CFPS_HIGH_EST_REUT" hidden="1">"c3846"</definedName>
    <definedName name="IQ_CFPS_HIGH_GUIDANCE" hidden="1">"c4167"</definedName>
    <definedName name="IQ_CFPS_LOW_EST" hidden="1">"c1670"</definedName>
    <definedName name="IQ_CFPS_LOW_EST_REUT" hidden="1">"c3847"</definedName>
    <definedName name="IQ_CFPS_LOW_GUIDANCE" hidden="1">"c4207"</definedName>
    <definedName name="IQ_CFPS_MEDIAN_EST" hidden="1">"c1668"</definedName>
    <definedName name="IQ_CFPS_MEDIAN_EST_REUT" hidden="1">"c3845"</definedName>
    <definedName name="IQ_CFPS_NUM_EST" hidden="1">"c1671"</definedName>
    <definedName name="IQ_CFPS_NUM_EST_REUT" hidden="1">"c3848"</definedName>
    <definedName name="IQ_CFPS_STDDEV_EST" hidden="1">"c1672"</definedName>
    <definedName name="IQ_CFPS_STDDEV_EST_REUT" hidden="1">"c3849"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"c161"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"c182"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"c226"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"c274"</definedName>
    <definedName name="IQ_DAYS_PAYABLE_OUT" hidden="1">"c274"</definedName>
    <definedName name="IQ_DAYS_SALES_OUT" hidden="1">"c275"</definedName>
    <definedName name="IQ_DAYS_SALES_OUTST" hidden="1">"c275"</definedName>
    <definedName name="IQ_DEBT_ADJ" hidden="1">"c2515"</definedName>
    <definedName name="IQ_DEBT_ADJ_PCT" hidden="1">"c2516"</definedName>
    <definedName name="IQ_DEBT_EQUITY_EST" hidden="1">"c4257"</definedName>
    <definedName name="IQ_DEBT_EQUITY_HIGH_EST" hidden="1">"c4258"</definedName>
    <definedName name="IQ_DEBT_EQUITY_LOW_EST" hidden="1">"c4259"</definedName>
    <definedName name="IQ_DEBT_EQUITY_MEDIAN_EST" hidden="1">"c4260"</definedName>
    <definedName name="IQ_DEBT_EQUITY_NUM_EST" hidden="1">"c4261"</definedName>
    <definedName name="IQ_DEBT_EQUITY_STDDEV_EST" hidden="1">"c4262"</definedName>
    <definedName name="IQ_DEBT_EQUIV_NET_PBO" hidden="1">"c2938"</definedName>
    <definedName name="IQ_DEBT_EQUIV_OPER_LEASE" hidden="1">"c2935"</definedName>
    <definedName name="IQ_DEF_ACQ_CST" hidden="1">"c301"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"c313"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"c315"</definedName>
    <definedName name="IQ_DEFERRED_TAXES" hidden="1">"c147"</definedName>
    <definedName name="IQ_DEMAND_DEP" hidden="1">"c320"</definedName>
    <definedName name="IQ_DEPOSITS_FIN" hidden="1">"c321"</definedName>
    <definedName name="IQ_DEPOSITS_INTEREST_SECURITIES" hidden="1">"c5509"</definedName>
    <definedName name="IQ_DEPRE_AMORT" hidden="1">"c247"</definedName>
    <definedName name="IQ_DEPRE_AMORT_SUPPL" hidden="1">"c1593"</definedName>
    <definedName name="IQ_DEPRE_DEPLE" hidden="1">"c261"</definedName>
    <definedName name="IQ_DEPRE_SUPP" hidden="1">"c1443"</definedName>
    <definedName name="IQ_DESCRIPTION_LONG" hidden="1">"c322"</definedName>
    <definedName name="IQ_DEVELOP_LAND" hidden="1">"c323"</definedName>
    <definedName name="IQ_DIFF_LASTCLOSE_TARGET_PRICE" hidden="1">"c1854"</definedName>
    <definedName name="IQ_DIFF_LASTCLOSE_TARGET_PRICE_REUT" hidden="1">"c5436"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OUTSTANDING_CURRENT_EST" hidden="1">"c4263"</definedName>
    <definedName name="IQ_DILUT_OUTSTANDING_CURRENT_HIGH_EST" hidden="1">"c4264"</definedName>
    <definedName name="IQ_DILUT_OUTSTANDING_CURRENT_LOW_EST" hidden="1">"c4265"</definedName>
    <definedName name="IQ_DILUT_OUTSTANDING_CURRENT_MEDIAN_EST" hidden="1">"c4266"</definedName>
    <definedName name="IQ_DILUT_OUTSTANDING_CURRENT_NUM_EST" hidden="1">"c4267"</definedName>
    <definedName name="IQ_DILUT_OUTSTANDING_CURRENT_STDDEV_EST" hidden="1">"c4268"</definedName>
    <definedName name="IQ_DILUT_WEIGHT" hidden="1">"c326"</definedName>
    <definedName name="IQ_DILUT_WEIGHT_EST" hidden="1">"c4269"</definedName>
    <definedName name="IQ_DILUT_WEIGHT_GUIDANCE" hidden="1">"c4270"</definedName>
    <definedName name="IQ_DILUT_WEIGHT_HIGH_EST" hidden="1">"c4271"</definedName>
    <definedName name="IQ_DILUT_WEIGHT_LOW_EST" hidden="1">"c4272"</definedName>
    <definedName name="IQ_DILUT_WEIGHT_MEDIAN_EST" hidden="1">"c4273"</definedName>
    <definedName name="IQ_DILUT_WEIGHT_NUM_EST" hidden="1">"c4274"</definedName>
    <definedName name="IQ_DILUT_WEIGHT_STDDEV_EST" hidden="1">"c4275"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"c333"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EST" hidden="1">"c4277"</definedName>
    <definedName name="IQ_DISTRIBUTABLE_CASH_GUIDANCE" hidden="1">"c4279"</definedName>
    <definedName name="IQ_DISTRIBUTABLE_CASH_HIGH_EST" hidden="1">"c4280"</definedName>
    <definedName name="IQ_DISTRIBUTABLE_CASH_HIGH_GUIDANCE" hidden="1">"c4198"</definedName>
    <definedName name="IQ_DISTRIBUTABLE_CASH_LOW_EST" hidden="1">"c4281"</definedName>
    <definedName name="IQ_DISTRIBUTABLE_CASH_LOW_GUIDANCE" hidden="1">"c4238"</definedName>
    <definedName name="IQ_DISTRIBUTABLE_CASH_MEDIAN_EST" hidden="1">"c4282"</definedName>
    <definedName name="IQ_DISTRIBUTABLE_CASH_NUM_EST" hidden="1">"c4283"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STRIBUTABLE_CASH_SHARE_EST" hidden="1">"c4285"</definedName>
    <definedName name="IQ_DISTRIBUTABLE_CASH_SHARE_GUIDANCE" hidden="1">"c4287"</definedName>
    <definedName name="IQ_DISTRIBUTABLE_CASH_SHARE_HIGH_EST" hidden="1">"c4288"</definedName>
    <definedName name="IQ_DISTRIBUTABLE_CASH_SHARE_HIGH_GUIDANCE" hidden="1">"c4199"</definedName>
    <definedName name="IQ_DISTRIBUTABLE_CASH_SHARE_LOW_EST" hidden="1">"c4289"</definedName>
    <definedName name="IQ_DISTRIBUTABLE_CASH_SHARE_LOW_GUIDANCE" hidden="1">"c4239"</definedName>
    <definedName name="IQ_DISTRIBUTABLE_CASH_SHARE_MEDIAN_EST" hidden="1">"c4290"</definedName>
    <definedName name="IQ_DISTRIBUTABLE_CASH_SHARE_NUM_EST" hidden="1">"c4291"</definedName>
    <definedName name="IQ_DISTRIBUTABLE_CASH_SHARE_STDDEV_EST" hidden="1">"c4292"</definedName>
    <definedName name="IQ_DISTRIBUTABLE_CASH_STDDEV_EST" hidden="1">"c4294"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"c330"</definedName>
    <definedName name="IQ_DIVIDEND_EST" hidden="1">"c4296"</definedName>
    <definedName name="IQ_DIVIDEND_HIGH_EST" hidden="1">"c4297"</definedName>
    <definedName name="IQ_DIVIDEND_LOW_EST" hidden="1">"c4298"</definedName>
    <definedName name="IQ_DIVIDEND_MEDIAN_EST" hidden="1">"c4299"</definedName>
    <definedName name="IQ_DIVIDEND_NUM_EST" hidden="1">"c4300"</definedName>
    <definedName name="IQ_DIVIDEND_STDDEV_EST" hidden="1">"c4301"</definedName>
    <definedName name="IQ_DIVIDEND_YIELD" hidden="1">"c332"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PS_ACT_OR_EST" hidden="1">"c2218"</definedName>
    <definedName name="IQ_DPS_ACT_OR_EST_REUT" hidden="1">"c5464"</definedName>
    <definedName name="IQ_DPS_EST" hidden="1">"c1674"</definedName>
    <definedName name="IQ_DPS_EST_BOTTOM_UP" hidden="1">"c5493"</definedName>
    <definedName name="IQ_DPS_EST_BOTTOM_UP_REUT" hidden="1">"c5501"</definedName>
    <definedName name="IQ_DPS_EST_REUT" hidden="1">"c3851"</definedName>
    <definedName name="IQ_DPS_GUIDANCE" hidden="1">"c4302"</definedName>
    <definedName name="IQ_DPS_HIGH_EST" hidden="1">"c1676"</definedName>
    <definedName name="IQ_DPS_HIGH_EST_REUT" hidden="1">"c3853"</definedName>
    <definedName name="IQ_DPS_HIGH_GUIDANCE" hidden="1">"c4168"</definedName>
    <definedName name="IQ_DPS_LOW_EST" hidden="1">"c1677"</definedName>
    <definedName name="IQ_DPS_LOW_EST_REUT" hidden="1">"c3854"</definedName>
    <definedName name="IQ_DPS_LOW_GUIDANCE" hidden="1">"c4208"</definedName>
    <definedName name="IQ_DPS_MEDIAN_EST" hidden="1">"c1675"</definedName>
    <definedName name="IQ_DPS_MEDIAN_EST_REUT" hidden="1">"c3852"</definedName>
    <definedName name="IQ_DPS_NUM_EST" hidden="1">"c1678"</definedName>
    <definedName name="IQ_DPS_NUM_EST_REUT" hidden="1">"c3855"</definedName>
    <definedName name="IQ_DPS_STDDEV_EST" hidden="1">"c1679"</definedName>
    <definedName name="IQ_DPS_STDDEV_EST_REUT" hidden="1">"c3856"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ACT_OR_EST" hidden="1">"c2219"</definedName>
    <definedName name="IQ_EBIT_ACT_OR_EST_REUT" hidden="1">"c5465"</definedName>
    <definedName name="IQ_EBIT_EQ_INC" hidden="1">"c3498"</definedName>
    <definedName name="IQ_EBIT_EQ_INC_EXCL_SBC" hidden="1">"c3502"</definedName>
    <definedName name="IQ_EBIT_EST" hidden="1">"c1681"</definedName>
    <definedName name="IQ_EBIT_EST_REUT" hidden="1">"c5333"</definedName>
    <definedName name="IQ_EBIT_EXCL_SBC" hidden="1">"c3082"</definedName>
    <definedName name="IQ_EBIT_GUIDANCE" hidden="1">"c4303"</definedName>
    <definedName name="IQ_EBIT_GW_ACT_OR_EST" hidden="1">"c4306"</definedName>
    <definedName name="IQ_EBIT_GW_EST" hidden="1">"c4305"</definedName>
    <definedName name="IQ_EBIT_GW_GUIDANCE" hidden="1">"c4307"</definedName>
    <definedName name="IQ_EBIT_GW_HIGH_EST" hidden="1">"c4308"</definedName>
    <definedName name="IQ_EBIT_GW_HIGH_GUIDANCE" hidden="1">"c4171"</definedName>
    <definedName name="IQ_EBIT_GW_LOW_EST" hidden="1">"c4309"</definedName>
    <definedName name="IQ_EBIT_GW_LOW_GUIDANCE" hidden="1">"c4211"</definedName>
    <definedName name="IQ_EBIT_GW_MEDIAN_EST" hidden="1">"c4310"</definedName>
    <definedName name="IQ_EBIT_GW_NUM_EST" hidden="1">"c4311"</definedName>
    <definedName name="IQ_EBIT_GW_STDDEV_EST" hidden="1">"c4312"</definedName>
    <definedName name="IQ_EBIT_HIGH_EST" hidden="1">"c1683"</definedName>
    <definedName name="IQ_EBIT_HIGH_EST_REUT" hidden="1">"c5335"</definedName>
    <definedName name="IQ_EBIT_HIGH_GUIDANCE" hidden="1">"c4172"</definedName>
    <definedName name="IQ_EBIT_INT" hidden="1">"c360"</definedName>
    <definedName name="IQ_EBIT_LOW_EST" hidden="1">"c1684"</definedName>
    <definedName name="IQ_EBIT_LOW_EST_REUT" hidden="1">"c5336"</definedName>
    <definedName name="IQ_EBIT_LOW_GUIDANCE" hidden="1">"c4212"</definedName>
    <definedName name="IQ_EBIT_MARGIN" hidden="1">"c359"</definedName>
    <definedName name="IQ_EBIT_MEDIAN_EST" hidden="1">"c1682"</definedName>
    <definedName name="IQ_EBIT_MEDIAN_EST_REUT" hidden="1">"c5334"</definedName>
    <definedName name="IQ_EBIT_NUM_EST" hidden="1">"c1685"</definedName>
    <definedName name="IQ_EBIT_NUM_EST_REUT" hidden="1">"c5337"</definedName>
    <definedName name="IQ_EBIT_OVER_IE" hidden="1">"c360"</definedName>
    <definedName name="IQ_EBIT_SBC_ACT_OR_EST" hidden="1">"c4316"</definedName>
    <definedName name="IQ_EBIT_SBC_EST" hidden="1">"c4315"</definedName>
    <definedName name="IQ_EBIT_SBC_GUIDANCE" hidden="1">"c4317"</definedName>
    <definedName name="IQ_EBIT_SBC_GW_ACT_OR_EST" hidden="1">"c4320"</definedName>
    <definedName name="IQ_EBIT_SBC_GW_EST" hidden="1">"c4319"</definedName>
    <definedName name="IQ_EBIT_SBC_GW_GUIDANCE" hidden="1">"c4321"</definedName>
    <definedName name="IQ_EBIT_SBC_GW_HIGH_EST" hidden="1">"c4322"</definedName>
    <definedName name="IQ_EBIT_SBC_GW_HIGH_GUIDANCE" hidden="1">"c4193"</definedName>
    <definedName name="IQ_EBIT_SBC_GW_LOW_EST" hidden="1">"c4323"</definedName>
    <definedName name="IQ_EBIT_SBC_GW_LOW_GUIDANCE" hidden="1">"c4233"</definedName>
    <definedName name="IQ_EBIT_SBC_GW_MEDIAN_EST" hidden="1">"c4324"</definedName>
    <definedName name="IQ_EBIT_SBC_GW_NUM_EST" hidden="1">"c4325"</definedName>
    <definedName name="IQ_EBIT_SBC_GW_STDDEV_EST" hidden="1">"c4326"</definedName>
    <definedName name="IQ_EBIT_SBC_HIGH_EST" hidden="1">"c4328"</definedName>
    <definedName name="IQ_EBIT_SBC_HIGH_GUIDANCE" hidden="1">"c4192"</definedName>
    <definedName name="IQ_EBIT_SBC_LOW_EST" hidden="1">"c4329"</definedName>
    <definedName name="IQ_EBIT_SBC_LOW_GUIDANCE" hidden="1">"c4232"</definedName>
    <definedName name="IQ_EBIT_SBC_MEDIAN_EST" hidden="1">"c4330"</definedName>
    <definedName name="IQ_EBIT_SBC_NUM_EST" hidden="1">"c4331"</definedName>
    <definedName name="IQ_EBIT_SBC_STDDEV_EST" hidden="1">"c4332"</definedName>
    <definedName name="IQ_EBIT_STDDEV_EST" hidden="1">"c1686"</definedName>
    <definedName name="IQ_EBIT_STDDEV_EST_REUT" hidden="1">"c5338"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ACT_OR_EST_REUT" hidden="1">"c5462"</definedName>
    <definedName name="IQ_EBITDA_CAPEX_INT" hidden="1">"c368"</definedName>
    <definedName name="IQ_EBITDA_CAPEX_OVER_TOTAL_IE" hidden="1">"c368"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GUIDANCE" hidden="1">"c4334"</definedName>
    <definedName name="IQ_EBITDA_HIGH_EST" hidden="1">"c370"</definedName>
    <definedName name="IQ_EBITDA_HIGH_EST_REUT" hidden="1">"c3642"</definedName>
    <definedName name="IQ_EBITDA_HIGH_GUIDANCE" hidden="1">"c4170"</definedName>
    <definedName name="IQ_EBITDA_INT" hidden="1">"c373"</definedName>
    <definedName name="IQ_EBITDA_LOW_EST" hidden="1">"c371"</definedName>
    <definedName name="IQ_EBITDA_LOW_EST_REUT" hidden="1">"c3643"</definedName>
    <definedName name="IQ_EBITDA_LOW_GUIDANCE" hidden="1">"c4210"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UM_EST" hidden="1">"c374"</definedName>
    <definedName name="IQ_EBITDA_NUM_EST_REUT" hidden="1">"c3644"</definedName>
    <definedName name="IQ_EBITDA_OVER_TOTAL_IE" hidden="1">"c373"</definedName>
    <definedName name="IQ_EBITDA_SBC_ACT_OR_EST" hidden="1">"c4337"</definedName>
    <definedName name="IQ_EBITDA_SBC_EST" hidden="1">"c4336"</definedName>
    <definedName name="IQ_EBITDA_SBC_GUIDANCE" hidden="1">"c4338"</definedName>
    <definedName name="IQ_EBITDA_SBC_HIGH_EST" hidden="1">"c4339"</definedName>
    <definedName name="IQ_EBITDA_SBC_HIGH_GUIDANCE" hidden="1">"c4194"</definedName>
    <definedName name="IQ_EBITDA_SBC_LOW_EST" hidden="1">"c4340"</definedName>
    <definedName name="IQ_EBITDA_SBC_LOW_GUIDANCE" hidden="1">"c4234"</definedName>
    <definedName name="IQ_EBITDA_SBC_MEDIAN_EST" hidden="1">"c4341"</definedName>
    <definedName name="IQ_EBITDA_SBC_NUM_EST" hidden="1">"c4342"</definedName>
    <definedName name="IQ_EBITDA_SBC_STDDEV_EST" hidden="1">"c4343"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GAAP_GUIDANCE" hidden="1">"c4345"</definedName>
    <definedName name="IQ_EBT_GAAP_HIGH_GUIDANCE" hidden="1">"c4174"</definedName>
    <definedName name="IQ_EBT_GAAP_LOW_GUIDANCE" hidden="1">"c4214"</definedName>
    <definedName name="IQ_EBT_GUIDANCE" hidden="1">"c4346"</definedName>
    <definedName name="IQ_EBT_GW_GUIDANCE" hidden="1">"c4347"</definedName>
    <definedName name="IQ_EBT_GW_HIGH_GUIDANCE" hidden="1">"c4175"</definedName>
    <definedName name="IQ_EBT_GW_LOW_GUIDANCE" hidden="1">"c4215"</definedName>
    <definedName name="IQ_EBT_HIGH_GUIDANCE" hidden="1">"c4173"</definedName>
    <definedName name="IQ_EBT_INCL_MARGIN" hidden="1">"c387"</definedName>
    <definedName name="IQ_EBT_INS" hidden="1">"c388"</definedName>
    <definedName name="IQ_EBT_LOW_GUIDANCE" hidden="1">"c4213"</definedName>
    <definedName name="IQ_EBT_REIT" hidden="1">"c389"</definedName>
    <definedName name="IQ_EBT_SBC_ACT_OR_EST" hidden="1">"c4350"</definedName>
    <definedName name="IQ_EBT_SBC_EST" hidden="1">"c4349"</definedName>
    <definedName name="IQ_EBT_SBC_GUIDANCE" hidden="1">"c4351"</definedName>
    <definedName name="IQ_EBT_SBC_GW_ACT_OR_EST" hidden="1">"c4354"</definedName>
    <definedName name="IQ_EBT_SBC_GW_EST" hidden="1">"c4353"</definedName>
    <definedName name="IQ_EBT_SBC_GW_GUIDANCE" hidden="1">"c4355"</definedName>
    <definedName name="IQ_EBT_SBC_GW_HIGH_EST" hidden="1">"c4356"</definedName>
    <definedName name="IQ_EBT_SBC_GW_HIGH_GUIDANCE" hidden="1">"c4191"</definedName>
    <definedName name="IQ_EBT_SBC_GW_LOW_EST" hidden="1">"c4357"</definedName>
    <definedName name="IQ_EBT_SBC_GW_LOW_GUIDANCE" hidden="1">"c4231"</definedName>
    <definedName name="IQ_EBT_SBC_GW_MEDIAN_EST" hidden="1">"c4358"</definedName>
    <definedName name="IQ_EBT_SBC_GW_NUM_EST" hidden="1">"c4359"</definedName>
    <definedName name="IQ_EBT_SBC_GW_STDDEV_EST" hidden="1">"c4360"</definedName>
    <definedName name="IQ_EBT_SBC_HIGH_EST" hidden="1">"c4362"</definedName>
    <definedName name="IQ_EBT_SBC_HIGH_GUIDANCE" hidden="1">"c4190"</definedName>
    <definedName name="IQ_EBT_SBC_LOW_EST" hidden="1">"c4363"</definedName>
    <definedName name="IQ_EBT_SBC_LOW_GUIDANCE" hidden="1">"c4230"</definedName>
    <definedName name="IQ_EBT_SBC_MEDIAN_EST" hidden="1">"c4364"</definedName>
    <definedName name="IQ_EBT_SBC_NUM_EST" hidden="1">"c4365"</definedName>
    <definedName name="IQ_EBT_SBC_STDDEV_EST" hidden="1">"c4366"</definedName>
    <definedName name="IQ_EBT_UTI" hidden="1">"c390"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"c84"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ACT_OR_EST" hidden="1">"c2213"</definedName>
    <definedName name="IQ_EPS_ACT_OR_EST_REUT" hidden="1">"c5460"</definedName>
    <definedName name="IQ_EPS_EST" hidden="1">"c399"</definedName>
    <definedName name="IQ_EPS_EST_BOTTOM_UP" hidden="1">"c5489"</definedName>
    <definedName name="IQ_EPS_EST_BOTTOM_UP_REUT" hidden="1">"c5497"</definedName>
    <definedName name="IQ_EPS_EST_REUT" hidden="1">"c5453"</definedName>
    <definedName name="IQ_EPS_EXCL_GUIDANCE" hidden="1">"c4368"</definedName>
    <definedName name="IQ_EPS_EXCL_HIGH_GUIDANCE" hidden="1">"c4369"</definedName>
    <definedName name="IQ_EPS_EXCL_LOW_GUIDANCE" hidden="1">"c4204"</definedName>
    <definedName name="IQ_EPS_GAAP_GUIDANCE" hidden="1">"c4370"</definedName>
    <definedName name="IQ_EPS_GAAP_HIGH_GUIDANCE" hidden="1">"c4371"</definedName>
    <definedName name="IQ_EPS_GAAP_LOW_GUIDANCE" hidden="1">"c4205"</definedName>
    <definedName name="IQ_EPS_GW_ACT_OR_EST" hidden="1">"c2223"</definedName>
    <definedName name="IQ_EPS_GW_ACT_OR_EST_REUT" hidden="1">"c5469"</definedName>
    <definedName name="IQ_EPS_GW_EST" hidden="1">"c1737"</definedName>
    <definedName name="IQ_EPS_GW_EST_BOTTOM_UP" hidden="1">"c5491"</definedName>
    <definedName name="IQ_EPS_GW_EST_BOTTOM_UP_REUT" hidden="1">"c5499"</definedName>
    <definedName name="IQ_EPS_GW_EST_REUT" hidden="1">"c5389"</definedName>
    <definedName name="IQ_EPS_GW_GUIDANCE" hidden="1">"c4372"</definedName>
    <definedName name="IQ_EPS_GW_HIGH_EST" hidden="1">"c1739"</definedName>
    <definedName name="IQ_EPS_GW_HIGH_EST_REUT" hidden="1">"c5391"</definedName>
    <definedName name="IQ_EPS_GW_HIGH_GUIDANCE" hidden="1">"c4373"</definedName>
    <definedName name="IQ_EPS_GW_LOW_EST" hidden="1">"c1740"</definedName>
    <definedName name="IQ_EPS_GW_LOW_EST_REUT" hidden="1">"c5392"</definedName>
    <definedName name="IQ_EPS_GW_LOW_GUIDANCE" hidden="1">"c4206"</definedName>
    <definedName name="IQ_EPS_GW_MEDIAN_EST" hidden="1">"c1738"</definedName>
    <definedName name="IQ_EPS_GW_MEDIAN_EST_REUT" hidden="1">"c5390"</definedName>
    <definedName name="IQ_EPS_GW_NUM_EST" hidden="1">"c1741"</definedName>
    <definedName name="IQ_EPS_GW_NUM_EST_REUT" hidden="1">"c5393"</definedName>
    <definedName name="IQ_EPS_GW_STDDEV_EST" hidden="1">"c1742"</definedName>
    <definedName name="IQ_EPS_GW_STDDEV_EST_REUT" hidden="1">"c5394"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RM" hidden="1">"c1902"</definedName>
    <definedName name="IQ_EPS_NORM_EST" hidden="1">"c2226"</definedName>
    <definedName name="IQ_EPS_NORM_EST_BOTTOM_UP" hidden="1">"c5490"</definedName>
    <definedName name="IQ_EPS_NORM_EST_BOTTOM_UP_REUT" hidden="1">"c5498"</definedName>
    <definedName name="IQ_EPS_NORM_EST_REUT" hidden="1">"c5326"</definedName>
    <definedName name="IQ_EPS_NORM_HIGH_EST" hidden="1">"c2228"</definedName>
    <definedName name="IQ_EPS_NORM_HIGH_EST_REUT" hidden="1">"c5328"</definedName>
    <definedName name="IQ_EPS_NORM_LOW_EST" hidden="1">"c2229"</definedName>
    <definedName name="IQ_EPS_NORM_LOW_EST_REUT" hidden="1">"c5329"</definedName>
    <definedName name="IQ_EPS_NORM_MEDIAN_EST" hidden="1">"c2227"</definedName>
    <definedName name="IQ_EPS_NORM_MEDIAN_EST_REUT" hidden="1">"c5327"</definedName>
    <definedName name="IQ_EPS_NORM_NUM_EST" hidden="1">"c2230"</definedName>
    <definedName name="IQ_EPS_NORM_NUM_EST_REUT" hidden="1">"c5330"</definedName>
    <definedName name="IQ_EPS_NORM_STDDEV_EST" hidden="1">"c2231"</definedName>
    <definedName name="IQ_EPS_NORM_STDDEV_EST_REUT" hidden="1">"c5331"</definedName>
    <definedName name="IQ_EPS_NUM_EST" hidden="1">"c402"</definedName>
    <definedName name="IQ_EPS_NUM_EST_REUT" hidden="1">"c5451"</definedName>
    <definedName name="IQ_EPS_REPORT_ACT_OR_EST" hidden="1">"c2224"</definedName>
    <definedName name="IQ_EPS_REPORT_ACT_OR_EST_REUT" hidden="1">"c5470"</definedName>
    <definedName name="IQ_EPS_REPORTED_EST" hidden="1">"c1744"</definedName>
    <definedName name="IQ_EPS_REPORTED_EST_BOTTOM_UP" hidden="1">"c5492"</definedName>
    <definedName name="IQ_EPS_REPORTED_EST_BOTTOM_UP_REUT" hidden="1">"c5500"</definedName>
    <definedName name="IQ_EPS_REPORTED_EST_REUT" hidden="1">"c5396"</definedName>
    <definedName name="IQ_EPS_REPORTED_HIGH_EST" hidden="1">"c1746"</definedName>
    <definedName name="IQ_EPS_REPORTED_HIGH_EST_REUT" hidden="1">"c5398"</definedName>
    <definedName name="IQ_EPS_REPORTED_LOW_EST" hidden="1">"c1747"</definedName>
    <definedName name="IQ_EPS_REPORTED_LOW_EST_REUT" hidden="1">"c5399"</definedName>
    <definedName name="IQ_EPS_REPORTED_MEDIAN_EST" hidden="1">"c1745"</definedName>
    <definedName name="IQ_EPS_REPORTED_MEDIAN_EST_REUT" hidden="1">"c5397"</definedName>
    <definedName name="IQ_EPS_REPORTED_NUM_EST" hidden="1">"c1748"</definedName>
    <definedName name="IQ_EPS_REPORTED_NUM_EST_REUT" hidden="1">"c5400"</definedName>
    <definedName name="IQ_EPS_REPORTED_STDDEV_EST" hidden="1">"c1749"</definedName>
    <definedName name="IQ_EPS_REPORTED_STDDEV_EST_REUT" hidden="1">"c5401"</definedName>
    <definedName name="IQ_EPS_SBC_ACT_OR_EST" hidden="1">"c4376"</definedName>
    <definedName name="IQ_EPS_SBC_EST" hidden="1">"c4375"</definedName>
    <definedName name="IQ_EPS_SBC_GUIDANCE" hidden="1">"c4377"</definedName>
    <definedName name="IQ_EPS_SBC_GW_ACT_OR_EST" hidden="1">"c4380"</definedName>
    <definedName name="IQ_EPS_SBC_GW_EST" hidden="1">"c4379"</definedName>
    <definedName name="IQ_EPS_SBC_GW_GUIDANCE" hidden="1">"c4381"</definedName>
    <definedName name="IQ_EPS_SBC_GW_HIGH_EST" hidden="1">"c4382"</definedName>
    <definedName name="IQ_EPS_SBC_GW_HIGH_GUIDANCE" hidden="1">"c4189"</definedName>
    <definedName name="IQ_EPS_SBC_GW_LOW_EST" hidden="1">"c4383"</definedName>
    <definedName name="IQ_EPS_SBC_GW_LOW_GUIDANCE" hidden="1">"c4229"</definedName>
    <definedName name="IQ_EPS_SBC_GW_MEDIAN_EST" hidden="1">"c4384"</definedName>
    <definedName name="IQ_EPS_SBC_GW_NUM_EST" hidden="1">"c4385"</definedName>
    <definedName name="IQ_EPS_SBC_GW_STDDEV_EST" hidden="1">"c4386"</definedName>
    <definedName name="IQ_EPS_SBC_HIGH_EST" hidden="1">"c4388"</definedName>
    <definedName name="IQ_EPS_SBC_HIGH_GUIDANCE" hidden="1">"c4188"</definedName>
    <definedName name="IQ_EPS_SBC_LOW_EST" hidden="1">"c4389"</definedName>
    <definedName name="IQ_EPS_SBC_LOW_GUIDANCE" hidden="1">"c4228"</definedName>
    <definedName name="IQ_EPS_SBC_MEDIAN_EST" hidden="1">"c4390"</definedName>
    <definedName name="IQ_EPS_SBC_NUM_EST" hidden="1">"c4391"</definedName>
    <definedName name="IQ_EPS_SBC_STDDEV_EST" hidden="1">"c4392"</definedName>
    <definedName name="IQ_EPS_STDDEV_EST" hidden="1">"c403"</definedName>
    <definedName name="IQ_EPS_STDDEV_EST_REUT" hidden="1">"c5452"</definedName>
    <definedName name="IQ_EQUITY_AFFIL" hidden="1">"c552"</definedName>
    <definedName name="IQ_EQUITY_METHOD" hidden="1">"c404"</definedName>
    <definedName name="IQ_EQV_OVER_BV" hidden="1">"c1596"</definedName>
    <definedName name="IQ_EQV_OVER_LTM_PRETAX_INC" hidden="1">"c739"</definedName>
    <definedName name="IQ_ESOP_DEBT" hidden="1">"c1597"</definedName>
    <definedName name="IQ_EST_ACT_BV" hidden="1">"c5630"</definedName>
    <definedName name="IQ_EST_ACT_BV_SHARE" hidden="1">"c3549"</definedName>
    <definedName name="IQ_EST_ACT_BV_SHARE_REUT" hidden="1">"c5445"</definedName>
    <definedName name="IQ_EST_ACT_CAPEX" hidden="1">"c3546"</definedName>
    <definedName name="IQ_EST_ACT_CAPEX_REUT" hidden="1">"c3975"</definedName>
    <definedName name="IQ_EST_ACT_CASH_EPS" hidden="1">"c5637"</definedName>
    <definedName name="IQ_EST_ACT_CASH_FLOW" hidden="1">"c4394"</definedName>
    <definedName name="IQ_EST_ACT_CASH_OPER" hidden="1">"c4395"</definedName>
    <definedName name="IQ_EST_ACT_CFPS" hidden="1">"c1673"</definedName>
    <definedName name="IQ_EST_ACT_CFPS_REUT" hidden="1">"c3850"</definedName>
    <definedName name="IQ_EST_ACT_DISTRIBUTABLE_CASH" hidden="1">"c4396"</definedName>
    <definedName name="IQ_EST_ACT_DISTRIBUTABLE_CASH_SHARE" hidden="1">"c4397"</definedName>
    <definedName name="IQ_EST_ACT_DPS" hidden="1">"c1680"</definedName>
    <definedName name="IQ_EST_ACT_DPS_REUT" hidden="1">"c3857"</definedName>
    <definedName name="IQ_EST_ACT_EBIT" hidden="1">"c1687"</definedName>
    <definedName name="IQ_EST_ACT_EBIT_GW" hidden="1">"c4398"</definedName>
    <definedName name="IQ_EST_ACT_EBIT_REUT" hidden="1">"c5339"</definedName>
    <definedName name="IQ_EST_ACT_EBIT_SBC" hidden="1">"c4399"</definedName>
    <definedName name="IQ_EST_ACT_EBIT_SBC_GW" hidden="1">"c4400"</definedName>
    <definedName name="IQ_EST_ACT_EBITDA" hidden="1">"c1664"</definedName>
    <definedName name="IQ_EST_ACT_EBITDA_REUT" hidden="1">"c3836"</definedName>
    <definedName name="IQ_EST_ACT_EBITDA_SBC" hidden="1">"c4401"</definedName>
    <definedName name="IQ_EST_ACT_EBT_SBC" hidden="1">"c4402"</definedName>
    <definedName name="IQ_EST_ACT_EBT_SBC_GW" hidden="1">"c4403"</definedName>
    <definedName name="IQ_EST_ACT_EPS" hidden="1">"c1648"</definedName>
    <definedName name="IQ_EST_ACT_EPS_GW" hidden="1">"c1743"</definedName>
    <definedName name="IQ_EST_ACT_EPS_GW_REUT" hidden="1">"c5395"</definedName>
    <definedName name="IQ_EST_ACT_EPS_NORM" hidden="1">"c2232"</definedName>
    <definedName name="IQ_EST_ACT_EPS_NORM_REUT" hidden="1">"c5332"</definedName>
    <definedName name="IQ_EST_ACT_EPS_REPORTED" hidden="1">"c1750"</definedName>
    <definedName name="IQ_EST_ACT_EPS_REPORTED_REUT" hidden="1">"c5402"</definedName>
    <definedName name="IQ_EST_ACT_EPS_REUT" hidden="1">"c5457"</definedName>
    <definedName name="IQ_EST_ACT_EPS_SBC" hidden="1">"c4404"</definedName>
    <definedName name="IQ_EST_ACT_EPS_SBC_GW" hidden="1">"c4405"</definedName>
    <definedName name="IQ_EST_ACT_FFO" hidden="1">"c1666"</definedName>
    <definedName name="IQ_EST_ACT_FFO_ADJ" hidden="1">"c4406"</definedName>
    <definedName name="IQ_EST_ACT_FFO_REUT" hidden="1">"c3843"</definedName>
    <definedName name="IQ_EST_ACT_FFO_SHARE" hidden="1">"c4407"</definedName>
    <definedName name="IQ_EST_ACT_GROSS_MARGIN" hidden="1">"c5553"</definedName>
    <definedName name="IQ_EST_ACT_MAINT_CAPEX" hidden="1">"c4408"</definedName>
    <definedName name="IQ_EST_ACT_NAV" hidden="1">"c1757"</definedName>
    <definedName name="IQ_EST_ACT_NAV_SHARE" hidden="1">"c5608"</definedName>
    <definedName name="IQ_EST_ACT_NAV_SHARE_REUT" hidden="1">"c5616"</definedName>
    <definedName name="IQ_EST_ACT_NET_DEBT" hidden="1">"c3545"</definedName>
    <definedName name="IQ_EST_ACT_NET_DEBT_REUT" hidden="1">"c5446"</definedName>
    <definedName name="IQ_EST_ACT_NI" hidden="1">"c1722"</definedName>
    <definedName name="IQ_EST_ACT_NI_GW" hidden="1">"c1729"</definedName>
    <definedName name="IQ_EST_ACT_NI_GW_REUT" hidden="1">"c5381"</definedName>
    <definedName name="IQ_EST_ACT_NI_REPORTED" hidden="1">"c1736"</definedName>
    <definedName name="IQ_EST_ACT_NI_REPORTED_REUT" hidden="1">"c5388"</definedName>
    <definedName name="IQ_EST_ACT_NI_REUT" hidden="1">"c5374"</definedName>
    <definedName name="IQ_EST_ACT_NI_SBC" hidden="1">"c4409"</definedName>
    <definedName name="IQ_EST_ACT_NI_SBC_GW" hidden="1">"c4410"</definedName>
    <definedName name="IQ_EST_ACT_OPER_INC" hidden="1">"c1694"</definedName>
    <definedName name="IQ_EST_ACT_OPER_INC_REUT" hidden="1">"c5346"</definedName>
    <definedName name="IQ_EST_ACT_PRETAX_GW_INC" hidden="1">"c1708"</definedName>
    <definedName name="IQ_EST_ACT_PRETAX_GW_INC_REUT" hidden="1">"c5360"</definedName>
    <definedName name="IQ_EST_ACT_PRETAX_INC" hidden="1">"c1701"</definedName>
    <definedName name="IQ_EST_ACT_PRETAX_INC_REUT" hidden="1">"c5353"</definedName>
    <definedName name="IQ_EST_ACT_PRETAX_REPORT_INC" hidden="1">"c1715"</definedName>
    <definedName name="IQ_EST_ACT_PRETAX_REPORT_INC_REUT" hidden="1">"c5367"</definedName>
    <definedName name="IQ_EST_ACT_RECURRING_PROFIT" hidden="1">"c4411"</definedName>
    <definedName name="IQ_EST_ACT_RECURRING_PROFIT_SHARE" hidden="1">"c4412"</definedName>
    <definedName name="IQ_EST_ACT_RETURN_ASSETS" hidden="1">"c3547"</definedName>
    <definedName name="IQ_EST_ACT_RETURN_ASSETS_REUT" hidden="1">"c3996"</definedName>
    <definedName name="IQ_EST_ACT_RETURN_EQUITY" hidden="1">"c3548"</definedName>
    <definedName name="IQ_EST_ACT_RETURN_EQUITY_REUT" hidden="1">"c3989"</definedName>
    <definedName name="IQ_EST_ACT_REV" hidden="1">"c2113"</definedName>
    <definedName name="IQ_EST_ACT_REV_REUT" hidden="1">"c3835"</definedName>
    <definedName name="IQ_EST_BV_SHARE_DIFF" hidden="1">"c4147"</definedName>
    <definedName name="IQ_EST_BV_SHARE_SURPRISE_PERCENT" hidden="1">"c4148"</definedName>
    <definedName name="IQ_EST_CAPEX_DIFF" hidden="1">"c4149"</definedName>
    <definedName name="IQ_EST_CAPEX_GROWTH_1YR" hidden="1">"c3588"</definedName>
    <definedName name="IQ_EST_CAPEX_GROWTH_1YR_REUT" hidden="1">"c5447"</definedName>
    <definedName name="IQ_EST_CAPEX_GROWTH_2YR" hidden="1">"c3589"</definedName>
    <definedName name="IQ_EST_CAPEX_GROWTH_2YR_REUT" hidden="1">"c5448"</definedName>
    <definedName name="IQ_EST_CAPEX_GROWTH_Q_1YR" hidden="1">"c3590"</definedName>
    <definedName name="IQ_EST_CAPEX_GROWTH_Q_1YR_REUT" hidden="1">"c5449"</definedName>
    <definedName name="IQ_EST_CAPEX_SEQ_GROWTH_Q" hidden="1">"c3591"</definedName>
    <definedName name="IQ_EST_CAPEX_SEQ_GROWTH_Q_REUT" hidden="1">"c5450"</definedName>
    <definedName name="IQ_EST_CAPEX_SURPRISE_PERCENT" hidden="1">"c4151"</definedName>
    <definedName name="IQ_EST_CASH_FLOW_DIFF" hidden="1">"c4152"</definedName>
    <definedName name="IQ_EST_CASH_FLOW_SURPRISE_PERCENT" hidden="1">"c4161"</definedName>
    <definedName name="IQ_EST_CASH_OPER_DIFF" hidden="1">"c4162"</definedName>
    <definedName name="IQ_EST_CASH_OPER_SURPRISE_PERCENT" hidden="1">"c4248"</definedName>
    <definedName name="IQ_EST_CFPS_DIFF" hidden="1">"c1871"</definedName>
    <definedName name="IQ_EST_CFPS_DIFF_REUT" hidden="1">"c3892"</definedName>
    <definedName name="IQ_EST_CFPS_GROWTH_1YR" hidden="1">"c1774"</definedName>
    <definedName name="IQ_EST_CFPS_GROWTH_1YR_REUT" hidden="1">"c3878"</definedName>
    <definedName name="IQ_EST_CFPS_GROWTH_2YR" hidden="1">"c1775"</definedName>
    <definedName name="IQ_EST_CFPS_GROWTH_2YR_REUT" hidden="1">"c3879"</definedName>
    <definedName name="IQ_EST_CFPS_GROWTH_Q_1YR" hidden="1">"c1776"</definedName>
    <definedName name="IQ_EST_CFPS_GROWTH_Q_1YR_REUT" hidden="1">"c3880"</definedName>
    <definedName name="IQ_EST_CFPS_SEQ_GROWTH_Q" hidden="1">"c1777"</definedName>
    <definedName name="IQ_EST_CFPS_SEQ_GROWTH_Q_REUT" hidden="1">"c3881"</definedName>
    <definedName name="IQ_EST_CFPS_SURPRISE_PERCENT" hidden="1">"c1872"</definedName>
    <definedName name="IQ_EST_CFPS_SURPRISE_PERCENT_REUT" hidden="1">"c3893"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DISTRIBUTABLE_CASH_DIFF" hidden="1">"c4276"</definedName>
    <definedName name="IQ_EST_DISTRIBUTABLE_CASH_GROWTH_1YR" hidden="1">"c4413"</definedName>
    <definedName name="IQ_EST_DISTRIBUTABLE_CASH_GROWTH_2YR" hidden="1">"c4414"</definedName>
    <definedName name="IQ_EST_DISTRIBUTABLE_CASH_GROWTH_Q_1YR" hidden="1">"c4415"</definedName>
    <definedName name="IQ_EST_DISTRIBUTABLE_CASH_SEQ_GROWTH_Q" hidden="1">"c4416"</definedName>
    <definedName name="IQ_EST_DISTRIBUTABLE_CASH_SHARE_DIFF" hidden="1">"c4284"</definedName>
    <definedName name="IQ_EST_DISTRIBUTABLE_CASH_SHARE_GROWTH_1YR" hidden="1">"c4417"</definedName>
    <definedName name="IQ_EST_DISTRIBUTABLE_CASH_SHARE_GROWTH_2YR" hidden="1">"c4418"</definedName>
    <definedName name="IQ_EST_DISTRIBUTABLE_CASH_SHARE_GROWTH_Q_1YR" hidden="1">"c4419"</definedName>
    <definedName name="IQ_EST_DISTRIBUTABLE_CASH_SHARE_SEQ_GROWTH_Q" hidden="1">"c4420"</definedName>
    <definedName name="IQ_EST_DISTRIBUTABLE_CASH_SHARE_SURPRISE_PERCENT" hidden="1">"c4293"</definedName>
    <definedName name="IQ_EST_DISTRIBUTABLE_CASH_SURPRISE_PERCENT" hidden="1">"c4295"</definedName>
    <definedName name="IQ_EST_DPS_DIFF" hidden="1">"c1873"</definedName>
    <definedName name="IQ_EST_DPS_DIFF_REUT" hidden="1">"c3894"</definedName>
    <definedName name="IQ_EST_DPS_GROWTH_1YR" hidden="1">"c1778"</definedName>
    <definedName name="IQ_EST_DPS_GROWTH_1YR_REUT" hidden="1">"c3882"</definedName>
    <definedName name="IQ_EST_DPS_GROWTH_2YR" hidden="1">"c1779"</definedName>
    <definedName name="IQ_EST_DPS_GROWTH_2YR_REUT" hidden="1">"c3883"</definedName>
    <definedName name="IQ_EST_DPS_GROWTH_Q_1YR" hidden="1">"c1780"</definedName>
    <definedName name="IQ_EST_DPS_GROWTH_Q_1YR_REUT" hidden="1">"c3884"</definedName>
    <definedName name="IQ_EST_DPS_SEQ_GROWTH_Q" hidden="1">"c1781"</definedName>
    <definedName name="IQ_EST_DPS_SEQ_GROWTH_Q_REUT" hidden="1">"c3885"</definedName>
    <definedName name="IQ_EST_DPS_SURPRISE_PERCENT" hidden="1">"c1874"</definedName>
    <definedName name="IQ_EST_DPS_SURPRISE_PERCENT_REUT" hidden="1">"c3895"</definedName>
    <definedName name="IQ_EST_EBIT_DIFF" hidden="1">"c1875"</definedName>
    <definedName name="IQ_EST_EBIT_DIFF_REUT" hidden="1">"c5413"</definedName>
    <definedName name="IQ_EST_EBIT_GW_DIFF" hidden="1">"c4304"</definedName>
    <definedName name="IQ_EST_EBIT_GW_SURPRISE_PERCENT" hidden="1">"c4313"</definedName>
    <definedName name="IQ_EST_EBIT_SBC_DIFF" hidden="1">"c4314"</definedName>
    <definedName name="IQ_EST_EBIT_SBC_GW_DIFF" hidden="1">"c4318"</definedName>
    <definedName name="IQ_EST_EBIT_SBC_GW_SURPRISE_PERCENT" hidden="1">"c4327"</definedName>
    <definedName name="IQ_EST_EBIT_SBC_SURPRISE_PERCENT" hidden="1">"c4333"</definedName>
    <definedName name="IQ_EST_EBIT_SURPRISE_PERCENT" hidden="1">"c1876"</definedName>
    <definedName name="IQ_EST_EBIT_SURPRISE_PERCENT_REUT" hidden="1">"c5414"</definedName>
    <definedName name="IQ_EST_EBITDA_DIFF" hidden="1">"c1867"</definedName>
    <definedName name="IQ_EST_EBITDA_DIFF_REUT" hidden="1">"c3888"</definedName>
    <definedName name="IQ_EST_EBITDA_GROWTH_1YR" hidden="1">"c1766"</definedName>
    <definedName name="IQ_EST_EBITDA_GROWTH_1YR_REUT" hidden="1">"c3864"</definedName>
    <definedName name="IQ_EST_EBITDA_GROWTH_2YR" hidden="1">"c1767"</definedName>
    <definedName name="IQ_EST_EBITDA_GROWTH_2YR_REUT" hidden="1">"c3865"</definedName>
    <definedName name="IQ_EST_EBITDA_GROWTH_Q_1YR" hidden="1">"c1768"</definedName>
    <definedName name="IQ_EST_EBITDA_GROWTH_Q_1YR_REUT" hidden="1">"c3866"</definedName>
    <definedName name="IQ_EST_EBITDA_SBC_DIFF" hidden="1">"c4335"</definedName>
    <definedName name="IQ_EST_EBITDA_SBC_SURPRISE_PERCENT" hidden="1">"c4344"</definedName>
    <definedName name="IQ_EST_EBITDA_SEQ_GROWTH_Q" hidden="1">"c1769"</definedName>
    <definedName name="IQ_EST_EBITDA_SEQ_GROWTH_Q_REUT" hidden="1">"c3867"</definedName>
    <definedName name="IQ_EST_EBITDA_SURPRISE_PERCENT" hidden="1">"c1868"</definedName>
    <definedName name="IQ_EST_EBITDA_SURPRISE_PERCENT_REUT" hidden="1">"c3889"</definedName>
    <definedName name="IQ_EST_EBT_SBC_DIFF" hidden="1">"c4348"</definedName>
    <definedName name="IQ_EST_EBT_SBC_GW_DIFF" hidden="1">"c4352"</definedName>
    <definedName name="IQ_EST_EBT_SBC_GW_SURPRISE_PERCENT" hidden="1">"c4361"</definedName>
    <definedName name="IQ_EST_EBT_SBC_SURPRISE_PERCENT" hidden="1">"c4367"</definedName>
    <definedName name="IQ_EST_EPS_DIFF" hidden="1">"c1864"</definedName>
    <definedName name="IQ_EST_EPS_DIFF_REUT" hidden="1">"c5458"</definedName>
    <definedName name="IQ_EST_EPS_GROWTH_1YR" hidden="1">"c1636"</definedName>
    <definedName name="IQ_EST_EPS_GROWTH_1YR_REUT" hidden="1">"c3646"</definedName>
    <definedName name="IQ_EST_EPS_GROWTH_2YR" hidden="1">"c1637"</definedName>
    <definedName name="IQ_EST_EPS_GROWTH_2YR_REUT" hidden="1">"c3858"</definedName>
    <definedName name="IQ_EST_EPS_GROWTH_5YR" hidden="1">"c1655"</definedName>
    <definedName name="IQ_EST_EPS_GROWTH_5YR_BOTTOM_UP" hidden="1">"c5487"</definedName>
    <definedName name="IQ_EST_EPS_GROWTH_5YR_BOTTOM_UP_REUT" hidden="1">"c5495"</definedName>
    <definedName name="IQ_EST_EPS_GROWTH_5YR_HIGH" hidden="1">"c1657"</definedName>
    <definedName name="IQ_EST_EPS_GROWTH_5YR_HIGH_REUT" hidden="1">"c5322"</definedName>
    <definedName name="IQ_EST_EPS_GROWTH_5YR_LOW" hidden="1">"c1658"</definedName>
    <definedName name="IQ_EST_EPS_GROWTH_5YR_LOW_REUT" hidden="1">"c5323"</definedName>
    <definedName name="IQ_EST_EPS_GROWTH_5YR_MEDIAN" hidden="1">"c1656"</definedName>
    <definedName name="IQ_EST_EPS_GROWTH_5YR_MEDIAN_REUT" hidden="1">"c5321"</definedName>
    <definedName name="IQ_EST_EPS_GROWTH_5YR_NUM" hidden="1">"c1659"</definedName>
    <definedName name="IQ_EST_EPS_GROWTH_5YR_NUM_REUT" hidden="1">"c5324"</definedName>
    <definedName name="IQ_EST_EPS_GROWTH_5YR_REUT" hidden="1">"c3633"</definedName>
    <definedName name="IQ_EST_EPS_GROWTH_5YR_STDDEV" hidden="1">"c1660"</definedName>
    <definedName name="IQ_EST_EPS_GROWTH_5YR_STDDEV_REUT" hidden="1">"c5325"</definedName>
    <definedName name="IQ_EST_EPS_GROWTH_Q_1YR" hidden="1">"c1641"</definedName>
    <definedName name="IQ_EST_EPS_GROWTH_Q_1YR_REUT" hidden="1">"c5410"</definedName>
    <definedName name="IQ_EST_EPS_GW_DIFF" hidden="1">"c1891"</definedName>
    <definedName name="IQ_EST_EPS_GW_DIFF_REUT" hidden="1">"c5429"</definedName>
    <definedName name="IQ_EST_EPS_GW_SURPRISE_PERCENT" hidden="1">"c1892"</definedName>
    <definedName name="IQ_EST_EPS_GW_SURPRISE_PERCENT_REUT" hidden="1">"c5430"</definedName>
    <definedName name="IQ_EST_EPS_NORM_DIFF" hidden="1">"c2247"</definedName>
    <definedName name="IQ_EST_EPS_NORM_DIFF_REUT" hidden="1">"c5411"</definedName>
    <definedName name="IQ_EST_EPS_NORM_SURPRISE_PERCENT" hidden="1">"c2248"</definedName>
    <definedName name="IQ_EST_EPS_NORM_SURPRISE_PERCENT_REUT" hidden="1">"c5412"</definedName>
    <definedName name="IQ_EST_EPS_REPORT_DIFF" hidden="1">"c1893"</definedName>
    <definedName name="IQ_EST_EPS_REPORT_DIFF_REUT" hidden="1">"c5431"</definedName>
    <definedName name="IQ_EST_EPS_REPORT_SURPRISE_PERCENT" hidden="1">"c1894"</definedName>
    <definedName name="IQ_EST_EPS_REPORT_SURPRISE_PERCENT_REUT" hidden="1">"c5432"</definedName>
    <definedName name="IQ_EST_EPS_SBC_DIFF" hidden="1">"c4374"</definedName>
    <definedName name="IQ_EST_EPS_SBC_GW_DIFF" hidden="1">"c4378"</definedName>
    <definedName name="IQ_EST_EPS_SBC_GW_SURPRISE_PERCENT" hidden="1">"c4387"</definedName>
    <definedName name="IQ_EST_EPS_SBC_SURPRISE_PERCENT" hidden="1">"c4393"</definedName>
    <definedName name="IQ_EST_EPS_SEQ_GROWTH_Q" hidden="1">"c1764"</definedName>
    <definedName name="IQ_EST_EPS_SEQ_GROWTH_Q_REUT" hidden="1">"c3859"</definedName>
    <definedName name="IQ_EST_EPS_SURPRISE" hidden="1">"c1635"</definedName>
    <definedName name="IQ_EST_EPS_SURPRISE_PERCENT" hidden="1">"c1635"</definedName>
    <definedName name="IQ_EST_EPS_SURPRISE_PERCENT_REUT" hidden="1">"c5459"</definedName>
    <definedName name="IQ_EST_FFO_ADJ_DIFF" hidden="1">"c4433"</definedName>
    <definedName name="IQ_EST_FFO_ADJ_GROWTH_1YR" hidden="1">"c4421"</definedName>
    <definedName name="IQ_EST_FFO_ADJ_GROWTH_2YR" hidden="1">"c4422"</definedName>
    <definedName name="IQ_EST_FFO_ADJ_GROWTH_Q_1YR" hidden="1">"c4423"</definedName>
    <definedName name="IQ_EST_FFO_ADJ_SEQ_GROWTH_Q" hidden="1">"c4424"</definedName>
    <definedName name="IQ_EST_FFO_ADJ_SURPRISE_PERCENT" hidden="1">"c4442"</definedName>
    <definedName name="IQ_EST_FFO_DIFF" hidden="1">"c1869"</definedName>
    <definedName name="IQ_EST_FFO_DIFF_REUT" hidden="1">"c3890"</definedName>
    <definedName name="IQ_EST_FFO_GROWTH_1YR" hidden="1">"c1770"</definedName>
    <definedName name="IQ_EST_FFO_GROWTH_1YR_REUT" hidden="1">"c3874"</definedName>
    <definedName name="IQ_EST_FFO_GROWTH_2YR" hidden="1">"c1771"</definedName>
    <definedName name="IQ_EST_FFO_GROWTH_2YR_REUT" hidden="1">"c3875"</definedName>
    <definedName name="IQ_EST_FFO_GROWTH_Q_1YR" hidden="1">"c1772"</definedName>
    <definedName name="IQ_EST_FFO_GROWTH_Q_1YR_REUT" hidden="1">"c3876"</definedName>
    <definedName name="IQ_EST_FFO_SEQ_GROWTH_Q" hidden="1">"c1773"</definedName>
    <definedName name="IQ_EST_FFO_SEQ_GROWTH_Q_REUT" hidden="1">"c3877"</definedName>
    <definedName name="IQ_EST_FFO_SHARE_DIFF" hidden="1">"c4444"</definedName>
    <definedName name="IQ_EST_FFO_SHARE_GROWTH_1YR" hidden="1">"c4425"</definedName>
    <definedName name="IQ_EST_FFO_SHARE_GROWTH_2YR" hidden="1">"c4426"</definedName>
    <definedName name="IQ_EST_FFO_SHARE_GROWTH_Q_1YR" hidden="1">"c4427"</definedName>
    <definedName name="IQ_EST_FFO_SHARE_SEQ_GROWTH_Q" hidden="1">"c4428"</definedName>
    <definedName name="IQ_EST_FFO_SHARE_SURPRISE_PERCENT" hidden="1">"c4453"</definedName>
    <definedName name="IQ_EST_FFO_SURPRISE_PERCENT" hidden="1">"c1870"</definedName>
    <definedName name="IQ_EST_FFO_SURPRISE_PERCENT_REUT" hidden="1">"c3891"</definedName>
    <definedName name="IQ_EST_FOOTNOTE" hidden="1">"c4540"</definedName>
    <definedName name="IQ_EST_FOOTNOTE_REUT" hidden="1">"c5478"</definedName>
    <definedName name="IQ_EST_MAINT_CAPEX_DIFF" hidden="1">"c4456"</definedName>
    <definedName name="IQ_EST_MAINT_CAPEX_GROWTH_1YR" hidden="1">"c4429"</definedName>
    <definedName name="IQ_EST_MAINT_CAPEX_GROWTH_2YR" hidden="1">"c4430"</definedName>
    <definedName name="IQ_EST_MAINT_CAPEX_GROWTH_Q_1YR" hidden="1">"c4431"</definedName>
    <definedName name="IQ_EST_MAINT_CAPEX_SEQ_GROWTH_Q" hidden="1">"c4432"</definedName>
    <definedName name="IQ_EST_MAINT_CAPEX_SURPRISE_PERCENT" hidden="1">"c4465"</definedName>
    <definedName name="IQ_EST_NAV_DIFF" hidden="1">"c1895"</definedName>
    <definedName name="IQ_EST_NAV_SHARE_SURPRISE_PERCENT" hidden="1">"c1896"</definedName>
    <definedName name="IQ_EST_NAV_SURPRISE_PERCENT" hidden="1">"c1896"</definedName>
    <definedName name="IQ_EST_NET_DEBT_DIFF" hidden="1">"c4466"</definedName>
    <definedName name="IQ_EST_NET_DEBT_SURPRISE_PERCENT" hidden="1">"c4468"</definedName>
    <definedName name="IQ_EST_NI_DIFF" hidden="1">"c1885"</definedName>
    <definedName name="IQ_EST_NI_DIFF_REUT" hidden="1">"c5423"</definedName>
    <definedName name="IQ_EST_NI_GW_DIFF" hidden="1">"c1887"</definedName>
    <definedName name="IQ_EST_NI_GW_DIFF_REUT" hidden="1">"c5425"</definedName>
    <definedName name="IQ_EST_NI_GW_SURPRISE_PERCENT" hidden="1">"c1888"</definedName>
    <definedName name="IQ_EST_NI_GW_SURPRISE_PERCENT_REUT" hidden="1">"c5426"</definedName>
    <definedName name="IQ_EST_NI_REPORT_DIFF" hidden="1">"c1889"</definedName>
    <definedName name="IQ_EST_NI_REPORT_DIFF_REUT" hidden="1">"c5427"</definedName>
    <definedName name="IQ_EST_NI_REPORT_SURPRISE_PERCENT" hidden="1">"c1890"</definedName>
    <definedName name="IQ_EST_NI_REPORT_SURPRISE_PERCENT_REUT" hidden="1">"c5428"</definedName>
    <definedName name="IQ_EST_NI_SBC_DIFF" hidden="1">"c4472"</definedName>
    <definedName name="IQ_EST_NI_SBC_GW_DIFF" hidden="1">"c4476"</definedName>
    <definedName name="IQ_EST_NI_SBC_GW_SURPRISE_PERCENT" hidden="1">"c4485"</definedName>
    <definedName name="IQ_EST_NI_SBC_SURPRISE_PERCENT" hidden="1">"c4491"</definedName>
    <definedName name="IQ_EST_NI_SURPRISE_PERCENT" hidden="1">"c1886"</definedName>
    <definedName name="IQ_EST_NI_SURPRISE_PERCENT_REUT" hidden="1">"c5424"</definedName>
    <definedName name="IQ_EST_NUM_BUY" hidden="1">"c1759"</definedName>
    <definedName name="IQ_EST_NUM_HIGH_REC" hidden="1">"c5649"</definedName>
    <definedName name="IQ_EST_NUM_HIGH_REC_REUT" hidden="1">"c3870"</definedName>
    <definedName name="IQ_EST_NUM_HIGHEST_REC" hidden="1">"c5648"</definedName>
    <definedName name="IQ_EST_NUM_HIGHEST_REC_REUT" hidden="1">"c3869"</definedName>
    <definedName name="IQ_EST_NUM_HOLD" hidden="1">"c1761"</definedName>
    <definedName name="IQ_EST_NUM_LOW_REC" hidden="1">"c5651"</definedName>
    <definedName name="IQ_EST_NUM_LOW_REC_REUT" hidden="1">"c3872"</definedName>
    <definedName name="IQ_EST_NUM_LOWEST_REC" hidden="1">"c5652"</definedName>
    <definedName name="IQ_EST_NUM_LOWEST_REC_REUT" hidden="1">"c3873"</definedName>
    <definedName name="IQ_EST_NUM_NEUTRAL_REC" hidden="1">"c5650"</definedName>
    <definedName name="IQ_EST_NUM_NEUTRAL_REC_REUT" hidden="1">"c3871"</definedName>
    <definedName name="IQ_EST_NUM_NO_OPINION" hidden="1">"c1758"</definedName>
    <definedName name="IQ_EST_NUM_NO_OPINION_REUT" hidden="1">"c3868"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DIFF_REUT" hidden="1">"c5415"</definedName>
    <definedName name="IQ_EST_OPER_INC_SURPRISE_PERCENT" hidden="1">"c1878"</definedName>
    <definedName name="IQ_EST_OPER_INC_SURPRISE_PERCENT_REUT" hidden="1">"c5416"</definedName>
    <definedName name="IQ_EST_PRE_TAX_DIFF" hidden="1">"c1879"</definedName>
    <definedName name="IQ_EST_PRE_TAX_DIFF_REUT" hidden="1">"c5417"</definedName>
    <definedName name="IQ_EST_PRE_TAX_GW_DIFF" hidden="1">"c1881"</definedName>
    <definedName name="IQ_EST_PRE_TAX_GW_DIFF_REUT" hidden="1">"c5419"</definedName>
    <definedName name="IQ_EST_PRE_TAX_GW_SURPRISE_PERCENT" hidden="1">"c1882"</definedName>
    <definedName name="IQ_EST_PRE_TAX_GW_SURPRISE_PERCENT_REUT" hidden="1">"c5420"</definedName>
    <definedName name="IQ_EST_PRE_TAX_REPORT_DIFF" hidden="1">"c1883"</definedName>
    <definedName name="IQ_EST_PRE_TAX_REPORT_DIFF_REUT" hidden="1">"c5421"</definedName>
    <definedName name="IQ_EST_PRE_TAX_REPORT_SURPRISE_PERCENT" hidden="1">"c1884"</definedName>
    <definedName name="IQ_EST_PRE_TAX_REPORT_SURPRISE_PERCENT_REUT" hidden="1">"c5422"</definedName>
    <definedName name="IQ_EST_PRE_TAX_SURPRISE_PERCENT" hidden="1">"c1880"</definedName>
    <definedName name="IQ_EST_PRE_TAX_SURPRISE_PERCENT_REUT" hidden="1">"c5418"</definedName>
    <definedName name="IQ_EST_RECURRING_PROFIT_SHARE_DIFF" hidden="1">"c4505"</definedName>
    <definedName name="IQ_EST_RECURRING_PROFIT_SHARE_SURPRISE_PERCENT" hidden="1">"c4515"</definedName>
    <definedName name="IQ_EST_REV_DIFF" hidden="1">"c1865"</definedName>
    <definedName name="IQ_EST_REV_DIFF_REUT" hidden="1">"c3886"</definedName>
    <definedName name="IQ_EST_REV_GROWTH_1YR" hidden="1">"c1638"</definedName>
    <definedName name="IQ_EST_REV_GROWTH_1YR_REUT" hidden="1">"c3860"</definedName>
    <definedName name="IQ_EST_REV_GROWTH_2YR" hidden="1">"c1639"</definedName>
    <definedName name="IQ_EST_REV_GROWTH_2YR_REUT" hidden="1">"c3861"</definedName>
    <definedName name="IQ_EST_REV_GROWTH_Q_1YR" hidden="1">"c1640"</definedName>
    <definedName name="IQ_EST_REV_GROWTH_Q_1YR_REUT" hidden="1">"c3862"</definedName>
    <definedName name="IQ_EST_REV_SEQ_GROWTH_Q" hidden="1">"c1765"</definedName>
    <definedName name="IQ_EST_REV_SEQ_GROWTH_Q_REUT" hidden="1">"c3863"</definedName>
    <definedName name="IQ_EST_REV_SURPRISE_PERCENT" hidden="1">"c1866"</definedName>
    <definedName name="IQ_EST_REV_SURPRISE_PERCENT_REUT" hidden="1">"c3887"</definedName>
    <definedName name="IQ_EST_VENDOR" hidden="1">"c5564"</definedName>
    <definedName name="IQ_EV_OVER_EMPLOYEE" hidden="1">"c1225"</definedName>
    <definedName name="IQ_EV_OVER_LTM_EBIT" hidden="1">"c1221"</definedName>
    <definedName name="IQ_EV_OVER_LTM_EBITDA" hidden="1">"c1223"</definedName>
    <definedName name="IQ_EV_OVER_LTM_REVENUE" hidden="1">"c1227"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"c406"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"c413"</definedName>
    <definedName name="IQ_FDIC" hidden="1">"c417"</definedName>
    <definedName name="IQ_FEDFUNDS_SOLD" hidden="1">"c2256"</definedName>
    <definedName name="IQ_FFO" hidden="1">"c1574"</definedName>
    <definedName name="IQ_FFO_ACT_OR_EST" hidden="1">"c2216"</definedName>
    <definedName name="IQ_FFO_ADJ_ACT_OR_EST" hidden="1">"c4435"</definedName>
    <definedName name="IQ_FFO_ADJ_EST" hidden="1">"c4434"</definedName>
    <definedName name="IQ_FFO_ADJ_GUIDANCE" hidden="1">"c4436"</definedName>
    <definedName name="IQ_FFO_ADJ_HIGH_EST" hidden="1">"c4437"</definedName>
    <definedName name="IQ_FFO_ADJ_HIGH_GUIDANCE" hidden="1">"c4202"</definedName>
    <definedName name="IQ_FFO_ADJ_LOW_EST" hidden="1">"c4438"</definedName>
    <definedName name="IQ_FFO_ADJ_LOW_GUIDANCE" hidden="1">"c4242"</definedName>
    <definedName name="IQ_FFO_ADJ_MEDIAN_EST" hidden="1">"c4439"</definedName>
    <definedName name="IQ_FFO_ADJ_NUM_EST" hidden="1">"c4440"</definedName>
    <definedName name="IQ_FFO_ADJ_STDDEV_EST" hidden="1">"c4441"</definedName>
    <definedName name="IQ_FFO_EST" hidden="1">"c418"</definedName>
    <definedName name="IQ_FFO_EST_REUT" hidden="1">"c3837"</definedName>
    <definedName name="IQ_FFO_GUIDANCE" hidden="1">"c4443"</definedName>
    <definedName name="IQ_FFO_HIGH_EST" hidden="1">"c419"</definedName>
    <definedName name="IQ_FFO_HIGH_EST_REUT" hidden="1">"c3839"</definedName>
    <definedName name="IQ_FFO_HIGH_GUIDANCE" hidden="1">"c4184"</definedName>
    <definedName name="IQ_FFO_LOW_EST" hidden="1">"c420"</definedName>
    <definedName name="IQ_FFO_LOW_EST_REUT" hidden="1">"c3840"</definedName>
    <definedName name="IQ_FFO_LOW_GUIDANCE" hidden="1">"c4224"</definedName>
    <definedName name="IQ_FFO_MEDIAN_EST" hidden="1">"c1665"</definedName>
    <definedName name="IQ_FFO_MEDIAN_EST_REUT" hidden="1">"c3838"</definedName>
    <definedName name="IQ_FFO_NUM_EST" hidden="1">"c421"</definedName>
    <definedName name="IQ_FFO_NUM_EST_REUT" hidden="1">"c3841"</definedName>
    <definedName name="IQ_FFO_PAYOUT_RATIO" hidden="1">"c3492"</definedName>
    <definedName name="IQ_FFO_SHARE_ACT_OR_EST" hidden="1">"c4446"</definedName>
    <definedName name="IQ_FFO_SHARE_EST" hidden="1">"c4445"</definedName>
    <definedName name="IQ_FFO_SHARE_GUIDANCE" hidden="1">"c4447"</definedName>
    <definedName name="IQ_FFO_SHARE_HIGH_EST" hidden="1">"c4448"</definedName>
    <definedName name="IQ_FFO_SHARE_HIGH_GUIDANCE" hidden="1">"c4203"</definedName>
    <definedName name="IQ_FFO_SHARE_LOW_EST" hidden="1">"c4449"</definedName>
    <definedName name="IQ_FFO_SHARE_LOW_GUIDANCE" hidden="1">"c4243"</definedName>
    <definedName name="IQ_FFO_SHARE_MEDIAN_EST" hidden="1">"c4450"</definedName>
    <definedName name="IQ_FFO_SHARE_NUM_EST" hidden="1">"c4451"</definedName>
    <definedName name="IQ_FFO_SHARE_STDDEV_EST" hidden="1">"c4452"</definedName>
    <definedName name="IQ_FFO_STDDEV_EST" hidden="1">"c422"</definedName>
    <definedName name="IQ_FFO_STDDEV_EST_REUT" hidden="1">"c3842"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DEBT_TOTAL" hidden="1">"c5656"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ANCING_CASH" hidden="1">"c893"</definedName>
    <definedName name="IQ_FINANCING_CASH_SUPPL" hidden="1">"c899"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"c451"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"c452"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OODWILL_NET" hidden="1">"c530"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"c192"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MARGIN_ACT_OR_EST" hidden="1">"c5554"</definedName>
    <definedName name="IQ_GROSS_MARGIN_EST" hidden="1">"c5547"</definedName>
    <definedName name="IQ_GROSS_MARGIN_HIGH_EST" hidden="1">"c5549"</definedName>
    <definedName name="IQ_GROSS_MARGIN_LOW_EST" hidden="1">"c5550"</definedName>
    <definedName name="IQ_GROSS_MARGIN_MEDIAN_EST" hidden="1">"c5548"</definedName>
    <definedName name="IQ_GROSS_MARGIN_NUM_EST" hidden="1">"c5551"</definedName>
    <definedName name="IQ_GROSS_MARGIN_STDDEV_EST" hidden="1">"c5552"</definedName>
    <definedName name="IQ_GROSS_PC_EARNED" hidden="1">"c2747"</definedName>
    <definedName name="IQ_GROSS_PROFIT" hidden="1">"c511"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_TARGET_PRICE_REUT" hidden="1">"c5317"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"c789"</definedName>
    <definedName name="IQ_INC_AVAIL_INCL" hidden="1">"c791"</definedName>
    <definedName name="IQ_INC_BEFORE_TAX" hidden="1">"c386"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"c907"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"c618"</definedName>
    <definedName name="IQ_INTEREST_EXP_SUPPL" hidden="1">"c1460"</definedName>
    <definedName name="IQ_INTEREST_INC" hidden="1">"c769"</definedName>
    <definedName name="IQ_INTEREST_INC_NON" hidden="1">"c619"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PRD" hidden="1">"c644"</definedName>
    <definedName name="IQ_ISS_DEBT_NET" hidden="1">"c751"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"c656"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"c674"</definedName>
    <definedName name="IQ_LONG_TERM_DEBT_OVER_TOTAL_CAP" hidden="1">"c677"</definedName>
    <definedName name="IQ_LONG_TERM_GROWTH" hidden="1">"c671"</definedName>
    <definedName name="IQ_LONG_TERM_INV" hidden="1">"c697"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"c1304"</definedName>
    <definedName name="IQ_LTMMONTH" hidden="1">120000</definedName>
    <definedName name="IQ_MACHINERY" hidden="1">"c711"</definedName>
    <definedName name="IQ_MAINT_CAPEX" hidden="1">"c2947"</definedName>
    <definedName name="IQ_MAINT_CAPEX_ACT_OR_EST" hidden="1">"c4458"</definedName>
    <definedName name="IQ_MAINT_CAPEX_EST" hidden="1">"c4457"</definedName>
    <definedName name="IQ_MAINT_CAPEX_GUIDANCE" hidden="1">"c4459"</definedName>
    <definedName name="IQ_MAINT_CAPEX_HIGH_EST" hidden="1">"c4460"</definedName>
    <definedName name="IQ_MAINT_CAPEX_HIGH_GUIDANCE" hidden="1">"c4197"</definedName>
    <definedName name="IQ_MAINT_CAPEX_LOW_EST" hidden="1">"c4461"</definedName>
    <definedName name="IQ_MAINT_CAPEX_LOW_GUIDANCE" hidden="1">"c4237"</definedName>
    <definedName name="IQ_MAINT_CAPEX_MEDIAN_EST" hidden="1">"c4462"</definedName>
    <definedName name="IQ_MAINT_CAPEX_NUM_EST" hidden="1">"c4463"</definedName>
    <definedName name="IQ_MAINT_CAPEX_STDDEV_EST" hidden="1">"c4464"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MTD" hidden="1">800000</definedName>
    <definedName name="IQ_NAMES_REVISION_DATE_" hidden="1">41401.4855902778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HARE_ACT_OR_EST" hidden="1">"c5615"</definedName>
    <definedName name="IQ_NAV_SHARE_ACT_OR_EST_REUT" hidden="1">"c5623"</definedName>
    <definedName name="IQ_NAV_SHARE_EST" hidden="1">"c5609"</definedName>
    <definedName name="IQ_NAV_SHARE_EST_REUT" hidden="1">"c5617"</definedName>
    <definedName name="IQ_NAV_SHARE_HIGH_EST" hidden="1">"c5612"</definedName>
    <definedName name="IQ_NAV_SHARE_HIGH_EST_REUT" hidden="1">"c5620"</definedName>
    <definedName name="IQ_NAV_SHARE_LOW_EST" hidden="1">"c5613"</definedName>
    <definedName name="IQ_NAV_SHARE_LOW_EST_REUT" hidden="1">"c5621"</definedName>
    <definedName name="IQ_NAV_SHARE_MEDIAN_EST" hidden="1">"c5610"</definedName>
    <definedName name="IQ_NAV_SHARE_MEDIAN_EST_REUT" hidden="1">"c5618"</definedName>
    <definedName name="IQ_NAV_SHARE_NUM_EST" hidden="1">"c5614"</definedName>
    <definedName name="IQ_NAV_SHARE_NUM_EST_REUT" hidden="1">"c5622"</definedName>
    <definedName name="IQ_NAV_SHARE_STDDEV_EST" hidden="1">"c5611"</definedName>
    <definedName name="IQ_NAV_SHARE_STDDEV_EST_REUT" hidden="1">"c5619"</definedName>
    <definedName name="IQ_NAV_STDDEV_EST" hidden="1">"c1756"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ACT_OR_EST_REUT" hidden="1">"c5473"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EST_REUT" hidden="1">"c3976"</definedName>
    <definedName name="IQ_NET_DEBT_GUIDANCE" hidden="1">"c4467"</definedName>
    <definedName name="IQ_NET_DEBT_HIGH_EST" hidden="1">"c3518"</definedName>
    <definedName name="IQ_NET_DEBT_HIGH_EST_REUT" hidden="1">"c3978"</definedName>
    <definedName name="IQ_NET_DEBT_HIGH_GUIDANCE" hidden="1">"c4181"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LOW_EST_REUT" hidden="1">"c3979"</definedName>
    <definedName name="IQ_NET_DEBT_LOW_GUIDANCE" hidden="1">"c4221"</definedName>
    <definedName name="IQ_NET_DEBT_MEDIAN_EST" hidden="1">"c3520"</definedName>
    <definedName name="IQ_NET_DEBT_MEDIAN_EST_REUT" hidden="1">"c3977"</definedName>
    <definedName name="IQ_NET_DEBT_NUM_EST" hidden="1">"c3515"</definedName>
    <definedName name="IQ_NET_DEBT_NUM_EST_REUT" hidden="1">"c3980"</definedName>
    <definedName name="IQ_NET_DEBT_STDDEV_EST" hidden="1">"c3516"</definedName>
    <definedName name="IQ_NET_DEBT_STDDEV_EST_REUT" hidden="1">"c3981"</definedName>
    <definedName name="IQ_NET_EARNED" hidden="1">"c2734"</definedName>
    <definedName name="IQ_NET_INC" hidden="1">"c781"</definedName>
    <definedName name="IQ_NET_INC_BEFORE" hidden="1">"c344"</definedName>
    <definedName name="IQ_NET_INC_CF" hidden="1">"c793"</definedName>
    <definedName name="IQ_NET_INC_MARGIN" hidden="1">"c794"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"c764"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CT_OR_EST" hidden="1">"c2222"</definedName>
    <definedName name="IQ_NI_ACT_OR_EST_REUT" hidden="1">"c5468"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EST_REUT" hidden="1">"c5368"</definedName>
    <definedName name="IQ_NI_GAAP_GUIDANCE" hidden="1">"c4470"</definedName>
    <definedName name="IQ_NI_GAAP_HIGH_GUIDANCE" hidden="1">"c4177"</definedName>
    <definedName name="IQ_NI_GAAP_LOW_GUIDANCE" hidden="1">"c4217"</definedName>
    <definedName name="IQ_NI_GUIDANCE" hidden="1">"c4469"</definedName>
    <definedName name="IQ_NI_GW_EST" hidden="1">"c1723"</definedName>
    <definedName name="IQ_NI_GW_EST_REUT" hidden="1">"c5375"</definedName>
    <definedName name="IQ_NI_GW_GUIDANCE" hidden="1">"c4471"</definedName>
    <definedName name="IQ_NI_GW_HIGH_EST" hidden="1">"c1725"</definedName>
    <definedName name="IQ_NI_GW_HIGH_EST_REUT" hidden="1">"c5377"</definedName>
    <definedName name="IQ_NI_GW_HIGH_GUIDANCE" hidden="1">"c4178"</definedName>
    <definedName name="IQ_NI_GW_LOW_EST" hidden="1">"c1726"</definedName>
    <definedName name="IQ_NI_GW_LOW_EST_REUT" hidden="1">"c5378"</definedName>
    <definedName name="IQ_NI_GW_LOW_GUIDANCE" hidden="1">"c4218"</definedName>
    <definedName name="IQ_NI_GW_MEDIAN_EST" hidden="1">"c1724"</definedName>
    <definedName name="IQ_NI_GW_MEDIAN_EST_REUT" hidden="1">"c5376"</definedName>
    <definedName name="IQ_NI_GW_NUM_EST" hidden="1">"c1727"</definedName>
    <definedName name="IQ_NI_GW_NUM_EST_REUT" hidden="1">"c5379"</definedName>
    <definedName name="IQ_NI_GW_STDDEV_EST" hidden="1">"c1728"</definedName>
    <definedName name="IQ_NI_GW_STDDEV_EST_REUT" hidden="1">"c5380"</definedName>
    <definedName name="IQ_NI_HIGH_EST" hidden="1">"c1718"</definedName>
    <definedName name="IQ_NI_HIGH_EST_REUT" hidden="1">"c5370"</definedName>
    <definedName name="IQ_NI_HIGH_GUIDANCE" hidden="1">"c4176"</definedName>
    <definedName name="IQ_NI_LOW_EST" hidden="1">"c1719"</definedName>
    <definedName name="IQ_NI_LOW_EST_REUT" hidden="1">"c5371"</definedName>
    <definedName name="IQ_NI_LOW_GUIDANCE" hidden="1">"c4216"</definedName>
    <definedName name="IQ_NI_MARGIN" hidden="1">"c794"</definedName>
    <definedName name="IQ_NI_MEDIAN_EST" hidden="1">"c1717"</definedName>
    <definedName name="IQ_NI_MEDIAN_EST_REUT" hidden="1">"c5369"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NUM_EST" hidden="1">"c1720"</definedName>
    <definedName name="IQ_NI_NUM_EST_REUT" hidden="1">"c5372"</definedName>
    <definedName name="IQ_NI_REPORTED_EST" hidden="1">"c1730"</definedName>
    <definedName name="IQ_NI_REPORTED_EST_REUT" hidden="1">"c5382"</definedName>
    <definedName name="IQ_NI_REPORTED_HIGH_EST" hidden="1">"c1732"</definedName>
    <definedName name="IQ_NI_REPORTED_HIGH_EST_REUT" hidden="1">"c5384"</definedName>
    <definedName name="IQ_NI_REPORTED_LOW_EST" hidden="1">"c1733"</definedName>
    <definedName name="IQ_NI_REPORTED_LOW_EST_REUT" hidden="1">"c5385"</definedName>
    <definedName name="IQ_NI_REPORTED_MEDIAN_EST" hidden="1">"c1731"</definedName>
    <definedName name="IQ_NI_REPORTED_MEDIAN_EST_REUT" hidden="1">"c5383"</definedName>
    <definedName name="IQ_NI_REPORTED_NUM_EST" hidden="1">"c1734"</definedName>
    <definedName name="IQ_NI_REPORTED_NUM_EST_REUT" hidden="1">"c5386"</definedName>
    <definedName name="IQ_NI_REPORTED_STDDEV_EST" hidden="1">"c1735"</definedName>
    <definedName name="IQ_NI_REPORTED_STDDEV_EST_REUT" hidden="1">"c5387"</definedName>
    <definedName name="IQ_NI_SBC_ACT_OR_EST" hidden="1">"c4474"</definedName>
    <definedName name="IQ_NI_SBC_EST" hidden="1">"c4473"</definedName>
    <definedName name="IQ_NI_SBC_GUIDANCE" hidden="1">"c4475"</definedName>
    <definedName name="IQ_NI_SBC_GW_ACT_OR_EST" hidden="1">"c4478"</definedName>
    <definedName name="IQ_NI_SBC_GW_EST" hidden="1">"c4477"</definedName>
    <definedName name="IQ_NI_SBC_GW_GUIDANCE" hidden="1">"c4479"</definedName>
    <definedName name="IQ_NI_SBC_GW_HIGH_EST" hidden="1">"c4480"</definedName>
    <definedName name="IQ_NI_SBC_GW_HIGH_GUIDANCE" hidden="1">"c4187"</definedName>
    <definedName name="IQ_NI_SBC_GW_LOW_EST" hidden="1">"c4481"</definedName>
    <definedName name="IQ_NI_SBC_GW_LOW_GUIDANCE" hidden="1">"c4227"</definedName>
    <definedName name="IQ_NI_SBC_GW_MEDIAN_EST" hidden="1">"c4482"</definedName>
    <definedName name="IQ_NI_SBC_GW_NUM_EST" hidden="1">"c4483"</definedName>
    <definedName name="IQ_NI_SBC_GW_STDDEV_EST" hidden="1">"c4484"</definedName>
    <definedName name="IQ_NI_SBC_HIGH_EST" hidden="1">"c4486"</definedName>
    <definedName name="IQ_NI_SBC_HIGH_GUIDANCE" hidden="1">"c4186"</definedName>
    <definedName name="IQ_NI_SBC_LOW_EST" hidden="1">"c4487"</definedName>
    <definedName name="IQ_NI_SBC_LOW_GUIDANCE" hidden="1">"c4226"</definedName>
    <definedName name="IQ_NI_SBC_MEDIAN_EST" hidden="1">"c4488"</definedName>
    <definedName name="IQ_NI_SBC_NUM_EST" hidden="1">"c4489"</definedName>
    <definedName name="IQ_NI_SBC_STDDEV_EST" hidden="1">"c4490"</definedName>
    <definedName name="IQ_NI_SFAS" hidden="1">"c795"</definedName>
    <definedName name="IQ_NI_STDDEV_EST" hidden="1">"c1721"</definedName>
    <definedName name="IQ_NI_STDDEV_EST_REUT" hidden="1">"c5373"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"c797"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"c801"</definedName>
    <definedName name="IQ_NON_INTEREST_INC" hidden="1">"c802"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_EPS_ACT_OR_EST" hidden="1">"c2249"</definedName>
    <definedName name="IQ_NORM_EPS_ACT_OR_EST_REUT" hidden="1">"c5472"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"c1176"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ACT_OR_EST" hidden="1">"c2220"</definedName>
    <definedName name="IQ_OPER_INC_ACT_OR_EST_REUT" hidden="1">"c5466"</definedName>
    <definedName name="IQ_OPER_INC_BR" hidden="1">"c850"</definedName>
    <definedName name="IQ_OPER_INC_EST" hidden="1">"c1688"</definedName>
    <definedName name="IQ_OPER_INC_EST_REUT" hidden="1">"c5340"</definedName>
    <definedName name="IQ_OPER_INC_FIN" hidden="1">"c851"</definedName>
    <definedName name="IQ_OPER_INC_HIGH_EST" hidden="1">"c1690"</definedName>
    <definedName name="IQ_OPER_INC_HIGH_EST_REUT" hidden="1">"c5342"</definedName>
    <definedName name="IQ_OPER_INC_INS" hidden="1">"c852"</definedName>
    <definedName name="IQ_OPER_INC_LOW_EST" hidden="1">"c1691"</definedName>
    <definedName name="IQ_OPER_INC_LOW_EST_REUT" hidden="1">"c5343"</definedName>
    <definedName name="IQ_OPER_INC_MARGIN" hidden="1">"c362"</definedName>
    <definedName name="IQ_OPER_INC_MEDIAN_EST" hidden="1">"c1689"</definedName>
    <definedName name="IQ_OPER_INC_MEDIAN_EST_REUT" hidden="1">"c5341"</definedName>
    <definedName name="IQ_OPER_INC_NUM_EST" hidden="1">"c1692"</definedName>
    <definedName name="IQ_OPER_INC_NUM_EST_REUT" hidden="1">"c5344"</definedName>
    <definedName name="IQ_OPER_INC_REIT" hidden="1">"c853"</definedName>
    <definedName name="IQ_OPER_INC_STDDEV_EST" hidden="1">"c1693"</definedName>
    <definedName name="IQ_OPER_INC_STDDEV_EST_REUT" hidden="1">"c5345"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"c868"</definedName>
    <definedName name="IQ_OTHER_CURRENT_LIAB" hidden="1">"c877"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"c916"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"c946"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"c959"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"c1010"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"c1022"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"c8"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REUT" hidden="1">"c3959"</definedName>
    <definedName name="IQ_PERCENT_CHANGE_EST_5YR_GROWTH_RATE_18MONTHS" hidden="1">"c1853"</definedName>
    <definedName name="IQ_PERCENT_CHANGE_EST_5YR_GROWTH_RATE_18MONTHS_REUT" hidden="1">"c3960"</definedName>
    <definedName name="IQ_PERCENT_CHANGE_EST_5YR_GROWTH_RATE_3MONTHS" hidden="1">"c1849"</definedName>
    <definedName name="IQ_PERCENT_CHANGE_EST_5YR_GROWTH_RATE_3MONTHS_REUT" hidden="1">"c3956"</definedName>
    <definedName name="IQ_PERCENT_CHANGE_EST_5YR_GROWTH_RATE_6MONTHS" hidden="1">"c1850"</definedName>
    <definedName name="IQ_PERCENT_CHANGE_EST_5YR_GROWTH_RATE_6MONTHS_REUT" hidden="1">"c3957"</definedName>
    <definedName name="IQ_PERCENT_CHANGE_EST_5YR_GROWTH_RATE_9MONTHS" hidden="1">"c1851"</definedName>
    <definedName name="IQ_PERCENT_CHANGE_EST_5YR_GROWTH_RATE_9MONTHS_REUT" hidden="1">"c3958"</definedName>
    <definedName name="IQ_PERCENT_CHANGE_EST_5YR_GROWTH_RATE_DAY" hidden="1">"c1846"</definedName>
    <definedName name="IQ_PERCENT_CHANGE_EST_5YR_GROWTH_RATE_DAY_REUT" hidden="1">"c3954"</definedName>
    <definedName name="IQ_PERCENT_CHANGE_EST_5YR_GROWTH_RATE_MONTH" hidden="1">"c1848"</definedName>
    <definedName name="IQ_PERCENT_CHANGE_EST_5YR_GROWTH_RATE_MONTH_REUT" hidden="1">"c3955"</definedName>
    <definedName name="IQ_PERCENT_CHANGE_EST_5YR_GROWTH_RATE_WEEK" hidden="1">"c1847"</definedName>
    <definedName name="IQ_PERCENT_CHANGE_EST_5YR_GROWTH_RATE_WEEK_REUT" hidden="1">"c5435"</definedName>
    <definedName name="IQ_PERCENT_CHANGE_EST_CFPS_12MONTHS" hidden="1">"c1812"</definedName>
    <definedName name="IQ_PERCENT_CHANGE_EST_CFPS_12MONTHS_REUT" hidden="1">"c3924"</definedName>
    <definedName name="IQ_PERCENT_CHANGE_EST_CFPS_18MONTHS" hidden="1">"c1813"</definedName>
    <definedName name="IQ_PERCENT_CHANGE_EST_CFPS_18MONTHS_REUT" hidden="1">"c3925"</definedName>
    <definedName name="IQ_PERCENT_CHANGE_EST_CFPS_3MONTHS" hidden="1">"c1809"</definedName>
    <definedName name="IQ_PERCENT_CHANGE_EST_CFPS_3MONTHS_REUT" hidden="1">"c3921"</definedName>
    <definedName name="IQ_PERCENT_CHANGE_EST_CFPS_6MONTHS" hidden="1">"c1810"</definedName>
    <definedName name="IQ_PERCENT_CHANGE_EST_CFPS_6MONTHS_REUT" hidden="1">"c3922"</definedName>
    <definedName name="IQ_PERCENT_CHANGE_EST_CFPS_9MONTHS" hidden="1">"c1811"</definedName>
    <definedName name="IQ_PERCENT_CHANGE_EST_CFPS_9MONTHS_REUT" hidden="1">"c3923"</definedName>
    <definedName name="IQ_PERCENT_CHANGE_EST_CFPS_DAY" hidden="1">"c1806"</definedName>
    <definedName name="IQ_PERCENT_CHANGE_EST_CFPS_DAY_REUT" hidden="1">"c3919"</definedName>
    <definedName name="IQ_PERCENT_CHANGE_EST_CFPS_MONTH" hidden="1">"c1808"</definedName>
    <definedName name="IQ_PERCENT_CHANGE_EST_CFPS_MONTH_REUT" hidden="1">"c3920"</definedName>
    <definedName name="IQ_PERCENT_CHANGE_EST_CFPS_WEEK" hidden="1">"c1807"</definedName>
    <definedName name="IQ_PERCENT_CHANGE_EST_CFPS_WEEK_REUT" hidden="1">"c3962"</definedName>
    <definedName name="IQ_PERCENT_CHANGE_EST_DPS_12MONTHS" hidden="1">"c1820"</definedName>
    <definedName name="IQ_PERCENT_CHANGE_EST_DPS_12MONTHS_REUT" hidden="1">"c3931"</definedName>
    <definedName name="IQ_PERCENT_CHANGE_EST_DPS_18MONTHS" hidden="1">"c1821"</definedName>
    <definedName name="IQ_PERCENT_CHANGE_EST_DPS_18MONTHS_REUT" hidden="1">"c3932"</definedName>
    <definedName name="IQ_PERCENT_CHANGE_EST_DPS_3MONTHS" hidden="1">"c1817"</definedName>
    <definedName name="IQ_PERCENT_CHANGE_EST_DPS_3MONTHS_REUT" hidden="1">"c3928"</definedName>
    <definedName name="IQ_PERCENT_CHANGE_EST_DPS_6MONTHS" hidden="1">"c1818"</definedName>
    <definedName name="IQ_PERCENT_CHANGE_EST_DPS_6MONTHS_REUT" hidden="1">"c3929"</definedName>
    <definedName name="IQ_PERCENT_CHANGE_EST_DPS_9MONTHS" hidden="1">"c1819"</definedName>
    <definedName name="IQ_PERCENT_CHANGE_EST_DPS_9MONTHS_REUT" hidden="1">"c3930"</definedName>
    <definedName name="IQ_PERCENT_CHANGE_EST_DPS_DAY" hidden="1">"c1814"</definedName>
    <definedName name="IQ_PERCENT_CHANGE_EST_DPS_DAY_REUT" hidden="1">"c3926"</definedName>
    <definedName name="IQ_PERCENT_CHANGE_EST_DPS_MONTH" hidden="1">"c1816"</definedName>
    <definedName name="IQ_PERCENT_CHANGE_EST_DPS_MONTH_REUT" hidden="1">"c3927"</definedName>
    <definedName name="IQ_PERCENT_CHANGE_EST_DPS_WEEK" hidden="1">"c1815"</definedName>
    <definedName name="IQ_PERCENT_CHANGE_EST_DPS_WEEK_REUT" hidden="1">"c3963"</definedName>
    <definedName name="IQ_PERCENT_CHANGE_EST_EBITDA_12MONTHS" hidden="1">"c1804"</definedName>
    <definedName name="IQ_PERCENT_CHANGE_EST_EBITDA_12MONTHS_REUT" hidden="1">"c3917"</definedName>
    <definedName name="IQ_PERCENT_CHANGE_EST_EBITDA_18MONTHS" hidden="1">"c1805"</definedName>
    <definedName name="IQ_PERCENT_CHANGE_EST_EBITDA_18MONTHS_REUT" hidden="1">"c3918"</definedName>
    <definedName name="IQ_PERCENT_CHANGE_EST_EBITDA_3MONTHS" hidden="1">"c1801"</definedName>
    <definedName name="IQ_PERCENT_CHANGE_EST_EBITDA_3MONTHS_REUT" hidden="1">"c3914"</definedName>
    <definedName name="IQ_PERCENT_CHANGE_EST_EBITDA_6MONTHS" hidden="1">"c1802"</definedName>
    <definedName name="IQ_PERCENT_CHANGE_EST_EBITDA_6MONTHS_REUT" hidden="1">"c3915"</definedName>
    <definedName name="IQ_PERCENT_CHANGE_EST_EBITDA_9MONTHS" hidden="1">"c1803"</definedName>
    <definedName name="IQ_PERCENT_CHANGE_EST_EBITDA_9MONTHS_REUT" hidden="1">"c3916"</definedName>
    <definedName name="IQ_PERCENT_CHANGE_EST_EBITDA_DAY" hidden="1">"c1798"</definedName>
    <definedName name="IQ_PERCENT_CHANGE_EST_EBITDA_DAY_REUT" hidden="1">"c3912"</definedName>
    <definedName name="IQ_PERCENT_CHANGE_EST_EBITDA_MONTH" hidden="1">"c1800"</definedName>
    <definedName name="IQ_PERCENT_CHANGE_EST_EBITDA_MONTH_REUT" hidden="1">"c3913"</definedName>
    <definedName name="IQ_PERCENT_CHANGE_EST_EBITDA_WEEK" hidden="1">"c1799"</definedName>
    <definedName name="IQ_PERCENT_CHANGE_EST_EBITDA_WEEK_REUT" hidden="1">"c3961"</definedName>
    <definedName name="IQ_PERCENT_CHANGE_EST_EPS_12MONTHS" hidden="1">"c1788"</definedName>
    <definedName name="IQ_PERCENT_CHANGE_EST_EPS_12MONTHS_REUT" hidden="1">"c3902"</definedName>
    <definedName name="IQ_PERCENT_CHANGE_EST_EPS_18MONTHS" hidden="1">"c1789"</definedName>
    <definedName name="IQ_PERCENT_CHANGE_EST_EPS_18MONTHS_REUT" hidden="1">"c3903"</definedName>
    <definedName name="IQ_PERCENT_CHANGE_EST_EPS_3MONTHS" hidden="1">"c1785"</definedName>
    <definedName name="IQ_PERCENT_CHANGE_EST_EPS_3MONTHS_REUT" hidden="1">"c3899"</definedName>
    <definedName name="IQ_PERCENT_CHANGE_EST_EPS_6MONTHS" hidden="1">"c1786"</definedName>
    <definedName name="IQ_PERCENT_CHANGE_EST_EPS_6MONTHS_REUT" hidden="1">"c3900"</definedName>
    <definedName name="IQ_PERCENT_CHANGE_EST_EPS_9MONTHS" hidden="1">"c1787"</definedName>
    <definedName name="IQ_PERCENT_CHANGE_EST_EPS_9MONTHS_REUT" hidden="1">"c3901"</definedName>
    <definedName name="IQ_PERCENT_CHANGE_EST_EPS_DAY" hidden="1">"c1782"</definedName>
    <definedName name="IQ_PERCENT_CHANGE_EST_EPS_DAY_REUT" hidden="1">"c3896"</definedName>
    <definedName name="IQ_PERCENT_CHANGE_EST_EPS_MONTH" hidden="1">"c1784"</definedName>
    <definedName name="IQ_PERCENT_CHANGE_EST_EPS_MONTH_REUT" hidden="1">"c3898"</definedName>
    <definedName name="IQ_PERCENT_CHANGE_EST_EPS_WEEK" hidden="1">"c1783"</definedName>
    <definedName name="IQ_PERCENT_CHANGE_EST_EPS_WEEK_REUT" hidden="1">"c3897"</definedName>
    <definedName name="IQ_PERCENT_CHANGE_EST_FFO_12MONTHS" hidden="1">"c1828"</definedName>
    <definedName name="IQ_PERCENT_CHANGE_EST_FFO_12MONTHS_REUT" hidden="1">"c3938"</definedName>
    <definedName name="IQ_PERCENT_CHANGE_EST_FFO_18MONTHS" hidden="1">"c1829"</definedName>
    <definedName name="IQ_PERCENT_CHANGE_EST_FFO_18MONTHS_REUT" hidden="1">"c3939"</definedName>
    <definedName name="IQ_PERCENT_CHANGE_EST_FFO_3MONTHS" hidden="1">"c1825"</definedName>
    <definedName name="IQ_PERCENT_CHANGE_EST_FFO_3MONTHS_REUT" hidden="1">"c3935"</definedName>
    <definedName name="IQ_PERCENT_CHANGE_EST_FFO_6MONTHS" hidden="1">"c1826"</definedName>
    <definedName name="IQ_PERCENT_CHANGE_EST_FFO_6MONTHS_REUT" hidden="1">"c3936"</definedName>
    <definedName name="IQ_PERCENT_CHANGE_EST_FFO_9MONTHS" hidden="1">"c1827"</definedName>
    <definedName name="IQ_PERCENT_CHANGE_EST_FFO_9MONTHS_REUT" hidden="1">"c3937"</definedName>
    <definedName name="IQ_PERCENT_CHANGE_EST_FFO_DAY" hidden="1">"c1822"</definedName>
    <definedName name="IQ_PERCENT_CHANGE_EST_FFO_DAY_REUT" hidden="1">"c3933"</definedName>
    <definedName name="IQ_PERCENT_CHANGE_EST_FFO_MONTH" hidden="1">"c1824"</definedName>
    <definedName name="IQ_PERCENT_CHANGE_EST_FFO_MONTH_REUT" hidden="1">"c3934"</definedName>
    <definedName name="IQ_PERCENT_CHANGE_EST_FFO_WEEK" hidden="1">"c1823"</definedName>
    <definedName name="IQ_PERCENT_CHANGE_EST_FFO_WEEK_REUT" hidden="1">"c3964"</definedName>
    <definedName name="IQ_PERCENT_CHANGE_EST_PRICE_TARGET_12MONTHS" hidden="1">"c1844"</definedName>
    <definedName name="IQ_PERCENT_CHANGE_EST_PRICE_TARGET_12MONTHS_REUT" hidden="1">"c3952"</definedName>
    <definedName name="IQ_PERCENT_CHANGE_EST_PRICE_TARGET_18MONTHS" hidden="1">"c1845"</definedName>
    <definedName name="IQ_PERCENT_CHANGE_EST_PRICE_TARGET_18MONTHS_REUT" hidden="1">"c3953"</definedName>
    <definedName name="IQ_PERCENT_CHANGE_EST_PRICE_TARGET_3MONTHS" hidden="1">"c1841"</definedName>
    <definedName name="IQ_PERCENT_CHANGE_EST_PRICE_TARGET_3MONTHS_REUT" hidden="1">"c3949"</definedName>
    <definedName name="IQ_PERCENT_CHANGE_EST_PRICE_TARGET_6MONTHS" hidden="1">"c1842"</definedName>
    <definedName name="IQ_PERCENT_CHANGE_EST_PRICE_TARGET_6MONTHS_REUT" hidden="1">"c3950"</definedName>
    <definedName name="IQ_PERCENT_CHANGE_EST_PRICE_TARGET_9MONTHS" hidden="1">"c1843"</definedName>
    <definedName name="IQ_PERCENT_CHANGE_EST_PRICE_TARGET_9MONTHS_REUT" hidden="1">"c3951"</definedName>
    <definedName name="IQ_PERCENT_CHANGE_EST_PRICE_TARGET_DAY" hidden="1">"c1838"</definedName>
    <definedName name="IQ_PERCENT_CHANGE_EST_PRICE_TARGET_DAY_REUT" hidden="1">"c3947"</definedName>
    <definedName name="IQ_PERCENT_CHANGE_EST_PRICE_TARGET_MONTH" hidden="1">"c1840"</definedName>
    <definedName name="IQ_PERCENT_CHANGE_EST_PRICE_TARGET_MONTH_REUT" hidden="1">"c3948"</definedName>
    <definedName name="IQ_PERCENT_CHANGE_EST_PRICE_TARGET_WEEK" hidden="1">"c1839"</definedName>
    <definedName name="IQ_PERCENT_CHANGE_EST_PRICE_TARGET_WEEK_REUT" hidden="1">"c3967"</definedName>
    <definedName name="IQ_PERCENT_CHANGE_EST_RECO_12MONTHS" hidden="1">"c1836"</definedName>
    <definedName name="IQ_PERCENT_CHANGE_EST_RECO_12MONTHS_REUT" hidden="1">"c3945"</definedName>
    <definedName name="IQ_PERCENT_CHANGE_EST_RECO_18MONTHS" hidden="1">"c1837"</definedName>
    <definedName name="IQ_PERCENT_CHANGE_EST_RECO_18MONTHS_REUT" hidden="1">"c3946"</definedName>
    <definedName name="IQ_PERCENT_CHANGE_EST_RECO_3MONTHS" hidden="1">"c1833"</definedName>
    <definedName name="IQ_PERCENT_CHANGE_EST_RECO_3MONTHS_REUT" hidden="1">"c3942"</definedName>
    <definedName name="IQ_PERCENT_CHANGE_EST_RECO_6MONTHS" hidden="1">"c1834"</definedName>
    <definedName name="IQ_PERCENT_CHANGE_EST_RECO_6MONTHS_REUT" hidden="1">"c3943"</definedName>
    <definedName name="IQ_PERCENT_CHANGE_EST_RECO_9MONTHS" hidden="1">"c1835"</definedName>
    <definedName name="IQ_PERCENT_CHANGE_EST_RECO_9MONTHS_REUT" hidden="1">"c3944"</definedName>
    <definedName name="IQ_PERCENT_CHANGE_EST_RECO_DAY" hidden="1">"c1830"</definedName>
    <definedName name="IQ_PERCENT_CHANGE_EST_RECO_DAY_REUT" hidden="1">"c3940"</definedName>
    <definedName name="IQ_PERCENT_CHANGE_EST_RECO_MONTH" hidden="1">"c1832"</definedName>
    <definedName name="IQ_PERCENT_CHANGE_EST_RECO_MONTH_REUT" hidden="1">"c3941"</definedName>
    <definedName name="IQ_PERCENT_CHANGE_EST_RECO_WEEK" hidden="1">"c1831"</definedName>
    <definedName name="IQ_PERCENT_CHANGE_EST_RECO_WEEK_REUT" hidden="1">"c3965"</definedName>
    <definedName name="IQ_PERCENT_CHANGE_EST_REV_12MONTHS" hidden="1">"c1796"</definedName>
    <definedName name="IQ_PERCENT_CHANGE_EST_REV_12MONTHS_REUT" hidden="1">"c3910"</definedName>
    <definedName name="IQ_PERCENT_CHANGE_EST_REV_18MONTHS" hidden="1">"c1797"</definedName>
    <definedName name="IQ_PERCENT_CHANGE_EST_REV_18MONTHS_REUT" hidden="1">"c3911"</definedName>
    <definedName name="IQ_PERCENT_CHANGE_EST_REV_3MONTHS" hidden="1">"c1793"</definedName>
    <definedName name="IQ_PERCENT_CHANGE_EST_REV_3MONTHS_REUT" hidden="1">"c3907"</definedName>
    <definedName name="IQ_PERCENT_CHANGE_EST_REV_6MONTHS" hidden="1">"c1794"</definedName>
    <definedName name="IQ_PERCENT_CHANGE_EST_REV_6MONTHS_REUT" hidden="1">"c3908"</definedName>
    <definedName name="IQ_PERCENT_CHANGE_EST_REV_9MONTHS" hidden="1">"c1795"</definedName>
    <definedName name="IQ_PERCENT_CHANGE_EST_REV_9MONTHS_REUT" hidden="1">"c3909"</definedName>
    <definedName name="IQ_PERCENT_CHANGE_EST_REV_DAY" hidden="1">"c1790"</definedName>
    <definedName name="IQ_PERCENT_CHANGE_EST_REV_DAY_REUT" hidden="1">"c3904"</definedName>
    <definedName name="IQ_PERCENT_CHANGE_EST_REV_MONTH" hidden="1">"c1792"</definedName>
    <definedName name="IQ_PERCENT_CHANGE_EST_REV_MONTH_REUT" hidden="1">"c3906"</definedName>
    <definedName name="IQ_PERCENT_CHANGE_EST_REV_WEEK" hidden="1">"c1791"</definedName>
    <definedName name="IQ_PERCENT_CHANGE_EST_REV_WEEK_REUT" hidden="1">"c3905"</definedName>
    <definedName name="IQ_PERIODDATE" hidden="1">"c1034"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OTENTIAL_UPSIDE_REUT" hidden="1">"c3968"</definedName>
    <definedName name="IQ_PRE_OPEN_COST" hidden="1">"c1040"</definedName>
    <definedName name="IQ_PRE_TAX_ACT_OR_EST" hidden="1">"c2221"</definedName>
    <definedName name="IQ_PRE_TAX_ACT_OR_EST_REUT" hidden="1">"c5467"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"c1052"</definedName>
    <definedName name="IQ_PREF_TOT" hidden="1">"c1044"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"c1068"</definedName>
    <definedName name="IQ_PREPAID_SUBS" hidden="1">"c2117"</definedName>
    <definedName name="IQ_PRETAX_GW_INC_EST" hidden="1">"c1702"</definedName>
    <definedName name="IQ_PRETAX_GW_INC_EST_REUT" hidden="1">"c5354"</definedName>
    <definedName name="IQ_PRETAX_GW_INC_HIGH_EST" hidden="1">"c1704"</definedName>
    <definedName name="IQ_PRETAX_GW_INC_HIGH_EST_REUT" hidden="1">"c5356"</definedName>
    <definedName name="IQ_PRETAX_GW_INC_LOW_EST" hidden="1">"c1705"</definedName>
    <definedName name="IQ_PRETAX_GW_INC_LOW_EST_REUT" hidden="1">"c5357"</definedName>
    <definedName name="IQ_PRETAX_GW_INC_MEDIAN_EST" hidden="1">"c1703"</definedName>
    <definedName name="IQ_PRETAX_GW_INC_MEDIAN_EST_REUT" hidden="1">"c5355"</definedName>
    <definedName name="IQ_PRETAX_GW_INC_NUM_EST" hidden="1">"c1706"</definedName>
    <definedName name="IQ_PRETAX_GW_INC_NUM_EST_REUT" hidden="1">"c5358"</definedName>
    <definedName name="IQ_PRETAX_GW_INC_STDDEV_EST" hidden="1">"c1707"</definedName>
    <definedName name="IQ_PRETAX_GW_INC_STDDEV_EST_REUT" hidden="1">"c5359"</definedName>
    <definedName name="IQ_PRETAX_INC_EST" hidden="1">"c1695"</definedName>
    <definedName name="IQ_PRETAX_INC_EST_REUT" hidden="1">"c5347"</definedName>
    <definedName name="IQ_PRETAX_INC_HIGH_EST" hidden="1">"c1697"</definedName>
    <definedName name="IQ_PRETAX_INC_HIGH_EST_REUT" hidden="1">"c5349"</definedName>
    <definedName name="IQ_PRETAX_INC_LOW_EST" hidden="1">"c1698"</definedName>
    <definedName name="IQ_PRETAX_INC_LOW_EST_REUT" hidden="1">"c5350"</definedName>
    <definedName name="IQ_PRETAX_INC_MEDIAN_EST" hidden="1">"c1696"</definedName>
    <definedName name="IQ_PRETAX_INC_MEDIAN_EST_REUT" hidden="1">"c5348"</definedName>
    <definedName name="IQ_PRETAX_INC_NUM_EST" hidden="1">"c1699"</definedName>
    <definedName name="IQ_PRETAX_INC_NUM_EST_REUT" hidden="1">"c5351"</definedName>
    <definedName name="IQ_PRETAX_INC_STDDEV_EST" hidden="1">"c1700"</definedName>
    <definedName name="IQ_PRETAX_INC_STDDEV_EST_REUT" hidden="1">"c5352"</definedName>
    <definedName name="IQ_PRETAX_REPORT_INC_EST" hidden="1">"c1709"</definedName>
    <definedName name="IQ_PRETAX_REPORT_INC_EST_REUT" hidden="1">"c5361"</definedName>
    <definedName name="IQ_PRETAX_REPORT_INC_HIGH_EST" hidden="1">"c1711"</definedName>
    <definedName name="IQ_PRETAX_REPORT_INC_HIGH_EST_REUT" hidden="1">"c5363"</definedName>
    <definedName name="IQ_PRETAX_REPORT_INC_LOW_EST" hidden="1">"c1712"</definedName>
    <definedName name="IQ_PRETAX_REPORT_INC_LOW_EST_REUT" hidden="1">"c5364"</definedName>
    <definedName name="IQ_PRETAX_REPORT_INC_MEDIAN_EST" hidden="1">"c1710"</definedName>
    <definedName name="IQ_PRETAX_REPORT_INC_MEDIAN_EST_REUT" hidden="1">"c5362"</definedName>
    <definedName name="IQ_PRETAX_REPORT_INC_NUM_EST" hidden="1">"c1713"</definedName>
    <definedName name="IQ_PRETAX_REPORT_INC_NUM_EST_REUT" hidden="1">"c5365"</definedName>
    <definedName name="IQ_PRETAX_REPORT_INC_STDDEV_EST" hidden="1">"c1714"</definedName>
    <definedName name="IQ_PRETAX_REPORT_INC_STDDEV_EST_REUT" hidden="1">"c5366"</definedName>
    <definedName name="IQ_PRICE_CFPS_FWD" hidden="1">"c2237"</definedName>
    <definedName name="IQ_PRICE_CFPS_FWD_REUT" hidden="1">"c4053"</definedName>
    <definedName name="IQ_PRICE_OVER_BVPS" hidden="1">"c1026"</definedName>
    <definedName name="IQ_PRICE_OVER_LTM_EPS" hidden="1">"c1029"</definedName>
    <definedName name="IQ_PRICE_TARGET" hidden="1">"c82"</definedName>
    <definedName name="IQ_PRICE_TARGET_BOTTOM_UP" hidden="1">"c5486"</definedName>
    <definedName name="IQ_PRICE_TARGET_BOTTOM_UP_REUT" hidden="1">"c5494"</definedName>
    <definedName name="IQ_PRICE_TARGET_REUT" hidden="1">"c3631"</definedName>
    <definedName name="IQ_PRICE_VOLATILITY_EST" hidden="1">"c4492"</definedName>
    <definedName name="IQ_PRICE_VOLATILITY_HIGH" hidden="1">"c4493"</definedName>
    <definedName name="IQ_PRICE_VOLATILITY_LOW" hidden="1">"c4494"</definedName>
    <definedName name="IQ_PRICE_VOLATILITY_MEDIAN" hidden="1">"c4495"</definedName>
    <definedName name="IQ_PRICE_VOLATILITY_NUM" hidden="1">"c4496"</definedName>
    <definedName name="IQ_PRICE_VOLATILITY_STDDEV" hidden="1">"c4497"</definedName>
    <definedName name="IQ_PRICEDATE" hidden="1">"c1069"</definedName>
    <definedName name="IQ_PRICING_DATE" hidden="1">"c1613"</definedName>
    <definedName name="IQ_PRIMARY_EPS_TYPE" hidden="1">"c4498"</definedName>
    <definedName name="IQ_PRIMARY_EPS_TYPE_REUT" hidden="1">"c5481"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"c795"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"c518"</definedName>
    <definedName name="IQ_PROPERTY_MGMT_FEE" hidden="1">"c1074"</definedName>
    <definedName name="IQ_PROPERTY_NET" hidden="1">"c829"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CURRING_PROFIT_ACT_OR_EST" hidden="1">"c4507"</definedName>
    <definedName name="IQ_RECURRING_PROFIT_EST" hidden="1">"c4499"</definedName>
    <definedName name="IQ_RECURRING_PROFIT_GUIDANCE" hidden="1">"c4500"</definedName>
    <definedName name="IQ_RECURRING_PROFIT_HIGH_EST" hidden="1">"c4501"</definedName>
    <definedName name="IQ_RECURRING_PROFIT_HIGH_GUIDANCE" hidden="1">"c4179"</definedName>
    <definedName name="IQ_RECURRING_PROFIT_LOW_EST" hidden="1">"c4502"</definedName>
    <definedName name="IQ_RECURRING_PROFIT_LOW_GUIDANCE" hidden="1">"c4219"</definedName>
    <definedName name="IQ_RECURRING_PROFIT_MEDIAN_EST" hidden="1">"c4503"</definedName>
    <definedName name="IQ_RECURRING_PROFIT_NUM_EST" hidden="1">"c4504"</definedName>
    <definedName name="IQ_RECURRING_PROFIT_SHARE_ACT_OR_EST" hidden="1">"c4508"</definedName>
    <definedName name="IQ_RECURRING_PROFIT_SHARE_EST" hidden="1">"c4506"</definedName>
    <definedName name="IQ_RECURRING_PROFIT_SHARE_GUIDANCE" hidden="1">"c4509"</definedName>
    <definedName name="IQ_RECURRING_PROFIT_SHARE_HIGH_EST" hidden="1">"c4510"</definedName>
    <definedName name="IQ_RECURRING_PROFIT_SHARE_HIGH_GUIDANCE" hidden="1">"c4200"</definedName>
    <definedName name="IQ_RECURRING_PROFIT_SHARE_LOW_EST" hidden="1">"c4511"</definedName>
    <definedName name="IQ_RECURRING_PROFIT_SHARE_LOW_GUIDANCE" hidden="1">"c4240"</definedName>
    <definedName name="IQ_RECURRING_PROFIT_SHARE_MEDIAN_EST" hidden="1">"c4512"</definedName>
    <definedName name="IQ_RECURRING_PROFIT_SHARE_NUM_EST" hidden="1">"c4513"</definedName>
    <definedName name="IQ_RECURRING_PROFIT_SHARE_STDDEV_EST" hidden="1">"c4514"</definedName>
    <definedName name="IQ_RECURRING_PROFIT_STDDEV_EST" hidden="1">"c4516"</definedName>
    <definedName name="IQ_REDEEM_PREF_STOCK" hidden="1">"c1059"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"c1090"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"c1092"</definedName>
    <definedName name="IQ_RETURN_ASSETS" hidden="1">"c1113"</definedName>
    <definedName name="IQ_RETURN_ASSETS_ACT_OR_EST" hidden="1">"c3585"</definedName>
    <definedName name="IQ_RETURN_ASSETS_ACT_OR_EST_REUT" hidden="1">"c5475"</definedName>
    <definedName name="IQ_RETURN_ASSETS_BANK" hidden="1">"c1114"</definedName>
    <definedName name="IQ_RETURN_ASSETS_BROK" hidden="1">"c1115"</definedName>
    <definedName name="IQ_RETURN_ASSETS_EST" hidden="1">"c3529"</definedName>
    <definedName name="IQ_RETURN_ASSETS_EST_REUT" hidden="1">"c3990"</definedName>
    <definedName name="IQ_RETURN_ASSETS_FS" hidden="1">"c1116"</definedName>
    <definedName name="IQ_RETURN_ASSETS_GUIDANCE" hidden="1">"c4517"</definedName>
    <definedName name="IQ_RETURN_ASSETS_HIGH_EST" hidden="1">"c3530"</definedName>
    <definedName name="IQ_RETURN_ASSETS_HIGH_EST_REUT" hidden="1">"c3992"</definedName>
    <definedName name="IQ_RETURN_ASSETS_HIGH_GUIDANCE" hidden="1">"c4183"</definedName>
    <definedName name="IQ_RETURN_ASSETS_LOW_EST" hidden="1">"c3531"</definedName>
    <definedName name="IQ_RETURN_ASSETS_LOW_EST_REUT" hidden="1">"c3993"</definedName>
    <definedName name="IQ_RETURN_ASSETS_LOW_GUIDANCE" hidden="1">"c4223"</definedName>
    <definedName name="IQ_RETURN_ASSETS_MEDIAN_EST" hidden="1">"c3532"</definedName>
    <definedName name="IQ_RETURN_ASSETS_MEDIAN_EST_REUT" hidden="1">"c3991"</definedName>
    <definedName name="IQ_RETURN_ASSETS_NUM_EST" hidden="1">"c3527"</definedName>
    <definedName name="IQ_RETURN_ASSETS_NUM_EST_REUT" hidden="1">"c3994"</definedName>
    <definedName name="IQ_RETURN_ASSETS_STDDEV_EST" hidden="1">"c3528"</definedName>
    <definedName name="IQ_RETURN_ASSETS_STDDEV_EST_REUT" hidden="1">"c3995"</definedName>
    <definedName name="IQ_RETURN_CAPITAL" hidden="1">"c1117"</definedName>
    <definedName name="IQ_RETURN_EQUITY" hidden="1">"c1118"</definedName>
    <definedName name="IQ_RETURN_EQUITY_ACT_OR_EST" hidden="1">"c3586"</definedName>
    <definedName name="IQ_RETURN_EQUITY_ACT_OR_EST_REUT" hidden="1">"c5476"</definedName>
    <definedName name="IQ_RETURN_EQUITY_BANK" hidden="1">"c1119"</definedName>
    <definedName name="IQ_RETURN_EQUITY_BROK" hidden="1">"c1120"</definedName>
    <definedName name="IQ_RETURN_EQUITY_EST" hidden="1">"c3535"</definedName>
    <definedName name="IQ_RETURN_EQUITY_EST_REUT" hidden="1">"c3983"</definedName>
    <definedName name="IQ_RETURN_EQUITY_FS" hidden="1">"c1121"</definedName>
    <definedName name="IQ_RETURN_EQUITY_GUIDANCE" hidden="1">"c4518"</definedName>
    <definedName name="IQ_RETURN_EQUITY_HIGH_EST" hidden="1">"c3536"</definedName>
    <definedName name="IQ_RETURN_EQUITY_HIGH_EST_REUT" hidden="1">"c3985"</definedName>
    <definedName name="IQ_RETURN_EQUITY_HIGH_GUIDANCE" hidden="1">"c4182"</definedName>
    <definedName name="IQ_RETURN_EQUITY_LOW_EST" hidden="1">"c3537"</definedName>
    <definedName name="IQ_RETURN_EQUITY_LOW_EST_REUT" hidden="1">"c3986"</definedName>
    <definedName name="IQ_RETURN_EQUITY_LOW_GUIDANCE" hidden="1">"c4222"</definedName>
    <definedName name="IQ_RETURN_EQUITY_MEDIAN_EST" hidden="1">"c3538"</definedName>
    <definedName name="IQ_RETURN_EQUITY_MEDIAN_EST_REUT" hidden="1">"c3984"</definedName>
    <definedName name="IQ_RETURN_EQUITY_NUM_EST" hidden="1">"c3533"</definedName>
    <definedName name="IQ_RETURN_EQUITY_NUM_EST_REUT" hidden="1">"c3987"</definedName>
    <definedName name="IQ_RETURN_EQUITY_STDDEV_EST" hidden="1">"c3534"</definedName>
    <definedName name="IQ_RETURN_EQUITY_STDDEV_EST_REUT" hidden="1">"c3988"</definedName>
    <definedName name="IQ_RETURN_INVESTMENT" hidden="1">"c1117"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UTI" hidden="1">"c1125"</definedName>
    <definedName name="IQ_REVENUE" hidden="1">"c1122"</definedName>
    <definedName name="IQ_REVENUE_ACT_OR_EST" hidden="1">"c2214"</definedName>
    <definedName name="IQ_REVENUE_ACT_OR_EST_REUT" hidden="1">"c5461"</definedName>
    <definedName name="IQ_REVENUE_EST" hidden="1">"c1126"</definedName>
    <definedName name="IQ_REVENUE_EST_BOTTOM_UP" hidden="1">"c5488"</definedName>
    <definedName name="IQ_REVENUE_EST_BOTTOM_UP_REUT" hidden="1">"c5496"</definedName>
    <definedName name="IQ_REVENUE_EST_REUT" hidden="1">"c3634"</definedName>
    <definedName name="IQ_REVENUE_GUIDANCE" hidden="1">"c4519"</definedName>
    <definedName name="IQ_REVENUE_HIGH_EST" hidden="1">"c1127"</definedName>
    <definedName name="IQ_REVENUE_HIGH_EST_REUT" hidden="1">"c3636"</definedName>
    <definedName name="IQ_REVENUE_HIGH_GUIDANCE" hidden="1">"c4169"</definedName>
    <definedName name="IQ_REVENUE_LOW_EST" hidden="1">"c1128"</definedName>
    <definedName name="IQ_REVENUE_LOW_EST_REUT" hidden="1">"c3637"</definedName>
    <definedName name="IQ_REVENUE_LOW_GUIDANCE" hidden="1">"c4209"</definedName>
    <definedName name="IQ_REVENUE_MEDIAN_EST" hidden="1">"c1662"</definedName>
    <definedName name="IQ_REVENUE_MEDIAN_EST_REUT" hidden="1">"c3635"</definedName>
    <definedName name="IQ_REVENUE_NUM_EST" hidden="1">"c1129"</definedName>
    <definedName name="IQ_REVENUE_NUM_EST_REUT" hidden="1">"c3638"</definedName>
    <definedName name="IQ_REVISION_DATE_" hidden="1">39567.4043634259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"c83"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"c1197"</definedName>
    <definedName name="IQ_SMALL_INT_BEAR_CD" hidden="1">"c1166"</definedName>
    <definedName name="IQ_SOFTWARE" hidden="1">"c1167"</definedName>
    <definedName name="IQ_SOURCE" hidden="1">"c1168"</definedName>
    <definedName name="IQ_SP_BANK" hidden="1">"c2637"</definedName>
    <definedName name="IQ_SP_BANK_ACTION" hidden="1">"c2636"</definedName>
    <definedName name="IQ_SP_BANK_DATE" hidden="1">"c2635"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ST" hidden="1">"c4520"</definedName>
    <definedName name="IQ_STOCK_BASED_GA" hidden="1">"c2993"</definedName>
    <definedName name="IQ_STOCK_BASED_HIGH_EST" hidden="1">"c4521"</definedName>
    <definedName name="IQ_STOCK_BASED_LOW_EST" hidden="1">"c4522"</definedName>
    <definedName name="IQ_STOCK_BASED_MEDIAN_EST" hidden="1">"c4523"</definedName>
    <definedName name="IQ_STOCK_BASED_NUM_EST" hidden="1">"c4524"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STDDEV_EST" hidden="1">"c4525"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_FWD_REUT" hidden="1">"c4054"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EST" hidden="1">"c4526"</definedName>
    <definedName name="IQ_TEV_HIGH_EST" hidden="1">"c4527"</definedName>
    <definedName name="IQ_TEV_LOW_EST" hidden="1">"c4528"</definedName>
    <definedName name="IQ_TEV_MEDIAN_EST" hidden="1">"c4529"</definedName>
    <definedName name="IQ_TEV_NUM_EST" hidden="1">"c4530"</definedName>
    <definedName name="IQ_TEV_STDDEV_EST" hidden="1">"c4531"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"c1266"</definedName>
    <definedName name="IQ_TOTAL_CASH_FINAN" hidden="1">"c119"</definedName>
    <definedName name="IQ_TOTAL_CASH_INVEST" hidden="1">"c121"</definedName>
    <definedName name="IQ_TOTAL_CASH_OPER" hidden="1">"c122"</definedName>
    <definedName name="IQ_TOTAL_CHURN" hidden="1">"c2122"</definedName>
    <definedName name="IQ_TOTAL_CL" hidden="1">"c1245"</definedName>
    <definedName name="IQ_TOTAL_COMMON" hidden="1">"c1022"</definedName>
    <definedName name="IQ_TOTAL_COMMON_EQUITY" hidden="1">"c1246"</definedName>
    <definedName name="IQ_TOTAL_CURRENT_ASSETS" hidden="1">"c1243"</definedName>
    <definedName name="IQ_TOTAL_CURRENT_LIAB" hidden="1">"c1245"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ST" hidden="1">"c4532"</definedName>
    <definedName name="IQ_TOTAL_DEBT_EXCL_FIN" hidden="1">"c2937"</definedName>
    <definedName name="IQ_TOTAL_DEBT_GUIDANCE" hidden="1">"c4533"</definedName>
    <definedName name="IQ_TOTAL_DEBT_HIGH_EST" hidden="1">"c4534"</definedName>
    <definedName name="IQ_TOTAL_DEBT_HIGH_GUIDANCE" hidden="1">"c4196"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EST" hidden="1">"c4535"</definedName>
    <definedName name="IQ_TOTAL_DEBT_LOW_GUIDANCE" hidden="1">"c4236"</definedName>
    <definedName name="IQ_TOTAL_DEBT_MEDIAN_EST" hidden="1">"c4536"</definedName>
    <definedName name="IQ_TOTAL_DEBT_NUM_EST" hidden="1">"c4537"</definedName>
    <definedName name="IQ_TOTAL_DEBT_OVER_EBITDA" hidden="1">"c1249"</definedName>
    <definedName name="IQ_TOTAL_DEBT_OVER_TOTAL_BV" hidden="1">"c1250"</definedName>
    <definedName name="IQ_TOTAL_DEBT_OVER_TOTAL_CAP" hidden="1">"c1248"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BT_STDDEV_EST" hidden="1">"c4538"</definedName>
    <definedName name="IQ_TOTAL_DEPOSITS" hidden="1">"c1265"</definedName>
    <definedName name="IQ_TOTAL_DIV_PAID_CF" hidden="1">"c1266"</definedName>
    <definedName name="IQ_TOTAL_EMPLOYEE" hidden="1">"c1522"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"c591"</definedName>
    <definedName name="IQ_TOTAL_INVENTORY" hidden="1">"c622"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"c1279"</definedName>
    <definedName name="IQ_TOTAL_LIAB_TOTAL_ASSETS" hidden="1">"c1283"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"c1294"</definedName>
    <definedName name="IQ_TOTAL_SPECIAL" hidden="1">"c1618"</definedName>
    <definedName name="IQ_TOTAL_ST_BORROW" hidden="1">"c1177"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"c40"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"c1311"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jeg" localSheetId="3" hidden="1">{#N/A,#N/A,FALSE,"PERSONAL";#N/A,#N/A,FALSE,"explotación";#N/A,#N/A,FALSE,"generales"}</definedName>
    <definedName name="jeg" localSheetId="4" hidden="1">{#N/A,#N/A,FALSE,"PERSONAL";#N/A,#N/A,FALSE,"explotación";#N/A,#N/A,FALSE,"generales"}</definedName>
    <definedName name="jeg" localSheetId="59" hidden="1">{#N/A,#N/A,FALSE,"PERSONAL";#N/A,#N/A,FALSE,"explotación";#N/A,#N/A,FALSE,"generales"}</definedName>
    <definedName name="jeg" localSheetId="60" hidden="1">{#N/A,#N/A,FALSE,"PERSONAL";#N/A,#N/A,FALSE,"explotación";#N/A,#N/A,FALSE,"generales"}</definedName>
    <definedName name="jeg" localSheetId="61" hidden="1">{#N/A,#N/A,FALSE,"PERSONAL";#N/A,#N/A,FALSE,"explotación";#N/A,#N/A,FALSE,"generales"}</definedName>
    <definedName name="jeg" localSheetId="63" hidden="1">{#N/A,#N/A,FALSE,"PERSONAL";#N/A,#N/A,FALSE,"explotación";#N/A,#N/A,FALSE,"generales"}</definedName>
    <definedName name="jeg" localSheetId="64" hidden="1">{#N/A,#N/A,FALSE,"PERSONAL";#N/A,#N/A,FALSE,"explotación";#N/A,#N/A,FALSE,"generales"}</definedName>
    <definedName name="jeg" localSheetId="65" hidden="1">{#N/A,#N/A,FALSE,"PERSONAL";#N/A,#N/A,FALSE,"explotación";#N/A,#N/A,FALSE,"generales"}</definedName>
    <definedName name="jeg" localSheetId="66" hidden="1">{#N/A,#N/A,FALSE,"PERSONAL";#N/A,#N/A,FALSE,"explotación";#N/A,#N/A,FALSE,"generales"}</definedName>
    <definedName name="jeg" localSheetId="18" hidden="1">{#N/A,#N/A,FALSE,"PERSONAL";#N/A,#N/A,FALSE,"explotación";#N/A,#N/A,FALSE,"generales"}</definedName>
    <definedName name="jeg" localSheetId="19" hidden="1">{#N/A,#N/A,FALSE,"PERSONAL";#N/A,#N/A,FALSE,"explotación";#N/A,#N/A,FALSE,"generales"}</definedName>
    <definedName name="jeg" localSheetId="20" hidden="1">{#N/A,#N/A,FALSE,"PERSONAL";#N/A,#N/A,FALSE,"explotación";#N/A,#N/A,FALSE,"generales"}</definedName>
    <definedName name="jeg" localSheetId="21" hidden="1">{#N/A,#N/A,FALSE,"PERSONAL";#N/A,#N/A,FALSE,"explotación";#N/A,#N/A,FALSE,"generales"}</definedName>
    <definedName name="jeg" localSheetId="22" hidden="1">{#N/A,#N/A,FALSE,"PERSONAL";#N/A,#N/A,FALSE,"explotación";#N/A,#N/A,FALSE,"generales"}</definedName>
    <definedName name="jeg" localSheetId="23" hidden="1">{#N/A,#N/A,FALSE,"PERSONAL";#N/A,#N/A,FALSE,"explotación";#N/A,#N/A,FALSE,"generales"}</definedName>
    <definedName name="jeg" localSheetId="24" hidden="1">{#N/A,#N/A,FALSE,"PERSONAL";#N/A,#N/A,FALSE,"explotación";#N/A,#N/A,FALSE,"generales"}</definedName>
    <definedName name="jeg" hidden="1">{#N/A,#N/A,FALSE,"PERSONAL";#N/A,#N/A,FALSE,"explotación";#N/A,#N/A,FALSE,"generales"}</definedName>
    <definedName name="jgukg" localSheetId="3" hidden="1">{#N/A,#N/A,FALSE,"DOC";"TB_28",#N/A,FALSE,"FITB_28";"TB_91",#N/A,FALSE,"FITB_91";"TB_182",#N/A,FALSE,"FITB_182";"TB_273",#N/A,FALSE,"FITB_273";"TB_364",#N/A,FALSE,"FITB_364 ";"SUMMARY",#N/A,FALSE,"Summary"}</definedName>
    <definedName name="jgukg" localSheetId="4" hidden="1">{#N/A,#N/A,FALSE,"DOC";"TB_28",#N/A,FALSE,"FITB_28";"TB_91",#N/A,FALSE,"FITB_91";"TB_182",#N/A,FALSE,"FITB_182";"TB_273",#N/A,FALSE,"FITB_273";"TB_364",#N/A,FALSE,"FITB_364 ";"SUMMARY",#N/A,FALSE,"Summary"}</definedName>
    <definedName name="jgukg" localSheetId="58" hidden="1">{#N/A,#N/A,FALSE,"DOC";"TB_28",#N/A,FALSE,"FITB_28";"TB_91",#N/A,FALSE,"FITB_91";"TB_182",#N/A,FALSE,"FITB_182";"TB_273",#N/A,FALSE,"FITB_273";"TB_364",#N/A,FALSE,"FITB_364 ";"SUMMARY",#N/A,FALSE,"Summary"}</definedName>
    <definedName name="jgukg" localSheetId="59" hidden="1">{#N/A,#N/A,FALSE,"DOC";"TB_28",#N/A,FALSE,"FITB_28";"TB_91",#N/A,FALSE,"FITB_91";"TB_182",#N/A,FALSE,"FITB_182";"TB_273",#N/A,FALSE,"FITB_273";"TB_364",#N/A,FALSE,"FITB_364 ";"SUMMARY",#N/A,FALSE,"Summary"}</definedName>
    <definedName name="jgukg" localSheetId="60" hidden="1">{#N/A,#N/A,FALSE,"DOC";"TB_28",#N/A,FALSE,"FITB_28";"TB_91",#N/A,FALSE,"FITB_91";"TB_182",#N/A,FALSE,"FITB_182";"TB_273",#N/A,FALSE,"FITB_273";"TB_364",#N/A,FALSE,"FITB_364 ";"SUMMARY",#N/A,FALSE,"Summary"}</definedName>
    <definedName name="jgukg" localSheetId="61" hidden="1">{#N/A,#N/A,FALSE,"DOC";"TB_28",#N/A,FALSE,"FITB_28";"TB_91",#N/A,FALSE,"FITB_91";"TB_182",#N/A,FALSE,"FITB_182";"TB_273",#N/A,FALSE,"FITB_273";"TB_364",#N/A,FALSE,"FITB_364 ";"SUMMARY",#N/A,FALSE,"Summary"}</definedName>
    <definedName name="jgukg" localSheetId="62" hidden="1">{#N/A,#N/A,FALSE,"DOC";"TB_28",#N/A,FALSE,"FITB_28";"TB_91",#N/A,FALSE,"FITB_91";"TB_182",#N/A,FALSE,"FITB_182";"TB_273",#N/A,FALSE,"FITB_273";"TB_364",#N/A,FALSE,"FITB_364 ";"SUMMARY",#N/A,FALSE,"Summary"}</definedName>
    <definedName name="jgukg" localSheetId="63" hidden="1">{#N/A,#N/A,FALSE,"DOC";"TB_28",#N/A,FALSE,"FITB_28";"TB_91",#N/A,FALSE,"FITB_91";"TB_182",#N/A,FALSE,"FITB_182";"TB_273",#N/A,FALSE,"FITB_273";"TB_364",#N/A,FALSE,"FITB_364 ";"SUMMARY",#N/A,FALSE,"Summary"}</definedName>
    <definedName name="jgukg" localSheetId="64" hidden="1">{#N/A,#N/A,FALSE,"DOC";"TB_28",#N/A,FALSE,"FITB_28";"TB_91",#N/A,FALSE,"FITB_91";"TB_182",#N/A,FALSE,"FITB_182";"TB_273",#N/A,FALSE,"FITB_273";"TB_364",#N/A,FALSE,"FITB_364 ";"SUMMARY",#N/A,FALSE,"Summary"}</definedName>
    <definedName name="jgukg" localSheetId="65" hidden="1">{#N/A,#N/A,FALSE,"DOC";"TB_28",#N/A,FALSE,"FITB_28";"TB_91",#N/A,FALSE,"FITB_91";"TB_182",#N/A,FALSE,"FITB_182";"TB_273",#N/A,FALSE,"FITB_273";"TB_364",#N/A,FALSE,"FITB_364 ";"SUMMARY",#N/A,FALSE,"Summary"}</definedName>
    <definedName name="jgukg" localSheetId="66" hidden="1">{#N/A,#N/A,FALSE,"DOC";"TB_28",#N/A,FALSE,"FITB_28";"TB_91",#N/A,FALSE,"FITB_91";"TB_182",#N/A,FALSE,"FITB_182";"TB_273",#N/A,FALSE,"FITB_273";"TB_364",#N/A,FALSE,"FITB_364 ";"SUMMARY",#N/A,FALSE,"Summary"}</definedName>
    <definedName name="jgukg" localSheetId="18" hidden="1">{#N/A,#N/A,FALSE,"DOC";"TB_28",#N/A,FALSE,"FITB_28";"TB_91",#N/A,FALSE,"FITB_91";"TB_182",#N/A,FALSE,"FITB_182";"TB_273",#N/A,FALSE,"FITB_273";"TB_364",#N/A,FALSE,"FITB_364 ";"SUMMARY",#N/A,FALSE,"Summary"}</definedName>
    <definedName name="jgukg" localSheetId="19" hidden="1">{#N/A,#N/A,FALSE,"DOC";"TB_28",#N/A,FALSE,"FITB_28";"TB_91",#N/A,FALSE,"FITB_91";"TB_182",#N/A,FALSE,"FITB_182";"TB_273",#N/A,FALSE,"FITB_273";"TB_364",#N/A,FALSE,"FITB_364 ";"SUMMARY",#N/A,FALSE,"Summary"}</definedName>
    <definedName name="jgukg" localSheetId="20" hidden="1">{#N/A,#N/A,FALSE,"DOC";"TB_28",#N/A,FALSE,"FITB_28";"TB_91",#N/A,FALSE,"FITB_91";"TB_182",#N/A,FALSE,"FITB_182";"TB_273",#N/A,FALSE,"FITB_273";"TB_364",#N/A,FALSE,"FITB_364 ";"SUMMARY",#N/A,FALSE,"Summary"}</definedName>
    <definedName name="jgukg" localSheetId="21" hidden="1">{#N/A,#N/A,FALSE,"DOC";"TB_28",#N/A,FALSE,"FITB_28";"TB_91",#N/A,FALSE,"FITB_91";"TB_182",#N/A,FALSE,"FITB_182";"TB_273",#N/A,FALSE,"FITB_273";"TB_364",#N/A,FALSE,"FITB_364 ";"SUMMARY",#N/A,FALSE,"Summary"}</definedName>
    <definedName name="jgukg" localSheetId="22" hidden="1">{#N/A,#N/A,FALSE,"DOC";"TB_28",#N/A,FALSE,"FITB_28";"TB_91",#N/A,FALSE,"FITB_91";"TB_182",#N/A,FALSE,"FITB_182";"TB_273",#N/A,FALSE,"FITB_273";"TB_364",#N/A,FALSE,"FITB_364 ";"SUMMARY",#N/A,FALSE,"Summary"}</definedName>
    <definedName name="jgukg" localSheetId="23" hidden="1">{#N/A,#N/A,FALSE,"DOC";"TB_28",#N/A,FALSE,"FITB_28";"TB_91",#N/A,FALSE,"FITB_91";"TB_182",#N/A,FALSE,"FITB_182";"TB_273",#N/A,FALSE,"FITB_273";"TB_364",#N/A,FALSE,"FITB_364 ";"SUMMARY",#N/A,FALSE,"Summary"}</definedName>
    <definedName name="jgukg" localSheetId="24" hidden="1">{#N/A,#N/A,FALSE,"DOC";"TB_28",#N/A,FALSE,"FITB_28";"TB_91",#N/A,FALSE,"FITB_91";"TB_182",#N/A,FALSE,"FITB_182";"TB_273",#N/A,FALSE,"FITB_273";"TB_364",#N/A,FALSE,"FITB_364 ";"SUMMARY",#N/A,FALSE,"Summary"}</definedName>
    <definedName name="jgukg" hidden="1">{#N/A,#N/A,FALSE,"DOC";"TB_28",#N/A,FALSE,"FITB_28";"TB_91",#N/A,FALSE,"FITB_91";"TB_182",#N/A,FALSE,"FITB_182";"TB_273",#N/A,FALSE,"FITB_273";"TB_364",#N/A,FALSE,"FITB_364 ";"SUMMARY",#N/A,FALSE,"Summary"}</definedName>
    <definedName name="jhgf" localSheetId="3" hidden="1">{"MONA",#N/A,FALSE,"S"}</definedName>
    <definedName name="jhgf" localSheetId="4" hidden="1">{"MONA",#N/A,FALSE,"S"}</definedName>
    <definedName name="jhgf" localSheetId="58" hidden="1">{"MONA",#N/A,FALSE,"S"}</definedName>
    <definedName name="jhgf" localSheetId="59" hidden="1">{"MONA",#N/A,FALSE,"S"}</definedName>
    <definedName name="jhgf" localSheetId="60" hidden="1">{"MONA",#N/A,FALSE,"S"}</definedName>
    <definedName name="jhgf" localSheetId="61" hidden="1">{"MONA",#N/A,FALSE,"S"}</definedName>
    <definedName name="jhgf" localSheetId="62" hidden="1">{"MONA",#N/A,FALSE,"S"}</definedName>
    <definedName name="jhgf" localSheetId="63" hidden="1">{"MONA",#N/A,FALSE,"S"}</definedName>
    <definedName name="jhgf" localSheetId="64" hidden="1">{"MONA",#N/A,FALSE,"S"}</definedName>
    <definedName name="jhgf" localSheetId="65" hidden="1">{"MONA",#N/A,FALSE,"S"}</definedName>
    <definedName name="jhgf" localSheetId="66" hidden="1">{"MONA",#N/A,FALSE,"S"}</definedName>
    <definedName name="jhgf" localSheetId="18" hidden="1">{"MONA",#N/A,FALSE,"S"}</definedName>
    <definedName name="jhgf" localSheetId="19" hidden="1">{"MONA",#N/A,FALSE,"S"}</definedName>
    <definedName name="jhgf" localSheetId="20" hidden="1">{"MONA",#N/A,FALSE,"S"}</definedName>
    <definedName name="jhgf" localSheetId="21" hidden="1">{"MONA",#N/A,FALSE,"S"}</definedName>
    <definedName name="jhgf" localSheetId="22" hidden="1">{"MONA",#N/A,FALSE,"S"}</definedName>
    <definedName name="jhgf" localSheetId="23" hidden="1">{"MONA",#N/A,FALSE,"S"}</definedName>
    <definedName name="jhgf" localSheetId="24" hidden="1">{"MONA",#N/A,FALSE,"S"}</definedName>
    <definedName name="jhgf" hidden="1">{"MONA",#N/A,FALSE,"S"}</definedName>
    <definedName name="jj" localSheetId="3" hidden="1">{"Riqfin97",#N/A,FALSE,"Tran";"Riqfinpro",#N/A,FALSE,"Tran"}</definedName>
    <definedName name="jj" localSheetId="4" hidden="1">{"Riqfin97",#N/A,FALSE,"Tran";"Riqfinpro",#N/A,FALSE,"Tran"}</definedName>
    <definedName name="jj" localSheetId="58" hidden="1">{"Riqfin97",#N/A,FALSE,"Tran";"Riqfinpro",#N/A,FALSE,"Tran"}</definedName>
    <definedName name="jj" localSheetId="59" hidden="1">{"Riqfin97",#N/A,FALSE,"Tran";"Riqfinpro",#N/A,FALSE,"Tran"}</definedName>
    <definedName name="jj" localSheetId="60" hidden="1">{"Riqfin97",#N/A,FALSE,"Tran";"Riqfinpro",#N/A,FALSE,"Tran"}</definedName>
    <definedName name="jj" localSheetId="61" hidden="1">{"Riqfin97",#N/A,FALSE,"Tran";"Riqfinpro",#N/A,FALSE,"Tran"}</definedName>
    <definedName name="jj" localSheetId="62" hidden="1">{"Riqfin97",#N/A,FALSE,"Tran";"Riqfinpro",#N/A,FALSE,"Tran"}</definedName>
    <definedName name="jj" localSheetId="63" hidden="1">{"Riqfin97",#N/A,FALSE,"Tran";"Riqfinpro",#N/A,FALSE,"Tran"}</definedName>
    <definedName name="jj" localSheetId="64" hidden="1">{"Riqfin97",#N/A,FALSE,"Tran";"Riqfinpro",#N/A,FALSE,"Tran"}</definedName>
    <definedName name="jj" localSheetId="65" hidden="1">{"Riqfin97",#N/A,FALSE,"Tran";"Riqfinpro",#N/A,FALSE,"Tran"}</definedName>
    <definedName name="jj" localSheetId="66" hidden="1">{"Riqfin97",#N/A,FALSE,"Tran";"Riqfinpro",#N/A,FALSE,"Tran"}</definedName>
    <definedName name="jj" localSheetId="18" hidden="1">{"Riqfin97",#N/A,FALSE,"Tran";"Riqfinpro",#N/A,FALSE,"Tran"}</definedName>
    <definedName name="jj" localSheetId="19" hidden="1">{"Riqfin97",#N/A,FALSE,"Tran";"Riqfinpro",#N/A,FALSE,"Tran"}</definedName>
    <definedName name="jj" localSheetId="20" hidden="1">{"Riqfin97",#N/A,FALSE,"Tran";"Riqfinpro",#N/A,FALSE,"Tran"}</definedName>
    <definedName name="jj" localSheetId="21" hidden="1">{"Riqfin97",#N/A,FALSE,"Tran";"Riqfinpro",#N/A,FALSE,"Tran"}</definedName>
    <definedName name="jj" localSheetId="22" hidden="1">{"Riqfin97",#N/A,FALSE,"Tran";"Riqfinpro",#N/A,FALSE,"Tran"}</definedName>
    <definedName name="jj" localSheetId="23" hidden="1">{"Riqfin97",#N/A,FALSE,"Tran";"Riqfinpro",#N/A,FALSE,"Tran"}</definedName>
    <definedName name="jj" localSheetId="24" hidden="1">{"Riqfin97",#N/A,FALSE,"Tran";"Riqfinpro",#N/A,FALSE,"Tran"}</definedName>
    <definedName name="jj" hidden="1">{"Riqfin97",#N/A,FALSE,"Tran";"Riqfinpro",#N/A,FALSE,"Tran"}</definedName>
    <definedName name="jjj" hidden="1">#REF!</definedName>
    <definedName name="jjjj" localSheetId="3" hidden="1">{"Tab1",#N/A,FALSE,"P";"Tab2",#N/A,FALSE,"P"}</definedName>
    <definedName name="jjjj" localSheetId="4" hidden="1">{"Tab1",#N/A,FALSE,"P";"Tab2",#N/A,FALSE,"P"}</definedName>
    <definedName name="jjjj" localSheetId="58" hidden="1">{"Tab1",#N/A,FALSE,"P";"Tab2",#N/A,FALSE,"P"}</definedName>
    <definedName name="jjjj" localSheetId="59" hidden="1">{"Tab1",#N/A,FALSE,"P";"Tab2",#N/A,FALSE,"P"}</definedName>
    <definedName name="jjjj" localSheetId="60" hidden="1">{"Tab1",#N/A,FALSE,"P";"Tab2",#N/A,FALSE,"P"}</definedName>
    <definedName name="jjjj" localSheetId="61" hidden="1">{"Tab1",#N/A,FALSE,"P";"Tab2",#N/A,FALSE,"P"}</definedName>
    <definedName name="jjjj" localSheetId="62" hidden="1">{"Tab1",#N/A,FALSE,"P";"Tab2",#N/A,FALSE,"P"}</definedName>
    <definedName name="jjjj" localSheetId="63" hidden="1">{"Tab1",#N/A,FALSE,"P";"Tab2",#N/A,FALSE,"P"}</definedName>
    <definedName name="jjjj" localSheetId="64" hidden="1">{"Tab1",#N/A,FALSE,"P";"Tab2",#N/A,FALSE,"P"}</definedName>
    <definedName name="jjjj" localSheetId="65" hidden="1">{"Tab1",#N/A,FALSE,"P";"Tab2",#N/A,FALSE,"P"}</definedName>
    <definedName name="jjjj" localSheetId="66" hidden="1">{"Tab1",#N/A,FALSE,"P";"Tab2",#N/A,FALSE,"P"}</definedName>
    <definedName name="jjjj" localSheetId="18" hidden="1">{"Tab1",#N/A,FALSE,"P";"Tab2",#N/A,FALSE,"P"}</definedName>
    <definedName name="jjjj" localSheetId="19" hidden="1">{"Tab1",#N/A,FALSE,"P";"Tab2",#N/A,FALSE,"P"}</definedName>
    <definedName name="jjjj" localSheetId="20" hidden="1">{"Tab1",#N/A,FALSE,"P";"Tab2",#N/A,FALSE,"P"}</definedName>
    <definedName name="jjjj" localSheetId="21" hidden="1">{"Tab1",#N/A,FALSE,"P";"Tab2",#N/A,FALSE,"P"}</definedName>
    <definedName name="jjjj" localSheetId="22" hidden="1">{"Tab1",#N/A,FALSE,"P";"Tab2",#N/A,FALSE,"P"}</definedName>
    <definedName name="jjjj" localSheetId="23" hidden="1">{"Tab1",#N/A,FALSE,"P";"Tab2",#N/A,FALSE,"P"}</definedName>
    <definedName name="jjjj" localSheetId="24" hidden="1">{"Tab1",#N/A,FALSE,"P";"Tab2",#N/A,FALSE,"P"}</definedName>
    <definedName name="jjjj" hidden="1">{"Tab1",#N/A,FALSE,"P";"Tab2",#N/A,FALSE,"P"}</definedName>
    <definedName name="jjjjjj" hidden="1">#REF!</definedName>
    <definedName name="jkbjkb" localSheetId="3" hidden="1">{"DEPOSITS",#N/A,FALSE,"COMML_MON";"LOANS",#N/A,FALSE,"COMML_MON"}</definedName>
    <definedName name="jkbjkb" localSheetId="4" hidden="1">{"DEPOSITS",#N/A,FALSE,"COMML_MON";"LOANS",#N/A,FALSE,"COMML_MON"}</definedName>
    <definedName name="jkbjkb" localSheetId="58" hidden="1">{"DEPOSITS",#N/A,FALSE,"COMML_MON";"LOANS",#N/A,FALSE,"COMML_MON"}</definedName>
    <definedName name="jkbjkb" localSheetId="59" hidden="1">{"DEPOSITS",#N/A,FALSE,"COMML_MON";"LOANS",#N/A,FALSE,"COMML_MON"}</definedName>
    <definedName name="jkbjkb" localSheetId="60" hidden="1">{"DEPOSITS",#N/A,FALSE,"COMML_MON";"LOANS",#N/A,FALSE,"COMML_MON"}</definedName>
    <definedName name="jkbjkb" localSheetId="61" hidden="1">{"DEPOSITS",#N/A,FALSE,"COMML_MON";"LOANS",#N/A,FALSE,"COMML_MON"}</definedName>
    <definedName name="jkbjkb" localSheetId="62" hidden="1">{"DEPOSITS",#N/A,FALSE,"COMML_MON";"LOANS",#N/A,FALSE,"COMML_MON"}</definedName>
    <definedName name="jkbjkb" localSheetId="63" hidden="1">{"DEPOSITS",#N/A,FALSE,"COMML_MON";"LOANS",#N/A,FALSE,"COMML_MON"}</definedName>
    <definedName name="jkbjkb" localSheetId="64" hidden="1">{"DEPOSITS",#N/A,FALSE,"COMML_MON";"LOANS",#N/A,FALSE,"COMML_MON"}</definedName>
    <definedName name="jkbjkb" localSheetId="65" hidden="1">{"DEPOSITS",#N/A,FALSE,"COMML_MON";"LOANS",#N/A,FALSE,"COMML_MON"}</definedName>
    <definedName name="jkbjkb" localSheetId="66" hidden="1">{"DEPOSITS",#N/A,FALSE,"COMML_MON";"LOANS",#N/A,FALSE,"COMML_MON"}</definedName>
    <definedName name="jkbjkb" localSheetId="18" hidden="1">{"DEPOSITS",#N/A,FALSE,"COMML_MON";"LOANS",#N/A,FALSE,"COMML_MON"}</definedName>
    <definedName name="jkbjkb" localSheetId="19" hidden="1">{"DEPOSITS",#N/A,FALSE,"COMML_MON";"LOANS",#N/A,FALSE,"COMML_MON"}</definedName>
    <definedName name="jkbjkb" localSheetId="20" hidden="1">{"DEPOSITS",#N/A,FALSE,"COMML_MON";"LOANS",#N/A,FALSE,"COMML_MON"}</definedName>
    <definedName name="jkbjkb" localSheetId="21" hidden="1">{"DEPOSITS",#N/A,FALSE,"COMML_MON";"LOANS",#N/A,FALSE,"COMML_MON"}</definedName>
    <definedName name="jkbjkb" localSheetId="22" hidden="1">{"DEPOSITS",#N/A,FALSE,"COMML_MON";"LOANS",#N/A,FALSE,"COMML_MON"}</definedName>
    <definedName name="jkbjkb" localSheetId="23" hidden="1">{"DEPOSITS",#N/A,FALSE,"COMML_MON";"LOANS",#N/A,FALSE,"COMML_MON"}</definedName>
    <definedName name="jkbjkb" localSheetId="24" hidden="1">{"DEPOSITS",#N/A,FALSE,"COMML_MON";"LOANS",#N/A,FALSE,"COMML_MON"}</definedName>
    <definedName name="jkbjkb" hidden="1">{"DEPOSITS",#N/A,FALSE,"COMML_MON";"LOANS",#N/A,FALSE,"COMML_MON"}</definedName>
    <definedName name="ju" localSheetId="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" localSheetId="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" localSheetId="5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" localSheetId="5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" localSheetId="6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" localSheetId="6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" localSheetId="6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" localSheetId="6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" localSheetId="6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" localSheetId="6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" localSheetId="6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" localSheetId="1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" localSheetId="2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" localSheetId="2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" localSheetId="2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jui" localSheetId="3" hidden="1">{"Riqfin97",#N/A,FALSE,"Tran";"Riqfinpro",#N/A,FALSE,"Tran"}</definedName>
    <definedName name="jui" localSheetId="4" hidden="1">{"Riqfin97",#N/A,FALSE,"Tran";"Riqfinpro",#N/A,FALSE,"Tran"}</definedName>
    <definedName name="jui" localSheetId="58" hidden="1">{"Riqfin97",#N/A,FALSE,"Tran";"Riqfinpro",#N/A,FALSE,"Tran"}</definedName>
    <definedName name="jui" localSheetId="59" hidden="1">{"Riqfin97",#N/A,FALSE,"Tran";"Riqfinpro",#N/A,FALSE,"Tran"}</definedName>
    <definedName name="jui" localSheetId="60" hidden="1">{"Riqfin97",#N/A,FALSE,"Tran";"Riqfinpro",#N/A,FALSE,"Tran"}</definedName>
    <definedName name="jui" localSheetId="61" hidden="1">{"Riqfin97",#N/A,FALSE,"Tran";"Riqfinpro",#N/A,FALSE,"Tran"}</definedName>
    <definedName name="jui" localSheetId="62" hidden="1">{"Riqfin97",#N/A,FALSE,"Tran";"Riqfinpro",#N/A,FALSE,"Tran"}</definedName>
    <definedName name="jui" localSheetId="63" hidden="1">{"Riqfin97",#N/A,FALSE,"Tran";"Riqfinpro",#N/A,FALSE,"Tran"}</definedName>
    <definedName name="jui" localSheetId="64" hidden="1">{"Riqfin97",#N/A,FALSE,"Tran";"Riqfinpro",#N/A,FALSE,"Tran"}</definedName>
    <definedName name="jui" localSheetId="65" hidden="1">{"Riqfin97",#N/A,FALSE,"Tran";"Riqfinpro",#N/A,FALSE,"Tran"}</definedName>
    <definedName name="jui" localSheetId="66" hidden="1">{"Riqfin97",#N/A,FALSE,"Tran";"Riqfinpro",#N/A,FALSE,"Tran"}</definedName>
    <definedName name="jui" localSheetId="18" hidden="1">{"Riqfin97",#N/A,FALSE,"Tran";"Riqfinpro",#N/A,FALSE,"Tran"}</definedName>
    <definedName name="jui" localSheetId="19" hidden="1">{"Riqfin97",#N/A,FALSE,"Tran";"Riqfinpro",#N/A,FALSE,"Tran"}</definedName>
    <definedName name="jui" localSheetId="20" hidden="1">{"Riqfin97",#N/A,FALSE,"Tran";"Riqfinpro",#N/A,FALSE,"Tran"}</definedName>
    <definedName name="jui" localSheetId="21" hidden="1">{"Riqfin97",#N/A,FALSE,"Tran";"Riqfinpro",#N/A,FALSE,"Tran"}</definedName>
    <definedName name="jui" localSheetId="22" hidden="1">{"Riqfin97",#N/A,FALSE,"Tran";"Riqfinpro",#N/A,FALSE,"Tran"}</definedName>
    <definedName name="jui" localSheetId="23" hidden="1">{"Riqfin97",#N/A,FALSE,"Tran";"Riqfinpro",#N/A,FALSE,"Tran"}</definedName>
    <definedName name="jui" localSheetId="24" hidden="1">{"Riqfin97",#N/A,FALSE,"Tran";"Riqfinpro",#N/A,FALSE,"Tran"}</definedName>
    <definedName name="jui" hidden="1">{"Riqfin97",#N/A,FALSE,"Tran";"Riqfinpro",#N/A,FALSE,"Tran"}</definedName>
    <definedName name="juy" localSheetId="3" hidden="1">{"Tab1",#N/A,FALSE,"P";"Tab2",#N/A,FALSE,"P"}</definedName>
    <definedName name="juy" localSheetId="4" hidden="1">{"Tab1",#N/A,FALSE,"P";"Tab2",#N/A,FALSE,"P"}</definedName>
    <definedName name="juy" localSheetId="58" hidden="1">{"Tab1",#N/A,FALSE,"P";"Tab2",#N/A,FALSE,"P"}</definedName>
    <definedName name="juy" localSheetId="59" hidden="1">{"Tab1",#N/A,FALSE,"P";"Tab2",#N/A,FALSE,"P"}</definedName>
    <definedName name="juy" localSheetId="60" hidden="1">{"Tab1",#N/A,FALSE,"P";"Tab2",#N/A,FALSE,"P"}</definedName>
    <definedName name="juy" localSheetId="61" hidden="1">{"Tab1",#N/A,FALSE,"P";"Tab2",#N/A,FALSE,"P"}</definedName>
    <definedName name="juy" localSheetId="62" hidden="1">{"Tab1",#N/A,FALSE,"P";"Tab2",#N/A,FALSE,"P"}</definedName>
    <definedName name="juy" localSheetId="63" hidden="1">{"Tab1",#N/A,FALSE,"P";"Tab2",#N/A,FALSE,"P"}</definedName>
    <definedName name="juy" localSheetId="64" hidden="1">{"Tab1",#N/A,FALSE,"P";"Tab2",#N/A,FALSE,"P"}</definedName>
    <definedName name="juy" localSheetId="65" hidden="1">{"Tab1",#N/A,FALSE,"P";"Tab2",#N/A,FALSE,"P"}</definedName>
    <definedName name="juy" localSheetId="66" hidden="1">{"Tab1",#N/A,FALSE,"P";"Tab2",#N/A,FALSE,"P"}</definedName>
    <definedName name="juy" localSheetId="18" hidden="1">{"Tab1",#N/A,FALSE,"P";"Tab2",#N/A,FALSE,"P"}</definedName>
    <definedName name="juy" localSheetId="19" hidden="1">{"Tab1",#N/A,FALSE,"P";"Tab2",#N/A,FALSE,"P"}</definedName>
    <definedName name="juy" localSheetId="20" hidden="1">{"Tab1",#N/A,FALSE,"P";"Tab2",#N/A,FALSE,"P"}</definedName>
    <definedName name="juy" localSheetId="21" hidden="1">{"Tab1",#N/A,FALSE,"P";"Tab2",#N/A,FALSE,"P"}</definedName>
    <definedName name="juy" localSheetId="22" hidden="1">{"Tab1",#N/A,FALSE,"P";"Tab2",#N/A,FALSE,"P"}</definedName>
    <definedName name="juy" localSheetId="23" hidden="1">{"Tab1",#N/A,FALSE,"P";"Tab2",#N/A,FALSE,"P"}</definedName>
    <definedName name="juy" localSheetId="24" hidden="1">{"Tab1",#N/A,FALSE,"P";"Tab2",#N/A,FALSE,"P"}</definedName>
    <definedName name="juy" hidden="1">{"Tab1",#N/A,FALSE,"P";"Tab2",#N/A,FALSE,"P"}</definedName>
    <definedName name="k" localSheetId="3" hidden="1">{"Riqfin97",#N/A,FALSE,"Tran";"Riqfinpro",#N/A,FALSE,"Tran"}</definedName>
    <definedName name="k" localSheetId="4" hidden="1">{"Riqfin97",#N/A,FALSE,"Tran";"Riqfinpro",#N/A,FALSE,"Tran"}</definedName>
    <definedName name="k" localSheetId="58" hidden="1">{"Riqfin97",#N/A,FALSE,"Tran";"Riqfinpro",#N/A,FALSE,"Tran"}</definedName>
    <definedName name="k" localSheetId="59" hidden="1">{"Riqfin97",#N/A,FALSE,"Tran";"Riqfinpro",#N/A,FALSE,"Tran"}</definedName>
    <definedName name="k" localSheetId="60" hidden="1">{"Riqfin97",#N/A,FALSE,"Tran";"Riqfinpro",#N/A,FALSE,"Tran"}</definedName>
    <definedName name="k" localSheetId="61" hidden="1">{"Riqfin97",#N/A,FALSE,"Tran";"Riqfinpro",#N/A,FALSE,"Tran"}</definedName>
    <definedName name="k" localSheetId="62" hidden="1">{"Riqfin97",#N/A,FALSE,"Tran";"Riqfinpro",#N/A,FALSE,"Tran"}</definedName>
    <definedName name="k" localSheetId="63" hidden="1">{"Riqfin97",#N/A,FALSE,"Tran";"Riqfinpro",#N/A,FALSE,"Tran"}</definedName>
    <definedName name="k" localSheetId="64" hidden="1">{"Riqfin97",#N/A,FALSE,"Tran";"Riqfinpro",#N/A,FALSE,"Tran"}</definedName>
    <definedName name="k" localSheetId="65" hidden="1">{"Riqfin97",#N/A,FALSE,"Tran";"Riqfinpro",#N/A,FALSE,"Tran"}</definedName>
    <definedName name="k" localSheetId="66" hidden="1">{"Riqfin97",#N/A,FALSE,"Tran";"Riqfinpro",#N/A,FALSE,"Tran"}</definedName>
    <definedName name="k" localSheetId="18" hidden="1">{"Riqfin97",#N/A,FALSE,"Tran";"Riqfinpro",#N/A,FALSE,"Tran"}</definedName>
    <definedName name="k" localSheetId="19" hidden="1">{"Riqfin97",#N/A,FALSE,"Tran";"Riqfinpro",#N/A,FALSE,"Tran"}</definedName>
    <definedName name="k" localSheetId="20" hidden="1">{"Riqfin97",#N/A,FALSE,"Tran";"Riqfinpro",#N/A,FALSE,"Tran"}</definedName>
    <definedName name="k" localSheetId="21" hidden="1">{"Riqfin97",#N/A,FALSE,"Tran";"Riqfinpro",#N/A,FALSE,"Tran"}</definedName>
    <definedName name="k" localSheetId="22" hidden="1">{"Riqfin97",#N/A,FALSE,"Tran";"Riqfinpro",#N/A,FALSE,"Tran"}</definedName>
    <definedName name="k" localSheetId="23" hidden="1">{"Riqfin97",#N/A,FALSE,"Tran";"Riqfinpro",#N/A,FALSE,"Tran"}</definedName>
    <definedName name="k" localSheetId="24" hidden="1">{"Riqfin97",#N/A,FALSE,"Tran";"Riqfinpro",#N/A,FALSE,"Tran"}</definedName>
    <definedName name="k" hidden="1">{"Riqfin97",#N/A,FALSE,"Tran";"Riqfinpro",#N/A,FALSE,"Tran"}</definedName>
    <definedName name="kb" localSheetId="3" hidden="1">{"Riqfin97",#N/A,FALSE,"Tran";"Riqfinpro",#N/A,FALSE,"Tran"}</definedName>
    <definedName name="kb" localSheetId="4" hidden="1">{"Riqfin97",#N/A,FALSE,"Tran";"Riqfinpro",#N/A,FALSE,"Tran"}</definedName>
    <definedName name="kb" localSheetId="58" hidden="1">{"Riqfin97",#N/A,FALSE,"Tran";"Riqfinpro",#N/A,FALSE,"Tran"}</definedName>
    <definedName name="kb" localSheetId="59" hidden="1">{"Riqfin97",#N/A,FALSE,"Tran";"Riqfinpro",#N/A,FALSE,"Tran"}</definedName>
    <definedName name="kb" localSheetId="60" hidden="1">{"Riqfin97",#N/A,FALSE,"Tran";"Riqfinpro",#N/A,FALSE,"Tran"}</definedName>
    <definedName name="kb" localSheetId="61" hidden="1">{"Riqfin97",#N/A,FALSE,"Tran";"Riqfinpro",#N/A,FALSE,"Tran"}</definedName>
    <definedName name="kb" localSheetId="62" hidden="1">{"Riqfin97",#N/A,FALSE,"Tran";"Riqfinpro",#N/A,FALSE,"Tran"}</definedName>
    <definedName name="kb" localSheetId="63" hidden="1">{"Riqfin97",#N/A,FALSE,"Tran";"Riqfinpro",#N/A,FALSE,"Tran"}</definedName>
    <definedName name="kb" localSheetId="64" hidden="1">{"Riqfin97",#N/A,FALSE,"Tran";"Riqfinpro",#N/A,FALSE,"Tran"}</definedName>
    <definedName name="kb" localSheetId="65" hidden="1">{"Riqfin97",#N/A,FALSE,"Tran";"Riqfinpro",#N/A,FALSE,"Tran"}</definedName>
    <definedName name="kb" localSheetId="66" hidden="1">{"Riqfin97",#N/A,FALSE,"Tran";"Riqfinpro",#N/A,FALSE,"Tran"}</definedName>
    <definedName name="kb" localSheetId="18" hidden="1">{"Riqfin97",#N/A,FALSE,"Tran";"Riqfinpro",#N/A,FALSE,"Tran"}</definedName>
    <definedName name="kb" localSheetId="19" hidden="1">{"Riqfin97",#N/A,FALSE,"Tran";"Riqfinpro",#N/A,FALSE,"Tran"}</definedName>
    <definedName name="kb" localSheetId="20" hidden="1">{"Riqfin97",#N/A,FALSE,"Tran";"Riqfinpro",#N/A,FALSE,"Tran"}</definedName>
    <definedName name="kb" localSheetId="21" hidden="1">{"Riqfin97",#N/A,FALSE,"Tran";"Riqfinpro",#N/A,FALSE,"Tran"}</definedName>
    <definedName name="kb" localSheetId="22" hidden="1">{"Riqfin97",#N/A,FALSE,"Tran";"Riqfinpro",#N/A,FALSE,"Tran"}</definedName>
    <definedName name="kb" localSheetId="23" hidden="1">{"Riqfin97",#N/A,FALSE,"Tran";"Riqfinpro",#N/A,FALSE,"Tran"}</definedName>
    <definedName name="kb" localSheetId="24" hidden="1">{"Riqfin97",#N/A,FALSE,"Tran";"Riqfinpro",#N/A,FALSE,"Tran"}</definedName>
    <definedName name="kb" hidden="1">{"Riqfin97",#N/A,FALSE,"Tran";"Riqfinpro",#N/A,FALSE,"Tran"}</definedName>
    <definedName name="kio" localSheetId="3" hidden="1">{"Tab1",#N/A,FALSE,"P";"Tab2",#N/A,FALSE,"P"}</definedName>
    <definedName name="kio" localSheetId="4" hidden="1">{"Tab1",#N/A,FALSE,"P";"Tab2",#N/A,FALSE,"P"}</definedName>
    <definedName name="kio" localSheetId="58" hidden="1">{"Tab1",#N/A,FALSE,"P";"Tab2",#N/A,FALSE,"P"}</definedName>
    <definedName name="kio" localSheetId="59" hidden="1">{"Tab1",#N/A,FALSE,"P";"Tab2",#N/A,FALSE,"P"}</definedName>
    <definedName name="kio" localSheetId="60" hidden="1">{"Tab1",#N/A,FALSE,"P";"Tab2",#N/A,FALSE,"P"}</definedName>
    <definedName name="kio" localSheetId="61" hidden="1">{"Tab1",#N/A,FALSE,"P";"Tab2",#N/A,FALSE,"P"}</definedName>
    <definedName name="kio" localSheetId="62" hidden="1">{"Tab1",#N/A,FALSE,"P";"Tab2",#N/A,FALSE,"P"}</definedName>
    <definedName name="kio" localSheetId="63" hidden="1">{"Tab1",#N/A,FALSE,"P";"Tab2",#N/A,FALSE,"P"}</definedName>
    <definedName name="kio" localSheetId="64" hidden="1">{"Tab1",#N/A,FALSE,"P";"Tab2",#N/A,FALSE,"P"}</definedName>
    <definedName name="kio" localSheetId="65" hidden="1">{"Tab1",#N/A,FALSE,"P";"Tab2",#N/A,FALSE,"P"}</definedName>
    <definedName name="kio" localSheetId="66" hidden="1">{"Tab1",#N/A,FALSE,"P";"Tab2",#N/A,FALSE,"P"}</definedName>
    <definedName name="kio" localSheetId="18" hidden="1">{"Tab1",#N/A,FALSE,"P";"Tab2",#N/A,FALSE,"P"}</definedName>
    <definedName name="kio" localSheetId="19" hidden="1">{"Tab1",#N/A,FALSE,"P";"Tab2",#N/A,FALSE,"P"}</definedName>
    <definedName name="kio" localSheetId="20" hidden="1">{"Tab1",#N/A,FALSE,"P";"Tab2",#N/A,FALSE,"P"}</definedName>
    <definedName name="kio" localSheetId="21" hidden="1">{"Tab1",#N/A,FALSE,"P";"Tab2",#N/A,FALSE,"P"}</definedName>
    <definedName name="kio" localSheetId="22" hidden="1">{"Tab1",#N/A,FALSE,"P";"Tab2",#N/A,FALSE,"P"}</definedName>
    <definedName name="kio" localSheetId="23" hidden="1">{"Tab1",#N/A,FALSE,"P";"Tab2",#N/A,FALSE,"P"}</definedName>
    <definedName name="kio" localSheetId="24" hidden="1">{"Tab1",#N/A,FALSE,"P";"Tab2",#N/A,FALSE,"P"}</definedName>
    <definedName name="kio" hidden="1">{"Tab1",#N/A,FALSE,"P";"Tab2",#N/A,FALSE,"P"}</definedName>
    <definedName name="kiu" localSheetId="3" hidden="1">{"Riqfin97",#N/A,FALSE,"Tran";"Riqfinpro",#N/A,FALSE,"Tran"}</definedName>
    <definedName name="kiu" localSheetId="4" hidden="1">{"Riqfin97",#N/A,FALSE,"Tran";"Riqfinpro",#N/A,FALSE,"Tran"}</definedName>
    <definedName name="kiu" localSheetId="58" hidden="1">{"Riqfin97",#N/A,FALSE,"Tran";"Riqfinpro",#N/A,FALSE,"Tran"}</definedName>
    <definedName name="kiu" localSheetId="59" hidden="1">{"Riqfin97",#N/A,FALSE,"Tran";"Riqfinpro",#N/A,FALSE,"Tran"}</definedName>
    <definedName name="kiu" localSheetId="60" hidden="1">{"Riqfin97",#N/A,FALSE,"Tran";"Riqfinpro",#N/A,FALSE,"Tran"}</definedName>
    <definedName name="kiu" localSheetId="61" hidden="1">{"Riqfin97",#N/A,FALSE,"Tran";"Riqfinpro",#N/A,FALSE,"Tran"}</definedName>
    <definedName name="kiu" localSheetId="62" hidden="1">{"Riqfin97",#N/A,FALSE,"Tran";"Riqfinpro",#N/A,FALSE,"Tran"}</definedName>
    <definedName name="kiu" localSheetId="63" hidden="1">{"Riqfin97",#N/A,FALSE,"Tran";"Riqfinpro",#N/A,FALSE,"Tran"}</definedName>
    <definedName name="kiu" localSheetId="64" hidden="1">{"Riqfin97",#N/A,FALSE,"Tran";"Riqfinpro",#N/A,FALSE,"Tran"}</definedName>
    <definedName name="kiu" localSheetId="65" hidden="1">{"Riqfin97",#N/A,FALSE,"Tran";"Riqfinpro",#N/A,FALSE,"Tran"}</definedName>
    <definedName name="kiu" localSheetId="66" hidden="1">{"Riqfin97",#N/A,FALSE,"Tran";"Riqfinpro",#N/A,FALSE,"Tran"}</definedName>
    <definedName name="kiu" localSheetId="18" hidden="1">{"Riqfin97",#N/A,FALSE,"Tran";"Riqfinpro",#N/A,FALSE,"Tran"}</definedName>
    <definedName name="kiu" localSheetId="19" hidden="1">{"Riqfin97",#N/A,FALSE,"Tran";"Riqfinpro",#N/A,FALSE,"Tran"}</definedName>
    <definedName name="kiu" localSheetId="20" hidden="1">{"Riqfin97",#N/A,FALSE,"Tran";"Riqfinpro",#N/A,FALSE,"Tran"}</definedName>
    <definedName name="kiu" localSheetId="21" hidden="1">{"Riqfin97",#N/A,FALSE,"Tran";"Riqfinpro",#N/A,FALSE,"Tran"}</definedName>
    <definedName name="kiu" localSheetId="22" hidden="1">{"Riqfin97",#N/A,FALSE,"Tran";"Riqfinpro",#N/A,FALSE,"Tran"}</definedName>
    <definedName name="kiu" localSheetId="23" hidden="1">{"Riqfin97",#N/A,FALSE,"Tran";"Riqfinpro",#N/A,FALSE,"Tran"}</definedName>
    <definedName name="kiu" localSheetId="24" hidden="1">{"Riqfin97",#N/A,FALSE,"Tran";"Riqfinpro",#N/A,FALSE,"Tran"}</definedName>
    <definedName name="kiu" hidden="1">{"Riqfin97",#N/A,FALSE,"Tran";"Riqfinpro",#N/A,FALSE,"Tran"}</definedName>
    <definedName name="kjas" localSheetId="3" hidden="1">{"Riqfin97",#N/A,FALSE,"Tran";"Riqfinpro",#N/A,FALSE,"Tran"}</definedName>
    <definedName name="kjas" localSheetId="4" hidden="1">{"Riqfin97",#N/A,FALSE,"Tran";"Riqfinpro",#N/A,FALSE,"Tran"}</definedName>
    <definedName name="kjas" localSheetId="58" hidden="1">{"Riqfin97",#N/A,FALSE,"Tran";"Riqfinpro",#N/A,FALSE,"Tran"}</definedName>
    <definedName name="kjas" localSheetId="59" hidden="1">{"Riqfin97",#N/A,FALSE,"Tran";"Riqfinpro",#N/A,FALSE,"Tran"}</definedName>
    <definedName name="kjas" localSheetId="60" hidden="1">{"Riqfin97",#N/A,FALSE,"Tran";"Riqfinpro",#N/A,FALSE,"Tran"}</definedName>
    <definedName name="kjas" localSheetId="61" hidden="1">{"Riqfin97",#N/A,FALSE,"Tran";"Riqfinpro",#N/A,FALSE,"Tran"}</definedName>
    <definedName name="kjas" localSheetId="62" hidden="1">{"Riqfin97",#N/A,FALSE,"Tran";"Riqfinpro",#N/A,FALSE,"Tran"}</definedName>
    <definedName name="kjas" localSheetId="63" hidden="1">{"Riqfin97",#N/A,FALSE,"Tran";"Riqfinpro",#N/A,FALSE,"Tran"}</definedName>
    <definedName name="kjas" localSheetId="64" hidden="1">{"Riqfin97",#N/A,FALSE,"Tran";"Riqfinpro",#N/A,FALSE,"Tran"}</definedName>
    <definedName name="kjas" localSheetId="65" hidden="1">{"Riqfin97",#N/A,FALSE,"Tran";"Riqfinpro",#N/A,FALSE,"Tran"}</definedName>
    <definedName name="kjas" localSheetId="66" hidden="1">{"Riqfin97",#N/A,FALSE,"Tran";"Riqfinpro",#N/A,FALSE,"Tran"}</definedName>
    <definedName name="kjas" localSheetId="18" hidden="1">{"Riqfin97",#N/A,FALSE,"Tran";"Riqfinpro",#N/A,FALSE,"Tran"}</definedName>
    <definedName name="kjas" localSheetId="19" hidden="1">{"Riqfin97",#N/A,FALSE,"Tran";"Riqfinpro",#N/A,FALSE,"Tran"}</definedName>
    <definedName name="kjas" localSheetId="20" hidden="1">{"Riqfin97",#N/A,FALSE,"Tran";"Riqfinpro",#N/A,FALSE,"Tran"}</definedName>
    <definedName name="kjas" localSheetId="21" hidden="1">{"Riqfin97",#N/A,FALSE,"Tran";"Riqfinpro",#N/A,FALSE,"Tran"}</definedName>
    <definedName name="kjas" localSheetId="22" hidden="1">{"Riqfin97",#N/A,FALSE,"Tran";"Riqfinpro",#N/A,FALSE,"Tran"}</definedName>
    <definedName name="kjas" localSheetId="23" hidden="1">{"Riqfin97",#N/A,FALSE,"Tran";"Riqfinpro",#N/A,FALSE,"Tran"}</definedName>
    <definedName name="kjas" localSheetId="24" hidden="1">{"Riqfin97",#N/A,FALSE,"Tran";"Riqfinpro",#N/A,FALSE,"Tran"}</definedName>
    <definedName name="kjas" hidden="1">{"Riqfin97",#N/A,FALSE,"Tran";"Riqfinpro",#N/A,FALSE,"Tran"}</definedName>
    <definedName name="kjg" localSheetId="3" hidden="1">{#N/A,#N/A,FALSE,"SimInp1";#N/A,#N/A,FALSE,"SimInp2";#N/A,#N/A,FALSE,"SimOut1";#N/A,#N/A,FALSE,"SimOut2";#N/A,#N/A,FALSE,"SimOut3";#N/A,#N/A,FALSE,"SimOut4";#N/A,#N/A,FALSE,"SimOut5"}</definedName>
    <definedName name="kjg" localSheetId="4" hidden="1">{#N/A,#N/A,FALSE,"SimInp1";#N/A,#N/A,FALSE,"SimInp2";#N/A,#N/A,FALSE,"SimOut1";#N/A,#N/A,FALSE,"SimOut2";#N/A,#N/A,FALSE,"SimOut3";#N/A,#N/A,FALSE,"SimOut4";#N/A,#N/A,FALSE,"SimOut5"}</definedName>
    <definedName name="kjg" localSheetId="58" hidden="1">{#N/A,#N/A,FALSE,"SimInp1";#N/A,#N/A,FALSE,"SimInp2";#N/A,#N/A,FALSE,"SimOut1";#N/A,#N/A,FALSE,"SimOut2";#N/A,#N/A,FALSE,"SimOut3";#N/A,#N/A,FALSE,"SimOut4";#N/A,#N/A,FALSE,"SimOut5"}</definedName>
    <definedName name="kjg" localSheetId="59" hidden="1">{#N/A,#N/A,FALSE,"SimInp1";#N/A,#N/A,FALSE,"SimInp2";#N/A,#N/A,FALSE,"SimOut1";#N/A,#N/A,FALSE,"SimOut2";#N/A,#N/A,FALSE,"SimOut3";#N/A,#N/A,FALSE,"SimOut4";#N/A,#N/A,FALSE,"SimOut5"}</definedName>
    <definedName name="kjg" localSheetId="60" hidden="1">{#N/A,#N/A,FALSE,"SimInp1";#N/A,#N/A,FALSE,"SimInp2";#N/A,#N/A,FALSE,"SimOut1";#N/A,#N/A,FALSE,"SimOut2";#N/A,#N/A,FALSE,"SimOut3";#N/A,#N/A,FALSE,"SimOut4";#N/A,#N/A,FALSE,"SimOut5"}</definedName>
    <definedName name="kjg" localSheetId="61" hidden="1">{#N/A,#N/A,FALSE,"SimInp1";#N/A,#N/A,FALSE,"SimInp2";#N/A,#N/A,FALSE,"SimOut1";#N/A,#N/A,FALSE,"SimOut2";#N/A,#N/A,FALSE,"SimOut3";#N/A,#N/A,FALSE,"SimOut4";#N/A,#N/A,FALSE,"SimOut5"}</definedName>
    <definedName name="kjg" localSheetId="62" hidden="1">{#N/A,#N/A,FALSE,"SimInp1";#N/A,#N/A,FALSE,"SimInp2";#N/A,#N/A,FALSE,"SimOut1";#N/A,#N/A,FALSE,"SimOut2";#N/A,#N/A,FALSE,"SimOut3";#N/A,#N/A,FALSE,"SimOut4";#N/A,#N/A,FALSE,"SimOut5"}</definedName>
    <definedName name="kjg" localSheetId="63" hidden="1">{#N/A,#N/A,FALSE,"SimInp1";#N/A,#N/A,FALSE,"SimInp2";#N/A,#N/A,FALSE,"SimOut1";#N/A,#N/A,FALSE,"SimOut2";#N/A,#N/A,FALSE,"SimOut3";#N/A,#N/A,FALSE,"SimOut4";#N/A,#N/A,FALSE,"SimOut5"}</definedName>
    <definedName name="kjg" localSheetId="64" hidden="1">{#N/A,#N/A,FALSE,"SimInp1";#N/A,#N/A,FALSE,"SimInp2";#N/A,#N/A,FALSE,"SimOut1";#N/A,#N/A,FALSE,"SimOut2";#N/A,#N/A,FALSE,"SimOut3";#N/A,#N/A,FALSE,"SimOut4";#N/A,#N/A,FALSE,"SimOut5"}</definedName>
    <definedName name="kjg" localSheetId="65" hidden="1">{#N/A,#N/A,FALSE,"SimInp1";#N/A,#N/A,FALSE,"SimInp2";#N/A,#N/A,FALSE,"SimOut1";#N/A,#N/A,FALSE,"SimOut2";#N/A,#N/A,FALSE,"SimOut3";#N/A,#N/A,FALSE,"SimOut4";#N/A,#N/A,FALSE,"SimOut5"}</definedName>
    <definedName name="kjg" localSheetId="66" hidden="1">{#N/A,#N/A,FALSE,"SimInp1";#N/A,#N/A,FALSE,"SimInp2";#N/A,#N/A,FALSE,"SimOut1";#N/A,#N/A,FALSE,"SimOut2";#N/A,#N/A,FALSE,"SimOut3";#N/A,#N/A,FALSE,"SimOut4";#N/A,#N/A,FALSE,"SimOut5"}</definedName>
    <definedName name="kjg" localSheetId="18" hidden="1">{#N/A,#N/A,FALSE,"SimInp1";#N/A,#N/A,FALSE,"SimInp2";#N/A,#N/A,FALSE,"SimOut1";#N/A,#N/A,FALSE,"SimOut2";#N/A,#N/A,FALSE,"SimOut3";#N/A,#N/A,FALSE,"SimOut4";#N/A,#N/A,FALSE,"SimOut5"}</definedName>
    <definedName name="kjg" localSheetId="19" hidden="1">{#N/A,#N/A,FALSE,"SimInp1";#N/A,#N/A,FALSE,"SimInp2";#N/A,#N/A,FALSE,"SimOut1";#N/A,#N/A,FALSE,"SimOut2";#N/A,#N/A,FALSE,"SimOut3";#N/A,#N/A,FALSE,"SimOut4";#N/A,#N/A,FALSE,"SimOut5"}</definedName>
    <definedName name="kjg" localSheetId="20" hidden="1">{#N/A,#N/A,FALSE,"SimInp1";#N/A,#N/A,FALSE,"SimInp2";#N/A,#N/A,FALSE,"SimOut1";#N/A,#N/A,FALSE,"SimOut2";#N/A,#N/A,FALSE,"SimOut3";#N/A,#N/A,FALSE,"SimOut4";#N/A,#N/A,FALSE,"SimOut5"}</definedName>
    <definedName name="kjg" localSheetId="21" hidden="1">{#N/A,#N/A,FALSE,"SimInp1";#N/A,#N/A,FALSE,"SimInp2";#N/A,#N/A,FALSE,"SimOut1";#N/A,#N/A,FALSE,"SimOut2";#N/A,#N/A,FALSE,"SimOut3";#N/A,#N/A,FALSE,"SimOut4";#N/A,#N/A,FALSE,"SimOut5"}</definedName>
    <definedName name="kjg" localSheetId="22" hidden="1">{#N/A,#N/A,FALSE,"SimInp1";#N/A,#N/A,FALSE,"SimInp2";#N/A,#N/A,FALSE,"SimOut1";#N/A,#N/A,FALSE,"SimOut2";#N/A,#N/A,FALSE,"SimOut3";#N/A,#N/A,FALSE,"SimOut4";#N/A,#N/A,FALSE,"SimOut5"}</definedName>
    <definedName name="kjg" localSheetId="23" hidden="1">{#N/A,#N/A,FALSE,"SimInp1";#N/A,#N/A,FALSE,"SimInp2";#N/A,#N/A,FALSE,"SimOut1";#N/A,#N/A,FALSE,"SimOut2";#N/A,#N/A,FALSE,"SimOut3";#N/A,#N/A,FALSE,"SimOut4";#N/A,#N/A,FALSE,"SimOut5"}</definedName>
    <definedName name="kjg" localSheetId="24" hidden="1">{#N/A,#N/A,FALSE,"SimInp1";#N/A,#N/A,FALSE,"SimInp2";#N/A,#N/A,FALSE,"SimOut1";#N/A,#N/A,FALSE,"SimOut2";#N/A,#N/A,FALSE,"SimOut3";#N/A,#N/A,FALSE,"SimOut4";#N/A,#N/A,FALSE,"SimOut5"}</definedName>
    <definedName name="kjg" hidden="1">{#N/A,#N/A,FALSE,"SimInp1";#N/A,#N/A,FALSE,"SimInp2";#N/A,#N/A,FALSE,"SimOut1";#N/A,#N/A,FALSE,"SimOut2";#N/A,#N/A,FALSE,"SimOut3";#N/A,#N/A,FALSE,"SimOut4";#N/A,#N/A,FALSE,"SimOut5"}</definedName>
    <definedName name="kjhg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kjhg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kjhg" hidden="1">{"BOP_TAB",#N/A,FALSE,"N";"MIDTERM_TAB",#N/A,FALSE,"O";"FUND_CRED",#N/A,FALSE,"P";"DEBT_TAB1",#N/A,FALSE,"Q";"DEBT_TAB2",#N/A,FALSE,"Q";"FORFIN_TAB1",#N/A,FALSE,"R";"FORFIN_TAB2",#N/A,FALSE,"R";"BOP_ANALY",#N/A,FALSE,"U"}</definedName>
    <definedName name="kjkj" localSheetId="3" hidden="1">{"Main Economic Indicators",#N/A,FALSE,"C"}</definedName>
    <definedName name="kjkj" localSheetId="4" hidden="1">{"Main Economic Indicators",#N/A,FALSE,"C"}</definedName>
    <definedName name="kjkj" localSheetId="58" hidden="1">{"Main Economic Indicators",#N/A,FALSE,"C"}</definedName>
    <definedName name="kjkj" localSheetId="59" hidden="1">{"Main Economic Indicators",#N/A,FALSE,"C"}</definedName>
    <definedName name="kjkj" localSheetId="60" hidden="1">{"Main Economic Indicators",#N/A,FALSE,"C"}</definedName>
    <definedName name="kjkj" localSheetId="61" hidden="1">{"Main Economic Indicators",#N/A,FALSE,"C"}</definedName>
    <definedName name="kjkj" localSheetId="62" hidden="1">{"Main Economic Indicators",#N/A,FALSE,"C"}</definedName>
    <definedName name="kjkj" localSheetId="63" hidden="1">{"Main Economic Indicators",#N/A,FALSE,"C"}</definedName>
    <definedName name="kjkj" localSheetId="64" hidden="1">{"Main Economic Indicators",#N/A,FALSE,"C"}</definedName>
    <definedName name="kjkj" localSheetId="65" hidden="1">{"Main Economic Indicators",#N/A,FALSE,"C"}</definedName>
    <definedName name="kjkj" localSheetId="66" hidden="1">{"Main Economic Indicators",#N/A,FALSE,"C"}</definedName>
    <definedName name="kjkj" localSheetId="18" hidden="1">{"Main Economic Indicators",#N/A,FALSE,"C"}</definedName>
    <definedName name="kjkj" localSheetId="19" hidden="1">{"Main Economic Indicators",#N/A,FALSE,"C"}</definedName>
    <definedName name="kjkj" localSheetId="20" hidden="1">{"Main Economic Indicators",#N/A,FALSE,"C"}</definedName>
    <definedName name="kjkj" localSheetId="21" hidden="1">{"Main Economic Indicators",#N/A,FALSE,"C"}</definedName>
    <definedName name="kjkj" localSheetId="22" hidden="1">{"Main Economic Indicators",#N/A,FALSE,"C"}</definedName>
    <definedName name="kjkj" localSheetId="23" hidden="1">{"Main Economic Indicators",#N/A,FALSE,"C"}</definedName>
    <definedName name="kjkj" localSheetId="24" hidden="1">{"Main Economic Indicators",#N/A,FALSE,"C"}</definedName>
    <definedName name="kjkj" hidden="1">{"Main Economic Indicators",#N/A,FALSE,"C"}</definedName>
    <definedName name="kk" localSheetId="3" hidden="1">{"Tab1",#N/A,FALSE,"P";"Tab2",#N/A,FALSE,"P"}</definedName>
    <definedName name="kk" localSheetId="4" hidden="1">{"Tab1",#N/A,FALSE,"P";"Tab2",#N/A,FALSE,"P"}</definedName>
    <definedName name="kk" localSheetId="58" hidden="1">{"Tab1",#N/A,FALSE,"P";"Tab2",#N/A,FALSE,"P"}</definedName>
    <definedName name="kk" localSheetId="59" hidden="1">{"Tab1",#N/A,FALSE,"P";"Tab2",#N/A,FALSE,"P"}</definedName>
    <definedName name="kk" localSheetId="60" hidden="1">{"Tab1",#N/A,FALSE,"P";"Tab2",#N/A,FALSE,"P"}</definedName>
    <definedName name="kk" localSheetId="61" hidden="1">{"Tab1",#N/A,FALSE,"P";"Tab2",#N/A,FALSE,"P"}</definedName>
    <definedName name="kk" localSheetId="62" hidden="1">{"Tab1",#N/A,FALSE,"P";"Tab2",#N/A,FALSE,"P"}</definedName>
    <definedName name="kk" localSheetId="63" hidden="1">{"Tab1",#N/A,FALSE,"P";"Tab2",#N/A,FALSE,"P"}</definedName>
    <definedName name="kk" localSheetId="64" hidden="1">{"Tab1",#N/A,FALSE,"P";"Tab2",#N/A,FALSE,"P"}</definedName>
    <definedName name="kk" localSheetId="65" hidden="1">{"Tab1",#N/A,FALSE,"P";"Tab2",#N/A,FALSE,"P"}</definedName>
    <definedName name="kk" localSheetId="66" hidden="1">{"Tab1",#N/A,FALSE,"P";"Tab2",#N/A,FALSE,"P"}</definedName>
    <definedName name="kk" localSheetId="18" hidden="1">#REF!</definedName>
    <definedName name="kk" localSheetId="19" hidden="1">{"Tab1",#N/A,FALSE,"P";"Tab2",#N/A,FALSE,"P"}</definedName>
    <definedName name="kk" localSheetId="20" hidden="1">{"Tab1",#N/A,FALSE,"P";"Tab2",#N/A,FALSE,"P"}</definedName>
    <definedName name="kk" localSheetId="21" hidden="1">{"Tab1",#N/A,FALSE,"P";"Tab2",#N/A,FALSE,"P"}</definedName>
    <definedName name="kk" localSheetId="22" hidden="1">{"Tab1",#N/A,FALSE,"P";"Tab2",#N/A,FALSE,"P"}</definedName>
    <definedName name="kk" localSheetId="23" hidden="1">{"Tab1",#N/A,FALSE,"P";"Tab2",#N/A,FALSE,"P"}</definedName>
    <definedName name="kk" localSheetId="24" hidden="1">{"Tab1",#N/A,FALSE,"P";"Tab2",#N/A,FALSE,"P"}</definedName>
    <definedName name="kk" hidden="1">{"Tab1",#N/A,FALSE,"P";"Tab2",#N/A,FALSE,"P"}</definedName>
    <definedName name="kkk" localSheetId="3" hidden="1">{"Tab1",#N/A,FALSE,"P";"Tab2",#N/A,FALSE,"P"}</definedName>
    <definedName name="kkk" localSheetId="4" hidden="1">{"Tab1",#N/A,FALSE,"P";"Tab2",#N/A,FALSE,"P"}</definedName>
    <definedName name="kkk" localSheetId="58" hidden="1">{"Tab1",#N/A,FALSE,"P";"Tab2",#N/A,FALSE,"P"}</definedName>
    <definedName name="kkk" localSheetId="59" hidden="1">{"Tab1",#N/A,FALSE,"P";"Tab2",#N/A,FALSE,"P"}</definedName>
    <definedName name="kkk" localSheetId="60" hidden="1">{"Tab1",#N/A,FALSE,"P";"Tab2",#N/A,FALSE,"P"}</definedName>
    <definedName name="kkk" localSheetId="61" hidden="1">{"Tab1",#N/A,FALSE,"P";"Tab2",#N/A,FALSE,"P"}</definedName>
    <definedName name="kkk" localSheetId="62" hidden="1">{"Tab1",#N/A,FALSE,"P";"Tab2",#N/A,FALSE,"P"}</definedName>
    <definedName name="kkk" localSheetId="63" hidden="1">{"Tab1",#N/A,FALSE,"P";"Tab2",#N/A,FALSE,"P"}</definedName>
    <definedName name="kkk" localSheetId="64" hidden="1">{"Tab1",#N/A,FALSE,"P";"Tab2",#N/A,FALSE,"P"}</definedName>
    <definedName name="kkk" localSheetId="65" hidden="1">{"Tab1",#N/A,FALSE,"P";"Tab2",#N/A,FALSE,"P"}</definedName>
    <definedName name="kkk" localSheetId="66" hidden="1">{"Tab1",#N/A,FALSE,"P";"Tab2",#N/A,FALSE,"P"}</definedName>
    <definedName name="kkk" localSheetId="18" hidden="1">{"Tab1",#N/A,FALSE,"P";"Tab2",#N/A,FALSE,"P"}</definedName>
    <definedName name="kkk" localSheetId="19" hidden="1">{"Tab1",#N/A,FALSE,"P";"Tab2",#N/A,FALSE,"P"}</definedName>
    <definedName name="kkk" localSheetId="20" hidden="1">{"Tab1",#N/A,FALSE,"P";"Tab2",#N/A,FALSE,"P"}</definedName>
    <definedName name="kkk" localSheetId="21" hidden="1">{"Tab1",#N/A,FALSE,"P";"Tab2",#N/A,FALSE,"P"}</definedName>
    <definedName name="kkk" localSheetId="22" hidden="1">{"Tab1",#N/A,FALSE,"P";"Tab2",#N/A,FALSE,"P"}</definedName>
    <definedName name="kkk" localSheetId="23" hidden="1">{"Tab1",#N/A,FALSE,"P";"Tab2",#N/A,FALSE,"P"}</definedName>
    <definedName name="kkk" localSheetId="24" hidden="1">{"Tab1",#N/A,FALSE,"P";"Tab2",#N/A,FALSE,"P"}</definedName>
    <definedName name="kkk" hidden="1">{"Tab1",#N/A,FALSE,"P";"Tab2",#N/A,FALSE,"P"}</definedName>
    <definedName name="kkkk" hidden="1">#REF!</definedName>
    <definedName name="kkkkk" hidden="1">#REF!</definedName>
    <definedName name="kl" localSheetId="3" hidden="1">{"Riqfin97",#N/A,FALSE,"Tran";"Riqfinpro",#N/A,FALSE,"Tran"}</definedName>
    <definedName name="kl" localSheetId="4" hidden="1">{"Riqfin97",#N/A,FALSE,"Tran";"Riqfinpro",#N/A,FALSE,"Tran"}</definedName>
    <definedName name="kl" localSheetId="58" hidden="1">{"Riqfin97",#N/A,FALSE,"Tran";"Riqfinpro",#N/A,FALSE,"Tran"}</definedName>
    <definedName name="kl" localSheetId="59" hidden="1">{"Riqfin97",#N/A,FALSE,"Tran";"Riqfinpro",#N/A,FALSE,"Tran"}</definedName>
    <definedName name="kl" localSheetId="60" hidden="1">{"Riqfin97",#N/A,FALSE,"Tran";"Riqfinpro",#N/A,FALSE,"Tran"}</definedName>
    <definedName name="kl" localSheetId="61" hidden="1">{"Riqfin97",#N/A,FALSE,"Tran";"Riqfinpro",#N/A,FALSE,"Tran"}</definedName>
    <definedName name="kl" localSheetId="62" hidden="1">{"Riqfin97",#N/A,FALSE,"Tran";"Riqfinpro",#N/A,FALSE,"Tran"}</definedName>
    <definedName name="kl" localSheetId="63" hidden="1">{"Riqfin97",#N/A,FALSE,"Tran";"Riqfinpro",#N/A,FALSE,"Tran"}</definedName>
    <definedName name="kl" localSheetId="64" hidden="1">{"Riqfin97",#N/A,FALSE,"Tran";"Riqfinpro",#N/A,FALSE,"Tran"}</definedName>
    <definedName name="kl" localSheetId="65" hidden="1">{"Riqfin97",#N/A,FALSE,"Tran";"Riqfinpro",#N/A,FALSE,"Tran"}</definedName>
    <definedName name="kl" localSheetId="66" hidden="1">{"Riqfin97",#N/A,FALSE,"Tran";"Riqfinpro",#N/A,FALSE,"Tran"}</definedName>
    <definedName name="kl" localSheetId="18" hidden="1">{"Riqfin97",#N/A,FALSE,"Tran";"Riqfinpro",#N/A,FALSE,"Tran"}</definedName>
    <definedName name="kl" localSheetId="19" hidden="1">{"Riqfin97",#N/A,FALSE,"Tran";"Riqfinpro",#N/A,FALSE,"Tran"}</definedName>
    <definedName name="kl" localSheetId="20" hidden="1">{"Riqfin97",#N/A,FALSE,"Tran";"Riqfinpro",#N/A,FALSE,"Tran"}</definedName>
    <definedName name="kl" localSheetId="21" hidden="1">{"Riqfin97",#N/A,FALSE,"Tran";"Riqfinpro",#N/A,FALSE,"Tran"}</definedName>
    <definedName name="kl" localSheetId="22" hidden="1">{"Riqfin97",#N/A,FALSE,"Tran";"Riqfinpro",#N/A,FALSE,"Tran"}</definedName>
    <definedName name="kl" localSheetId="23" hidden="1">{"Riqfin97",#N/A,FALSE,"Tran";"Riqfinpro",#N/A,FALSE,"Tran"}</definedName>
    <definedName name="kl" localSheetId="24" hidden="1">{"Riqfin97",#N/A,FALSE,"Tran";"Riqfinpro",#N/A,FALSE,"Tran"}</definedName>
    <definedName name="kl" hidden="1">{"Riqfin97",#N/A,FALSE,"Tran";"Riqfinpro",#N/A,FALSE,"Tran"}</definedName>
    <definedName name="kljlkh" localSheetId="3" hidden="1">{"TRADE_COMP",#N/A,FALSE,"TAB23APP";"BOP",#N/A,FALSE,"TAB6";"DOT",#N/A,FALSE,"TAB24APP";"EXTDEBT",#N/A,FALSE,"TAB25APP"}</definedName>
    <definedName name="kljlkh" localSheetId="4" hidden="1">{"TRADE_COMP",#N/A,FALSE,"TAB23APP";"BOP",#N/A,FALSE,"TAB6";"DOT",#N/A,FALSE,"TAB24APP";"EXTDEBT",#N/A,FALSE,"TAB25APP"}</definedName>
    <definedName name="kljlkh" localSheetId="58" hidden="1">{"TRADE_COMP",#N/A,FALSE,"TAB23APP";"BOP",#N/A,FALSE,"TAB6";"DOT",#N/A,FALSE,"TAB24APP";"EXTDEBT",#N/A,FALSE,"TAB25APP"}</definedName>
    <definedName name="kljlkh" localSheetId="59" hidden="1">{"TRADE_COMP",#N/A,FALSE,"TAB23APP";"BOP",#N/A,FALSE,"TAB6";"DOT",#N/A,FALSE,"TAB24APP";"EXTDEBT",#N/A,FALSE,"TAB25APP"}</definedName>
    <definedName name="kljlkh" localSheetId="60" hidden="1">{"TRADE_COMP",#N/A,FALSE,"TAB23APP";"BOP",#N/A,FALSE,"TAB6";"DOT",#N/A,FALSE,"TAB24APP";"EXTDEBT",#N/A,FALSE,"TAB25APP"}</definedName>
    <definedName name="kljlkh" localSheetId="61" hidden="1">{"TRADE_COMP",#N/A,FALSE,"TAB23APP";"BOP",#N/A,FALSE,"TAB6";"DOT",#N/A,FALSE,"TAB24APP";"EXTDEBT",#N/A,FALSE,"TAB25APP"}</definedName>
    <definedName name="kljlkh" localSheetId="62" hidden="1">{"TRADE_COMP",#N/A,FALSE,"TAB23APP";"BOP",#N/A,FALSE,"TAB6";"DOT",#N/A,FALSE,"TAB24APP";"EXTDEBT",#N/A,FALSE,"TAB25APP"}</definedName>
    <definedName name="kljlkh" localSheetId="63" hidden="1">{"TRADE_COMP",#N/A,FALSE,"TAB23APP";"BOP",#N/A,FALSE,"TAB6";"DOT",#N/A,FALSE,"TAB24APP";"EXTDEBT",#N/A,FALSE,"TAB25APP"}</definedName>
    <definedName name="kljlkh" localSheetId="64" hidden="1">{"TRADE_COMP",#N/A,FALSE,"TAB23APP";"BOP",#N/A,FALSE,"TAB6";"DOT",#N/A,FALSE,"TAB24APP";"EXTDEBT",#N/A,FALSE,"TAB25APP"}</definedName>
    <definedName name="kljlkh" localSheetId="65" hidden="1">{"TRADE_COMP",#N/A,FALSE,"TAB23APP";"BOP",#N/A,FALSE,"TAB6";"DOT",#N/A,FALSE,"TAB24APP";"EXTDEBT",#N/A,FALSE,"TAB25APP"}</definedName>
    <definedName name="kljlkh" localSheetId="66" hidden="1">{"TRADE_COMP",#N/A,FALSE,"TAB23APP";"BOP",#N/A,FALSE,"TAB6";"DOT",#N/A,FALSE,"TAB24APP";"EXTDEBT",#N/A,FALSE,"TAB25APP"}</definedName>
    <definedName name="kljlkh" localSheetId="18" hidden="1">{"TRADE_COMP",#N/A,FALSE,"TAB23APP";"BOP",#N/A,FALSE,"TAB6";"DOT",#N/A,FALSE,"TAB24APP";"EXTDEBT",#N/A,FALSE,"TAB25APP"}</definedName>
    <definedName name="kljlkh" localSheetId="19" hidden="1">{"TRADE_COMP",#N/A,FALSE,"TAB23APP";"BOP",#N/A,FALSE,"TAB6";"DOT",#N/A,FALSE,"TAB24APP";"EXTDEBT",#N/A,FALSE,"TAB25APP"}</definedName>
    <definedName name="kljlkh" localSheetId="20" hidden="1">{"TRADE_COMP",#N/A,FALSE,"TAB23APP";"BOP",#N/A,FALSE,"TAB6";"DOT",#N/A,FALSE,"TAB24APP";"EXTDEBT",#N/A,FALSE,"TAB25APP"}</definedName>
    <definedName name="kljlkh" localSheetId="21" hidden="1">{"TRADE_COMP",#N/A,FALSE,"TAB23APP";"BOP",#N/A,FALSE,"TAB6";"DOT",#N/A,FALSE,"TAB24APP";"EXTDEBT",#N/A,FALSE,"TAB25APP"}</definedName>
    <definedName name="kljlkh" localSheetId="22" hidden="1">{"TRADE_COMP",#N/A,FALSE,"TAB23APP";"BOP",#N/A,FALSE,"TAB6";"DOT",#N/A,FALSE,"TAB24APP";"EXTDEBT",#N/A,FALSE,"TAB25APP"}</definedName>
    <definedName name="kljlkh" localSheetId="23" hidden="1">{"TRADE_COMP",#N/A,FALSE,"TAB23APP";"BOP",#N/A,FALSE,"TAB6";"DOT",#N/A,FALSE,"TAB24APP";"EXTDEBT",#N/A,FALSE,"TAB25APP"}</definedName>
    <definedName name="kljlkh" localSheetId="24" hidden="1">{"TRADE_COMP",#N/A,FALSE,"TAB23APP";"BOP",#N/A,FALSE,"TAB6";"DOT",#N/A,FALSE,"TAB24APP";"EXTDEBT",#N/A,FALSE,"TAB25APP"}</definedName>
    <definedName name="kljlkh" hidden="1">{"TRADE_COMP",#N/A,FALSE,"TAB23APP";"BOP",#N/A,FALSE,"TAB6";"DOT",#N/A,FALSE,"TAB24APP";"EXTDEBT",#N/A,FALSE,"TAB25APP"}</definedName>
    <definedName name="km" localSheetId="3" hidden="1">{"Tab1",#N/A,FALSE,"P";"Tab2",#N/A,FALSE,"P"}</definedName>
    <definedName name="km" localSheetId="4" hidden="1">{"Tab1",#N/A,FALSE,"P";"Tab2",#N/A,FALSE,"P"}</definedName>
    <definedName name="km" localSheetId="58" hidden="1">{"Tab1",#N/A,FALSE,"P";"Tab2",#N/A,FALSE,"P"}</definedName>
    <definedName name="km" localSheetId="59" hidden="1">{"Tab1",#N/A,FALSE,"P";"Tab2",#N/A,FALSE,"P"}</definedName>
    <definedName name="km" localSheetId="60" hidden="1">{"Tab1",#N/A,FALSE,"P";"Tab2",#N/A,FALSE,"P"}</definedName>
    <definedName name="km" localSheetId="61" hidden="1">{"Tab1",#N/A,FALSE,"P";"Tab2",#N/A,FALSE,"P"}</definedName>
    <definedName name="km" localSheetId="62" hidden="1">{"Tab1",#N/A,FALSE,"P";"Tab2",#N/A,FALSE,"P"}</definedName>
    <definedName name="km" localSheetId="63" hidden="1">{"Tab1",#N/A,FALSE,"P";"Tab2",#N/A,FALSE,"P"}</definedName>
    <definedName name="km" localSheetId="64" hidden="1">{"Tab1",#N/A,FALSE,"P";"Tab2",#N/A,FALSE,"P"}</definedName>
    <definedName name="km" localSheetId="65" hidden="1">{"Tab1",#N/A,FALSE,"P";"Tab2",#N/A,FALSE,"P"}</definedName>
    <definedName name="km" localSheetId="66" hidden="1">{"Tab1",#N/A,FALSE,"P";"Tab2",#N/A,FALSE,"P"}</definedName>
    <definedName name="km" localSheetId="18" hidden="1">{"Tab1",#N/A,FALSE,"P";"Tab2",#N/A,FALSE,"P"}</definedName>
    <definedName name="km" localSheetId="19" hidden="1">{"Tab1",#N/A,FALSE,"P";"Tab2",#N/A,FALSE,"P"}</definedName>
    <definedName name="km" localSheetId="20" hidden="1">{"Tab1",#N/A,FALSE,"P";"Tab2",#N/A,FALSE,"P"}</definedName>
    <definedName name="km" localSheetId="21" hidden="1">{"Tab1",#N/A,FALSE,"P";"Tab2",#N/A,FALSE,"P"}</definedName>
    <definedName name="km" localSheetId="22" hidden="1">{"Tab1",#N/A,FALSE,"P";"Tab2",#N/A,FALSE,"P"}</definedName>
    <definedName name="km" localSheetId="23" hidden="1">{"Tab1",#N/A,FALSE,"P";"Tab2",#N/A,FALSE,"P"}</definedName>
    <definedName name="km" localSheetId="24" hidden="1">{"Tab1",#N/A,FALSE,"P";"Tab2",#N/A,FALSE,"P"}</definedName>
    <definedName name="km" hidden="1">{"Tab1",#N/A,FALSE,"P";"Tab2",#N/A,FALSE,"P"}</definedName>
    <definedName name="kol" localSheetId="3" hidden="1">#REF!</definedName>
    <definedName name="kol" localSheetId="58" hidden="1">#REF!</definedName>
    <definedName name="kol" localSheetId="59" hidden="1">#REF!</definedName>
    <definedName name="kol" localSheetId="60" hidden="1">#REF!</definedName>
    <definedName name="kol" localSheetId="61" hidden="1">#REF!</definedName>
    <definedName name="kol" localSheetId="62" hidden="1">#REF!</definedName>
    <definedName name="kol" hidden="1">#REF!</definedName>
    <definedName name="kossi" localSheetId="3" hidden="1">#REF!</definedName>
    <definedName name="kossi" localSheetId="58" hidden="1">#REF!</definedName>
    <definedName name="kossi" localSheetId="59" hidden="1">#REF!</definedName>
    <definedName name="kossi" localSheetId="60" hidden="1">#REF!</definedName>
    <definedName name="kossi" localSheetId="61" hidden="1">#REF!</definedName>
    <definedName name="kossi" localSheetId="62" hidden="1">#REF!</definedName>
    <definedName name="kossi" hidden="1">#REF!</definedName>
    <definedName name="l" localSheetId="59" hidden="1">{#N/A,#N/A,FALSE,"PERSONAL";#N/A,#N/A,FALSE,"explotación";#N/A,#N/A,FALSE,"generales"}</definedName>
    <definedName name="l" localSheetId="60" hidden="1">{#N/A,#N/A,FALSE,"PERSONAL";#N/A,#N/A,FALSE,"explotación";#N/A,#N/A,FALSE,"generales"}</definedName>
    <definedName name="l" localSheetId="61" hidden="1">{#N/A,#N/A,FALSE,"PERSONAL";#N/A,#N/A,FALSE,"explotación";#N/A,#N/A,FALSE,"generales"}</definedName>
    <definedName name="l" localSheetId="63" hidden="1">{#N/A,#N/A,FALSE,"PERSONAL";#N/A,#N/A,FALSE,"explotación";#N/A,#N/A,FALSE,"generales"}</definedName>
    <definedName name="l" localSheetId="64" hidden="1">{#N/A,#N/A,FALSE,"PERSONAL";#N/A,#N/A,FALSE,"explotación";#N/A,#N/A,FALSE,"generales"}</definedName>
    <definedName name="l" localSheetId="65" hidden="1">{#N/A,#N/A,FALSE,"PERSONAL";#N/A,#N/A,FALSE,"explotación";#N/A,#N/A,FALSE,"generales"}</definedName>
    <definedName name="l" localSheetId="66" hidden="1">{#N/A,#N/A,FALSE,"PERSONAL";#N/A,#N/A,FALSE,"explotación";#N/A,#N/A,FALSE,"generales"}</definedName>
    <definedName name="l" hidden="1">{#N/A,#N/A,FALSE,"PERSONAL";#N/A,#N/A,FALSE,"explotación";#N/A,#N/A,FALSE,"generales"}</definedName>
    <definedName name="limcount" hidden="1">3</definedName>
    <definedName name="lkjh" localSheetId="3" hidden="1">{"Riqfin97",#N/A,FALSE,"Tran";"Riqfinpro",#N/A,FALSE,"Tran"}</definedName>
    <definedName name="lkjh" localSheetId="4" hidden="1">{"Riqfin97",#N/A,FALSE,"Tran";"Riqfinpro",#N/A,FALSE,"Tran"}</definedName>
    <definedName name="lkjh" localSheetId="58" hidden="1">{"Riqfin97",#N/A,FALSE,"Tran";"Riqfinpro",#N/A,FALSE,"Tran"}</definedName>
    <definedName name="lkjh" localSheetId="59" hidden="1">{"Riqfin97",#N/A,FALSE,"Tran";"Riqfinpro",#N/A,FALSE,"Tran"}</definedName>
    <definedName name="lkjh" localSheetId="60" hidden="1">{"Riqfin97",#N/A,FALSE,"Tran";"Riqfinpro",#N/A,FALSE,"Tran"}</definedName>
    <definedName name="lkjh" localSheetId="61" hidden="1">{"Riqfin97",#N/A,FALSE,"Tran";"Riqfinpro",#N/A,FALSE,"Tran"}</definedName>
    <definedName name="lkjh" localSheetId="62" hidden="1">{"Riqfin97",#N/A,FALSE,"Tran";"Riqfinpro",#N/A,FALSE,"Tran"}</definedName>
    <definedName name="lkjh" localSheetId="63" hidden="1">{"Riqfin97",#N/A,FALSE,"Tran";"Riqfinpro",#N/A,FALSE,"Tran"}</definedName>
    <definedName name="lkjh" localSheetId="64" hidden="1">{"Riqfin97",#N/A,FALSE,"Tran";"Riqfinpro",#N/A,FALSE,"Tran"}</definedName>
    <definedName name="lkjh" localSheetId="65" hidden="1">{"Riqfin97",#N/A,FALSE,"Tran";"Riqfinpro",#N/A,FALSE,"Tran"}</definedName>
    <definedName name="lkjh" localSheetId="66" hidden="1">{"Riqfin97",#N/A,FALSE,"Tran";"Riqfinpro",#N/A,FALSE,"Tran"}</definedName>
    <definedName name="lkjh" localSheetId="18" hidden="1">{"Riqfin97",#N/A,FALSE,"Tran";"Riqfinpro",#N/A,FALSE,"Tran"}</definedName>
    <definedName name="lkjh" localSheetId="19" hidden="1">{"Riqfin97",#N/A,FALSE,"Tran";"Riqfinpro",#N/A,FALSE,"Tran"}</definedName>
    <definedName name="lkjh" localSheetId="20" hidden="1">{"Riqfin97",#N/A,FALSE,"Tran";"Riqfinpro",#N/A,FALSE,"Tran"}</definedName>
    <definedName name="lkjh" localSheetId="21" hidden="1">{"Riqfin97",#N/A,FALSE,"Tran";"Riqfinpro",#N/A,FALSE,"Tran"}</definedName>
    <definedName name="lkjh" localSheetId="22" hidden="1">{"Riqfin97",#N/A,FALSE,"Tran";"Riqfinpro",#N/A,FALSE,"Tran"}</definedName>
    <definedName name="lkjh" localSheetId="23" hidden="1">{"Riqfin97",#N/A,FALSE,"Tran";"Riqfinpro",#N/A,FALSE,"Tran"}</definedName>
    <definedName name="lkjh" localSheetId="24" hidden="1">{"Riqfin97",#N/A,FALSE,"Tran";"Riqfinpro",#N/A,FALSE,"Tran"}</definedName>
    <definedName name="lkjh" hidden="1">{"Riqfin97",#N/A,FALSE,"Tran";"Riqfinpro",#N/A,FALSE,"Tran"}</definedName>
    <definedName name="ll" localSheetId="3" hidden="1">{"Tab1",#N/A,FALSE,"P";"Tab2",#N/A,FALSE,"P"}</definedName>
    <definedName name="ll" localSheetId="4" hidden="1">{"Tab1",#N/A,FALSE,"P";"Tab2",#N/A,FALSE,"P"}</definedName>
    <definedName name="ll" localSheetId="58" hidden="1">{"Tab1",#N/A,FALSE,"P";"Tab2",#N/A,FALSE,"P"}</definedName>
    <definedName name="ll" localSheetId="59" hidden="1">{"Tab1",#N/A,FALSE,"P";"Tab2",#N/A,FALSE,"P"}</definedName>
    <definedName name="ll" localSheetId="60" hidden="1">{"Tab1",#N/A,FALSE,"P";"Tab2",#N/A,FALSE,"P"}</definedName>
    <definedName name="ll" localSheetId="61" hidden="1">{"Tab1",#N/A,FALSE,"P";"Tab2",#N/A,FALSE,"P"}</definedName>
    <definedName name="ll" localSheetId="62" hidden="1">{"Tab1",#N/A,FALSE,"P";"Tab2",#N/A,FALSE,"P"}</definedName>
    <definedName name="ll" localSheetId="63" hidden="1">{"Tab1",#N/A,FALSE,"P";"Tab2",#N/A,FALSE,"P"}</definedName>
    <definedName name="ll" localSheetId="6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l" localSheetId="65" hidden="1">{"Tab1",#N/A,FALSE,"P";"Tab2",#N/A,FALSE,"P"}</definedName>
    <definedName name="ll" localSheetId="66" hidden="1">{"Tab1",#N/A,FALSE,"P";"Tab2",#N/A,FALSE,"P"}</definedName>
    <definedName name="ll" localSheetId="18" hidden="1">{"Tab1",#N/A,FALSE,"P";"Tab2",#N/A,FALSE,"P"}</definedName>
    <definedName name="ll" localSheetId="19" hidden="1">{"Tab1",#N/A,FALSE,"P";"Tab2",#N/A,FALSE,"P"}</definedName>
    <definedName name="ll" localSheetId="20" hidden="1">{"Tab1",#N/A,FALSE,"P";"Tab2",#N/A,FALSE,"P"}</definedName>
    <definedName name="ll" localSheetId="21" hidden="1">{"Tab1",#N/A,FALSE,"P";"Tab2",#N/A,FALSE,"P"}</definedName>
    <definedName name="ll" localSheetId="22" hidden="1">{"Tab1",#N/A,FALSE,"P";"Tab2",#N/A,FALSE,"P"}</definedName>
    <definedName name="ll" localSheetId="23" hidden="1">{"Tab1",#N/A,FALSE,"P";"Tab2",#N/A,FALSE,"P"}</definedName>
    <definedName name="ll" localSheetId="24" hidden="1">{"Tab1",#N/A,FALSE,"P";"Tab2",#N/A,FALSE,"P"}</definedName>
    <definedName name="ll" hidden="1">{"Tab1",#N/A,FALSE,"P";"Tab2",#N/A,FALSE,"P"}</definedName>
    <definedName name="lll" localSheetId="3" hidden="1">{"Riqfin97",#N/A,FALSE,"Tran";"Riqfinpro",#N/A,FALSE,"Tran"}</definedName>
    <definedName name="lll" localSheetId="4" hidden="1">{"Riqfin97",#N/A,FALSE,"Tran";"Riqfinpro",#N/A,FALSE,"Tran"}</definedName>
    <definedName name="lll" localSheetId="58" hidden="1">{"Riqfin97",#N/A,FALSE,"Tran";"Riqfinpro",#N/A,FALSE,"Tran"}</definedName>
    <definedName name="lll" localSheetId="59" hidden="1">{"Riqfin97",#N/A,FALSE,"Tran";"Riqfinpro",#N/A,FALSE,"Tran"}</definedName>
    <definedName name="lll" localSheetId="60" hidden="1">{"Riqfin97",#N/A,FALSE,"Tran";"Riqfinpro",#N/A,FALSE,"Tran"}</definedName>
    <definedName name="lll" localSheetId="61" hidden="1">{"Riqfin97",#N/A,FALSE,"Tran";"Riqfinpro",#N/A,FALSE,"Tran"}</definedName>
    <definedName name="lll" localSheetId="62" hidden="1">{"Riqfin97",#N/A,FALSE,"Tran";"Riqfinpro",#N/A,FALSE,"Tran"}</definedName>
    <definedName name="lll" localSheetId="63" hidden="1">{"Riqfin97",#N/A,FALSE,"Tran";"Riqfinpro",#N/A,FALSE,"Tran"}</definedName>
    <definedName name="lll" localSheetId="64" hidden="1">{#N/A,#N/A,FALSE,"PERSONAL";#N/A,#N/A,FALSE,"explotación";#N/A,#N/A,FALSE,"generales"}</definedName>
    <definedName name="lll" localSheetId="65" hidden="1">{"Riqfin97",#N/A,FALSE,"Tran";"Riqfinpro",#N/A,FALSE,"Tran"}</definedName>
    <definedName name="lll" localSheetId="66" hidden="1">{"Riqfin97",#N/A,FALSE,"Tran";"Riqfinpro",#N/A,FALSE,"Tran"}</definedName>
    <definedName name="lll" localSheetId="18" hidden="1">{"Riqfin97",#N/A,FALSE,"Tran";"Riqfinpro",#N/A,FALSE,"Tran"}</definedName>
    <definedName name="lll" localSheetId="19" hidden="1">{"Riqfin97",#N/A,FALSE,"Tran";"Riqfinpro",#N/A,FALSE,"Tran"}</definedName>
    <definedName name="lll" localSheetId="20" hidden="1">{"Riqfin97",#N/A,FALSE,"Tran";"Riqfinpro",#N/A,FALSE,"Tran"}</definedName>
    <definedName name="lll" localSheetId="21" hidden="1">{"Riqfin97",#N/A,FALSE,"Tran";"Riqfinpro",#N/A,FALSE,"Tran"}</definedName>
    <definedName name="lll" localSheetId="22" hidden="1">{"Riqfin97",#N/A,FALSE,"Tran";"Riqfinpro",#N/A,FALSE,"Tran"}</definedName>
    <definedName name="lll" localSheetId="23" hidden="1">{"Riqfin97",#N/A,FALSE,"Tran";"Riqfinpro",#N/A,FALSE,"Tran"}</definedName>
    <definedName name="lll" localSheetId="24" hidden="1">{"Riqfin97",#N/A,FALSE,"Tran";"Riqfinpro",#N/A,FALSE,"Tran"}</definedName>
    <definedName name="lll" hidden="1">{"Riqfin97",#N/A,FALSE,"Tran";"Riqfinpro",#N/A,FALSE,"Tran"}</definedName>
    <definedName name="llll" hidden="1">#REF!</definedName>
    <definedName name="lllll" localSheetId="3" hidden="1">{"Tab1",#N/A,FALSE,"P";"Tab2",#N/A,FALSE,"P"}</definedName>
    <definedName name="lllll" localSheetId="4" hidden="1">{"Tab1",#N/A,FALSE,"P";"Tab2",#N/A,FALSE,"P"}</definedName>
    <definedName name="lllll" localSheetId="58" hidden="1">{"Tab1",#N/A,FALSE,"P";"Tab2",#N/A,FALSE,"P"}</definedName>
    <definedName name="lllll" localSheetId="59" hidden="1">{"Tab1",#N/A,FALSE,"P";"Tab2",#N/A,FALSE,"P"}</definedName>
    <definedName name="lllll" localSheetId="60" hidden="1">{"Tab1",#N/A,FALSE,"P";"Tab2",#N/A,FALSE,"P"}</definedName>
    <definedName name="lllll" localSheetId="61" hidden="1">{"Tab1",#N/A,FALSE,"P";"Tab2",#N/A,FALSE,"P"}</definedName>
    <definedName name="lllll" localSheetId="62" hidden="1">{"Tab1",#N/A,FALSE,"P";"Tab2",#N/A,FALSE,"P"}</definedName>
    <definedName name="lllll" localSheetId="63" hidden="1">{"Tab1",#N/A,FALSE,"P";"Tab2",#N/A,FALSE,"P"}</definedName>
    <definedName name="lllll" localSheetId="64" hidden="1">{"Tab1",#N/A,FALSE,"P";"Tab2",#N/A,FALSE,"P"}</definedName>
    <definedName name="lllll" localSheetId="65" hidden="1">{"Tab1",#N/A,FALSE,"P";"Tab2",#N/A,FALSE,"P"}</definedName>
    <definedName name="lllll" localSheetId="66" hidden="1">{"Tab1",#N/A,FALSE,"P";"Tab2",#N/A,FALSE,"P"}</definedName>
    <definedName name="lllll" localSheetId="18" hidden="1">{"Tab1",#N/A,FALSE,"P";"Tab2",#N/A,FALSE,"P"}</definedName>
    <definedName name="lllll" localSheetId="19" hidden="1">{"Tab1",#N/A,FALSE,"P";"Tab2",#N/A,FALSE,"P"}</definedName>
    <definedName name="lllll" localSheetId="20" hidden="1">{"Tab1",#N/A,FALSE,"P";"Tab2",#N/A,FALSE,"P"}</definedName>
    <definedName name="lllll" localSheetId="21" hidden="1">{"Tab1",#N/A,FALSE,"P";"Tab2",#N/A,FALSE,"P"}</definedName>
    <definedName name="lllll" localSheetId="22" hidden="1">{"Tab1",#N/A,FALSE,"P";"Tab2",#N/A,FALSE,"P"}</definedName>
    <definedName name="lllll" localSheetId="23" hidden="1">{"Tab1",#N/A,FALSE,"P";"Tab2",#N/A,FALSE,"P"}</definedName>
    <definedName name="lllll" localSheetId="24" hidden="1">{"Tab1",#N/A,FALSE,"P";"Tab2",#N/A,FALSE,"P"}</definedName>
    <definedName name="lllll" hidden="1">{"Tab1",#N/A,FALSE,"P";"Tab2",#N/A,FALSE,"P"}</definedName>
    <definedName name="llllll" localSheetId="3" hidden="1">{"Minpmon",#N/A,FALSE,"Monthinput"}</definedName>
    <definedName name="llllll" localSheetId="4" hidden="1">{"Minpmon",#N/A,FALSE,"Monthinput"}</definedName>
    <definedName name="llllll" localSheetId="58" hidden="1">{"Minpmon",#N/A,FALSE,"Monthinput"}</definedName>
    <definedName name="llllll" localSheetId="59" hidden="1">{"Minpmon",#N/A,FALSE,"Monthinput"}</definedName>
    <definedName name="llllll" localSheetId="60" hidden="1">{"Minpmon",#N/A,FALSE,"Monthinput"}</definedName>
    <definedName name="llllll" localSheetId="61" hidden="1">{"Minpmon",#N/A,FALSE,"Monthinput"}</definedName>
    <definedName name="llllll" localSheetId="62" hidden="1">{"Minpmon",#N/A,FALSE,"Monthinput"}</definedName>
    <definedName name="llllll" localSheetId="63" hidden="1">{"Minpmon",#N/A,FALSE,"Monthinput"}</definedName>
    <definedName name="llllll" localSheetId="64" hidden="1">{"Minpmon",#N/A,FALSE,"Monthinput"}</definedName>
    <definedName name="llllll" localSheetId="65" hidden="1">{"Minpmon",#N/A,FALSE,"Monthinput"}</definedName>
    <definedName name="llllll" localSheetId="66" hidden="1">{"Minpmon",#N/A,FALSE,"Monthinput"}</definedName>
    <definedName name="llllll" localSheetId="18" hidden="1">{"Minpmon",#N/A,FALSE,"Monthinput"}</definedName>
    <definedName name="llllll" localSheetId="19" hidden="1">{"Minpmon",#N/A,FALSE,"Monthinput"}</definedName>
    <definedName name="llllll" localSheetId="20" hidden="1">{"Minpmon",#N/A,FALSE,"Monthinput"}</definedName>
    <definedName name="llllll" localSheetId="21" hidden="1">{"Minpmon",#N/A,FALSE,"Monthinput"}</definedName>
    <definedName name="llllll" localSheetId="22" hidden="1">{"Minpmon",#N/A,FALSE,"Monthinput"}</definedName>
    <definedName name="llllll" localSheetId="23" hidden="1">{"Minpmon",#N/A,FALSE,"Monthinput"}</definedName>
    <definedName name="llllll" localSheetId="24" hidden="1">{"Minpmon",#N/A,FALSE,"Monthinput"}</definedName>
    <definedName name="llllll" hidden="1">{"Minpmon",#N/A,FALSE,"Monthinput"}</definedName>
    <definedName name="lo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" localSheetId="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" localSheetId="59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" localSheetId="60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" localSheetId="6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" localSheetId="6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" localSheetId="6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" localSheetId="65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" localSheetId="66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" localSheetId="18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" localSheetId="19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" localSheetId="20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" localSheetId="2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" localSheetId="22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" localSheetId="2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" localSheetId="2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" localSheetId="3" hidden="1">{#N/A,#N/A,FALSE,"PERSONAL";#N/A,#N/A,FALSE,"explotación";#N/A,#N/A,FALSE,"generales"}</definedName>
    <definedName name="lola" localSheetId="4" hidden="1">{#N/A,#N/A,FALSE,"PERSONAL";#N/A,#N/A,FALSE,"explotación";#N/A,#N/A,FALSE,"generales"}</definedName>
    <definedName name="lola" localSheetId="59" hidden="1">{#N/A,#N/A,FALSE,"PERSONAL";#N/A,#N/A,FALSE,"explotación";#N/A,#N/A,FALSE,"generales"}</definedName>
    <definedName name="lola" localSheetId="60" hidden="1">{#N/A,#N/A,FALSE,"PERSONAL";#N/A,#N/A,FALSE,"explotación";#N/A,#N/A,FALSE,"generales"}</definedName>
    <definedName name="lola" localSheetId="61" hidden="1">{#N/A,#N/A,FALSE,"PERSONAL";#N/A,#N/A,FALSE,"explotación";#N/A,#N/A,FALSE,"generales"}</definedName>
    <definedName name="lola" localSheetId="63" hidden="1">{#N/A,#N/A,FALSE,"PERSONAL";#N/A,#N/A,FALSE,"explotación";#N/A,#N/A,FALSE,"generales"}</definedName>
    <definedName name="lola" localSheetId="64" hidden="1">{#N/A,#N/A,FALSE,"PERSONAL";#N/A,#N/A,FALSE,"explotación";#N/A,#N/A,FALSE,"generales"}</definedName>
    <definedName name="lola" localSheetId="65" hidden="1">{#N/A,#N/A,FALSE,"PERSONAL";#N/A,#N/A,FALSE,"explotación";#N/A,#N/A,FALSE,"generales"}</definedName>
    <definedName name="lola" localSheetId="66" hidden="1">{#N/A,#N/A,FALSE,"PERSONAL";#N/A,#N/A,FALSE,"explotación";#N/A,#N/A,FALSE,"generales"}</definedName>
    <definedName name="lola" localSheetId="18" hidden="1">{#N/A,#N/A,FALSE,"PERSONAL";#N/A,#N/A,FALSE,"explotación";#N/A,#N/A,FALSE,"generales"}</definedName>
    <definedName name="lola" localSheetId="19" hidden="1">{#N/A,#N/A,FALSE,"PERSONAL";#N/A,#N/A,FALSE,"explotación";#N/A,#N/A,FALSE,"generales"}</definedName>
    <definedName name="lola" localSheetId="20" hidden="1">{#N/A,#N/A,FALSE,"PERSONAL";#N/A,#N/A,FALSE,"explotación";#N/A,#N/A,FALSE,"generales"}</definedName>
    <definedName name="lola" localSheetId="21" hidden="1">{#N/A,#N/A,FALSE,"PERSONAL";#N/A,#N/A,FALSE,"explotación";#N/A,#N/A,FALSE,"generales"}</definedName>
    <definedName name="lola" localSheetId="22" hidden="1">{#N/A,#N/A,FALSE,"PERSONAL";#N/A,#N/A,FALSE,"explotación";#N/A,#N/A,FALSE,"generales"}</definedName>
    <definedName name="lola" localSheetId="23" hidden="1">{#N/A,#N/A,FALSE,"PERSONAL";#N/A,#N/A,FALSE,"explotación";#N/A,#N/A,FALSE,"generales"}</definedName>
    <definedName name="lola" localSheetId="24" hidden="1">{#N/A,#N/A,FALSE,"PERSONAL";#N/A,#N/A,FALSE,"explotación";#N/A,#N/A,FALSE,"generales"}</definedName>
    <definedName name="lola" hidden="1">{#N/A,#N/A,FALSE,"PERSONAL";#N/A,#N/A,FALSE,"explotación";#N/A,#N/A,FALSE,"generales"}</definedName>
    <definedName name="lolas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" localSheetId="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" localSheetId="59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" localSheetId="60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" localSheetId="6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" localSheetId="6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" localSheetId="6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" localSheetId="65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" localSheetId="66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" localSheetId="18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" localSheetId="19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" localSheetId="20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" localSheetId="2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" localSheetId="22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" localSheetId="2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" localSheetId="2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lolass" localSheetId="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s" localSheetId="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s" localSheetId="59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s" localSheetId="60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s" localSheetId="61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s" localSheetId="6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s" localSheetId="6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s" localSheetId="65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s" localSheetId="66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s" localSheetId="18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s" localSheetId="19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s" localSheetId="20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s" localSheetId="21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s" localSheetId="22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s" localSheetId="2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s" localSheetId="2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lass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localSheetId="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localSheetId="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localSheetId="59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localSheetId="60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localSheetId="61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localSheetId="6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localSheetId="6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localSheetId="65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localSheetId="66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localSheetId="18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localSheetId="19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localSheetId="20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localSheetId="21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localSheetId="22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localSheetId="2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localSheetId="2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oo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lta" localSheetId="3" hidden="1">{"Riqfin97",#N/A,FALSE,"Tran";"Riqfinpro",#N/A,FALSE,"Tran"}</definedName>
    <definedName name="lta" localSheetId="4" hidden="1">{"Riqfin97",#N/A,FALSE,"Tran";"Riqfinpro",#N/A,FALSE,"Tran"}</definedName>
    <definedName name="lta" localSheetId="58" hidden="1">{"Riqfin97",#N/A,FALSE,"Tran";"Riqfinpro",#N/A,FALSE,"Tran"}</definedName>
    <definedName name="lta" localSheetId="59" hidden="1">{"Riqfin97",#N/A,FALSE,"Tran";"Riqfinpro",#N/A,FALSE,"Tran"}</definedName>
    <definedName name="lta" localSheetId="60" hidden="1">{"Riqfin97",#N/A,FALSE,"Tran";"Riqfinpro",#N/A,FALSE,"Tran"}</definedName>
    <definedName name="lta" localSheetId="61" hidden="1">{"Riqfin97",#N/A,FALSE,"Tran";"Riqfinpro",#N/A,FALSE,"Tran"}</definedName>
    <definedName name="lta" localSheetId="62" hidden="1">{"Riqfin97",#N/A,FALSE,"Tran";"Riqfinpro",#N/A,FALSE,"Tran"}</definedName>
    <definedName name="lta" localSheetId="63" hidden="1">{"Riqfin97",#N/A,FALSE,"Tran";"Riqfinpro",#N/A,FALSE,"Tran"}</definedName>
    <definedName name="lta" localSheetId="64" hidden="1">{"Riqfin97",#N/A,FALSE,"Tran";"Riqfinpro",#N/A,FALSE,"Tran"}</definedName>
    <definedName name="lta" localSheetId="65" hidden="1">{"Riqfin97",#N/A,FALSE,"Tran";"Riqfinpro",#N/A,FALSE,"Tran"}</definedName>
    <definedName name="lta" localSheetId="66" hidden="1">{"Riqfin97",#N/A,FALSE,"Tran";"Riqfinpro",#N/A,FALSE,"Tran"}</definedName>
    <definedName name="lta" localSheetId="18" hidden="1">{"Riqfin97",#N/A,FALSE,"Tran";"Riqfinpro",#N/A,FALSE,"Tran"}</definedName>
    <definedName name="lta" localSheetId="19" hidden="1">{"Riqfin97",#N/A,FALSE,"Tran";"Riqfinpro",#N/A,FALSE,"Tran"}</definedName>
    <definedName name="lta" localSheetId="20" hidden="1">{"Riqfin97",#N/A,FALSE,"Tran";"Riqfinpro",#N/A,FALSE,"Tran"}</definedName>
    <definedName name="lta" localSheetId="21" hidden="1">{"Riqfin97",#N/A,FALSE,"Tran";"Riqfinpro",#N/A,FALSE,"Tran"}</definedName>
    <definedName name="lta" localSheetId="22" hidden="1">{"Riqfin97",#N/A,FALSE,"Tran";"Riqfinpro",#N/A,FALSE,"Tran"}</definedName>
    <definedName name="lta" localSheetId="23" hidden="1">{"Riqfin97",#N/A,FALSE,"Tran";"Riqfinpro",#N/A,FALSE,"Tran"}</definedName>
    <definedName name="lta" localSheetId="24" hidden="1">{"Riqfin97",#N/A,FALSE,"Tran";"Riqfinpro",#N/A,FALSE,"Tran"}</definedName>
    <definedName name="lta" hidden="1">{"Riqfin97",#N/A,FALSE,"Tran";"Riqfinpro",#N/A,FALSE,"Tran"}</definedName>
    <definedName name="MDTab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MDTab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MDTab" localSheetId="5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MDTab" localSheetId="5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MDTab" localSheetId="6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MDTab" localSheetId="6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MDTab" localSheetId="6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MDTab" localSheetId="6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MDTab" localSheetId="6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MDTab" localSheetId="6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MDTab" localSheetId="6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MDTab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MDTab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MDTab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MDTab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MDTab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MDTab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MDTab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MDTab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mmm" localSheetId="3" hidden="1">{"Riqfin97",#N/A,FALSE,"Tran";"Riqfinpro",#N/A,FALSE,"Tran"}</definedName>
    <definedName name="mmm" localSheetId="4" hidden="1">{"Riqfin97",#N/A,FALSE,"Tran";"Riqfinpro",#N/A,FALSE,"Tran"}</definedName>
    <definedName name="mmm" localSheetId="58" hidden="1">{"Riqfin97",#N/A,FALSE,"Tran";"Riqfinpro",#N/A,FALSE,"Tran"}</definedName>
    <definedName name="mmm" localSheetId="59" hidden="1">{"Riqfin97",#N/A,FALSE,"Tran";"Riqfinpro",#N/A,FALSE,"Tran"}</definedName>
    <definedName name="mmm" localSheetId="60" hidden="1">{"Riqfin97",#N/A,FALSE,"Tran";"Riqfinpro",#N/A,FALSE,"Tran"}</definedName>
    <definedName name="mmm" localSheetId="61" hidden="1">{"Riqfin97",#N/A,FALSE,"Tran";"Riqfinpro",#N/A,FALSE,"Tran"}</definedName>
    <definedName name="mmm" localSheetId="62" hidden="1">{"Riqfin97",#N/A,FALSE,"Tran";"Riqfinpro",#N/A,FALSE,"Tran"}</definedName>
    <definedName name="mmm" localSheetId="63" hidden="1">{"Riqfin97",#N/A,FALSE,"Tran";"Riqfinpro",#N/A,FALSE,"Tran"}</definedName>
    <definedName name="mmm" localSheetId="64" hidden="1">{"Riqfin97",#N/A,FALSE,"Tran";"Riqfinpro",#N/A,FALSE,"Tran"}</definedName>
    <definedName name="mmm" localSheetId="65" hidden="1">{"Riqfin97",#N/A,FALSE,"Tran";"Riqfinpro",#N/A,FALSE,"Tran"}</definedName>
    <definedName name="mmm" localSheetId="66" hidden="1">{"Riqfin97",#N/A,FALSE,"Tran";"Riqfinpro",#N/A,FALSE,"Tran"}</definedName>
    <definedName name="mmm" localSheetId="18" hidden="1">{"Riqfin97",#N/A,FALSE,"Tran";"Riqfinpro",#N/A,FALSE,"Tran"}</definedName>
    <definedName name="mmm" localSheetId="19" hidden="1">{"Riqfin97",#N/A,FALSE,"Tran";"Riqfinpro",#N/A,FALSE,"Tran"}</definedName>
    <definedName name="mmm" localSheetId="20" hidden="1">{"Riqfin97",#N/A,FALSE,"Tran";"Riqfinpro",#N/A,FALSE,"Tran"}</definedName>
    <definedName name="mmm" localSheetId="21" hidden="1">{"Riqfin97",#N/A,FALSE,"Tran";"Riqfinpro",#N/A,FALSE,"Tran"}</definedName>
    <definedName name="mmm" localSheetId="22" hidden="1">{"Riqfin97",#N/A,FALSE,"Tran";"Riqfinpro",#N/A,FALSE,"Tran"}</definedName>
    <definedName name="mmm" localSheetId="23" hidden="1">{"Riqfin97",#N/A,FALSE,"Tran";"Riqfinpro",#N/A,FALSE,"Tran"}</definedName>
    <definedName name="mmm" localSheetId="24" hidden="1">{"Riqfin97",#N/A,FALSE,"Tran";"Riqfinpro",#N/A,FALSE,"Tran"}</definedName>
    <definedName name="mmm" hidden="1">{"Riqfin97",#N/A,FALSE,"Tran";"Riqfinpro",#N/A,FALSE,"Tran"}</definedName>
    <definedName name="mmmm" localSheetId="3" hidden="1">{"Tab1",#N/A,FALSE,"P";"Tab2",#N/A,FALSE,"P"}</definedName>
    <definedName name="mmmm" localSheetId="4" hidden="1">{"Tab1",#N/A,FALSE,"P";"Tab2",#N/A,FALSE,"P"}</definedName>
    <definedName name="mmmm" localSheetId="58" hidden="1">{"Tab1",#N/A,FALSE,"P";"Tab2",#N/A,FALSE,"P"}</definedName>
    <definedName name="mmmm" localSheetId="59" hidden="1">{"Tab1",#N/A,FALSE,"P";"Tab2",#N/A,FALSE,"P"}</definedName>
    <definedName name="mmmm" localSheetId="60" hidden="1">{"Tab1",#N/A,FALSE,"P";"Tab2",#N/A,FALSE,"P"}</definedName>
    <definedName name="mmmm" localSheetId="61" hidden="1">{"Tab1",#N/A,FALSE,"P";"Tab2",#N/A,FALSE,"P"}</definedName>
    <definedName name="mmmm" localSheetId="62" hidden="1">{"Tab1",#N/A,FALSE,"P";"Tab2",#N/A,FALSE,"P"}</definedName>
    <definedName name="mmmm" localSheetId="63" hidden="1">{"Tab1",#N/A,FALSE,"P";"Tab2",#N/A,FALSE,"P"}</definedName>
    <definedName name="mmmm" localSheetId="64" hidden="1">{"Tab1",#N/A,FALSE,"P";"Tab2",#N/A,FALSE,"P"}</definedName>
    <definedName name="mmmm" localSheetId="65" hidden="1">{"Tab1",#N/A,FALSE,"P";"Tab2",#N/A,FALSE,"P"}</definedName>
    <definedName name="mmmm" localSheetId="66" hidden="1">{"Tab1",#N/A,FALSE,"P";"Tab2",#N/A,FALSE,"P"}</definedName>
    <definedName name="mmmm" localSheetId="18" hidden="1">{"Tab1",#N/A,FALSE,"P";"Tab2",#N/A,FALSE,"P"}</definedName>
    <definedName name="mmmm" localSheetId="19" hidden="1">{"Tab1",#N/A,FALSE,"P";"Tab2",#N/A,FALSE,"P"}</definedName>
    <definedName name="mmmm" localSheetId="20" hidden="1">{"Tab1",#N/A,FALSE,"P";"Tab2",#N/A,FALSE,"P"}</definedName>
    <definedName name="mmmm" localSheetId="21" hidden="1">{"Tab1",#N/A,FALSE,"P";"Tab2",#N/A,FALSE,"P"}</definedName>
    <definedName name="mmmm" localSheetId="22" hidden="1">{"Tab1",#N/A,FALSE,"P";"Tab2",#N/A,FALSE,"P"}</definedName>
    <definedName name="mmmm" localSheetId="23" hidden="1">{"Tab1",#N/A,FALSE,"P";"Tab2",#N/A,FALSE,"P"}</definedName>
    <definedName name="mmmm" localSheetId="24" hidden="1">{"Tab1",#N/A,FALSE,"P";"Tab2",#N/A,FALSE,"P"}</definedName>
    <definedName name="mmmm" hidden="1">{"Tab1",#N/A,FALSE,"P";"Tab2",#N/A,FALSE,"P"}</definedName>
    <definedName name="mmmmm" localSheetId="3" hidden="1">{"Riqfin97",#N/A,FALSE,"Tran";"Riqfinpro",#N/A,FALSE,"Tran"}</definedName>
    <definedName name="mmmmm" localSheetId="4" hidden="1">{"Riqfin97",#N/A,FALSE,"Tran";"Riqfinpro",#N/A,FALSE,"Tran"}</definedName>
    <definedName name="mmmmm" localSheetId="58" hidden="1">{"Riqfin97",#N/A,FALSE,"Tran";"Riqfinpro",#N/A,FALSE,"Tran"}</definedName>
    <definedName name="mmmmm" localSheetId="59" hidden="1">{"Riqfin97",#N/A,FALSE,"Tran";"Riqfinpro",#N/A,FALSE,"Tran"}</definedName>
    <definedName name="mmmmm" localSheetId="60" hidden="1">{"Riqfin97",#N/A,FALSE,"Tran";"Riqfinpro",#N/A,FALSE,"Tran"}</definedName>
    <definedName name="mmmmm" localSheetId="61" hidden="1">{"Riqfin97",#N/A,FALSE,"Tran";"Riqfinpro",#N/A,FALSE,"Tran"}</definedName>
    <definedName name="mmmmm" localSheetId="62" hidden="1">{"Riqfin97",#N/A,FALSE,"Tran";"Riqfinpro",#N/A,FALSE,"Tran"}</definedName>
    <definedName name="mmmmm" localSheetId="63" hidden="1">{"Riqfin97",#N/A,FALSE,"Tran";"Riqfinpro",#N/A,FALSE,"Tran"}</definedName>
    <definedName name="mmmmm" localSheetId="64" hidden="1">{"Riqfin97",#N/A,FALSE,"Tran";"Riqfinpro",#N/A,FALSE,"Tran"}</definedName>
    <definedName name="mmmmm" localSheetId="65" hidden="1">{"Riqfin97",#N/A,FALSE,"Tran";"Riqfinpro",#N/A,FALSE,"Tran"}</definedName>
    <definedName name="mmmmm" localSheetId="66" hidden="1">{"Riqfin97",#N/A,FALSE,"Tran";"Riqfinpro",#N/A,FALSE,"Tran"}</definedName>
    <definedName name="mmmmm" localSheetId="18" hidden="1">{"Riqfin97",#N/A,FALSE,"Tran";"Riqfinpro",#N/A,FALSE,"Tran"}</definedName>
    <definedName name="mmmmm" localSheetId="19" hidden="1">{"Riqfin97",#N/A,FALSE,"Tran";"Riqfinpro",#N/A,FALSE,"Tran"}</definedName>
    <definedName name="mmmmm" localSheetId="20" hidden="1">{"Riqfin97",#N/A,FALSE,"Tran";"Riqfinpro",#N/A,FALSE,"Tran"}</definedName>
    <definedName name="mmmmm" localSheetId="21" hidden="1">{"Riqfin97",#N/A,FALSE,"Tran";"Riqfinpro",#N/A,FALSE,"Tran"}</definedName>
    <definedName name="mmmmm" localSheetId="22" hidden="1">{"Riqfin97",#N/A,FALSE,"Tran";"Riqfinpro",#N/A,FALSE,"Tran"}</definedName>
    <definedName name="mmmmm" localSheetId="23" hidden="1">{"Riqfin97",#N/A,FALSE,"Tran";"Riqfinpro",#N/A,FALSE,"Tran"}</definedName>
    <definedName name="mmmmm" localSheetId="24" hidden="1">{"Riqfin97",#N/A,FALSE,"Tran";"Riqfinpro",#N/A,FALSE,"Tran"}</definedName>
    <definedName name="mmmmm" hidden="1">{"Riqfin97",#N/A,FALSE,"Tran";"Riqfinpro",#N/A,FALSE,"Tran"}</definedName>
    <definedName name="mn" localSheetId="3" hidden="1">{"Riqfin97",#N/A,FALSE,"Tran";"Riqfinpro",#N/A,FALSE,"Tran"}</definedName>
    <definedName name="mn" localSheetId="4" hidden="1">{"Riqfin97",#N/A,FALSE,"Tran";"Riqfinpro",#N/A,FALSE,"Tran"}</definedName>
    <definedName name="mn" localSheetId="58" hidden="1">{"Riqfin97",#N/A,FALSE,"Tran";"Riqfinpro",#N/A,FALSE,"Tran"}</definedName>
    <definedName name="mn" localSheetId="59" hidden="1">{"Riqfin97",#N/A,FALSE,"Tran";"Riqfinpro",#N/A,FALSE,"Tran"}</definedName>
    <definedName name="mn" localSheetId="60" hidden="1">{"Riqfin97",#N/A,FALSE,"Tran";"Riqfinpro",#N/A,FALSE,"Tran"}</definedName>
    <definedName name="mn" localSheetId="61" hidden="1">{"Riqfin97",#N/A,FALSE,"Tran";"Riqfinpro",#N/A,FALSE,"Tran"}</definedName>
    <definedName name="mn" localSheetId="62" hidden="1">{"Riqfin97",#N/A,FALSE,"Tran";"Riqfinpro",#N/A,FALSE,"Tran"}</definedName>
    <definedName name="mn" localSheetId="63" hidden="1">{"Riqfin97",#N/A,FALSE,"Tran";"Riqfinpro",#N/A,FALSE,"Tran"}</definedName>
    <definedName name="mn" localSheetId="64" hidden="1">{"Riqfin97",#N/A,FALSE,"Tran";"Riqfinpro",#N/A,FALSE,"Tran"}</definedName>
    <definedName name="mn" localSheetId="65" hidden="1">{"Riqfin97",#N/A,FALSE,"Tran";"Riqfinpro",#N/A,FALSE,"Tran"}</definedName>
    <definedName name="mn" localSheetId="66" hidden="1">{"Riqfin97",#N/A,FALSE,"Tran";"Riqfinpro",#N/A,FALSE,"Tran"}</definedName>
    <definedName name="mn" localSheetId="18" hidden="1">{"Riqfin97",#N/A,FALSE,"Tran";"Riqfinpro",#N/A,FALSE,"Tran"}</definedName>
    <definedName name="mn" localSheetId="19" hidden="1">{"Riqfin97",#N/A,FALSE,"Tran";"Riqfinpro",#N/A,FALSE,"Tran"}</definedName>
    <definedName name="mn" localSheetId="20" hidden="1">{"Riqfin97",#N/A,FALSE,"Tran";"Riqfinpro",#N/A,FALSE,"Tran"}</definedName>
    <definedName name="mn" localSheetId="21" hidden="1">{"Riqfin97",#N/A,FALSE,"Tran";"Riqfinpro",#N/A,FALSE,"Tran"}</definedName>
    <definedName name="mn" localSheetId="22" hidden="1">{"Riqfin97",#N/A,FALSE,"Tran";"Riqfinpro",#N/A,FALSE,"Tran"}</definedName>
    <definedName name="mn" localSheetId="23" hidden="1">{"Riqfin97",#N/A,FALSE,"Tran";"Riqfinpro",#N/A,FALSE,"Tran"}</definedName>
    <definedName name="mn" localSheetId="24" hidden="1">{"Riqfin97",#N/A,FALSE,"Tran";"Riqfinpro",#N/A,FALSE,"Tran"}</definedName>
    <definedName name="mn" hidden="1">{"Riqfin97",#N/A,FALSE,"Tran";"Riqfinpro",#N/A,FALSE,"Tran"}</definedName>
    <definedName name="mte" localSheetId="3" hidden="1">{"Riqfin97",#N/A,FALSE,"Tran";"Riqfinpro",#N/A,FALSE,"Tran"}</definedName>
    <definedName name="mte" localSheetId="4" hidden="1">{"Riqfin97",#N/A,FALSE,"Tran";"Riqfinpro",#N/A,FALSE,"Tran"}</definedName>
    <definedName name="mte" localSheetId="58" hidden="1">{"Riqfin97",#N/A,FALSE,"Tran";"Riqfinpro",#N/A,FALSE,"Tran"}</definedName>
    <definedName name="mte" localSheetId="59" hidden="1">{"Riqfin97",#N/A,FALSE,"Tran";"Riqfinpro",#N/A,FALSE,"Tran"}</definedName>
    <definedName name="mte" localSheetId="60" hidden="1">{"Riqfin97",#N/A,FALSE,"Tran";"Riqfinpro",#N/A,FALSE,"Tran"}</definedName>
    <definedName name="mte" localSheetId="61" hidden="1">{"Riqfin97",#N/A,FALSE,"Tran";"Riqfinpro",#N/A,FALSE,"Tran"}</definedName>
    <definedName name="mte" localSheetId="62" hidden="1">{"Riqfin97",#N/A,FALSE,"Tran";"Riqfinpro",#N/A,FALSE,"Tran"}</definedName>
    <definedName name="mte" localSheetId="63" hidden="1">{"Riqfin97",#N/A,FALSE,"Tran";"Riqfinpro",#N/A,FALSE,"Tran"}</definedName>
    <definedName name="mte" localSheetId="64" hidden="1">{"Riqfin97",#N/A,FALSE,"Tran";"Riqfinpro",#N/A,FALSE,"Tran"}</definedName>
    <definedName name="mte" localSheetId="65" hidden="1">{"Riqfin97",#N/A,FALSE,"Tran";"Riqfinpro",#N/A,FALSE,"Tran"}</definedName>
    <definedName name="mte" localSheetId="66" hidden="1">{"Riqfin97",#N/A,FALSE,"Tran";"Riqfinpro",#N/A,FALSE,"Tran"}</definedName>
    <definedName name="mte" localSheetId="18" hidden="1">{"Riqfin97",#N/A,FALSE,"Tran";"Riqfinpro",#N/A,FALSE,"Tran"}</definedName>
    <definedName name="mte" localSheetId="19" hidden="1">{"Riqfin97",#N/A,FALSE,"Tran";"Riqfinpro",#N/A,FALSE,"Tran"}</definedName>
    <definedName name="mte" localSheetId="20" hidden="1">{"Riqfin97",#N/A,FALSE,"Tran";"Riqfinpro",#N/A,FALSE,"Tran"}</definedName>
    <definedName name="mte" localSheetId="21" hidden="1">{"Riqfin97",#N/A,FALSE,"Tran";"Riqfinpro",#N/A,FALSE,"Tran"}</definedName>
    <definedName name="mte" localSheetId="22" hidden="1">{"Riqfin97",#N/A,FALSE,"Tran";"Riqfinpro",#N/A,FALSE,"Tran"}</definedName>
    <definedName name="mte" localSheetId="23" hidden="1">{"Riqfin97",#N/A,FALSE,"Tran";"Riqfinpro",#N/A,FALSE,"Tran"}</definedName>
    <definedName name="mte" localSheetId="24" hidden="1">{"Riqfin97",#N/A,FALSE,"Tran";"Riqfinpro",#N/A,FALSE,"Tran"}</definedName>
    <definedName name="mte" hidden="1">{"Riqfin97",#N/A,FALSE,"Tran";"Riqfinpro",#N/A,FALSE,"Tran"}</definedName>
    <definedName name="n" localSheetId="3" hidden="1">{"Minpmon",#N/A,FALSE,"Monthinput"}</definedName>
    <definedName name="n" localSheetId="4" hidden="1">{"Minpmon",#N/A,FALSE,"Monthinput"}</definedName>
    <definedName name="n" localSheetId="58" hidden="1">{"Minpmon",#N/A,FALSE,"Monthinput"}</definedName>
    <definedName name="n" localSheetId="59" hidden="1">{"Minpmon",#N/A,FALSE,"Monthinput"}</definedName>
    <definedName name="n" localSheetId="60" hidden="1">{"Minpmon",#N/A,FALSE,"Monthinput"}</definedName>
    <definedName name="n" localSheetId="61" hidden="1">{"Minpmon",#N/A,FALSE,"Monthinput"}</definedName>
    <definedName name="n" localSheetId="62" hidden="1">{"Minpmon",#N/A,FALSE,"Monthinput"}</definedName>
    <definedName name="n" localSheetId="63" hidden="1">{"Minpmon",#N/A,FALSE,"Monthinput"}</definedName>
    <definedName name="n" localSheetId="64" hidden="1">{"Minpmon",#N/A,FALSE,"Monthinput"}</definedName>
    <definedName name="n" localSheetId="65" hidden="1">{"Minpmon",#N/A,FALSE,"Monthinput"}</definedName>
    <definedName name="n" localSheetId="66" hidden="1">{"Minpmon",#N/A,FALSE,"Monthinput"}</definedName>
    <definedName name="n" localSheetId="18" hidden="1">{"Minpmon",#N/A,FALSE,"Monthinput"}</definedName>
    <definedName name="n" localSheetId="19" hidden="1">{"Minpmon",#N/A,FALSE,"Monthinput"}</definedName>
    <definedName name="n" localSheetId="20" hidden="1">{"Minpmon",#N/A,FALSE,"Monthinput"}</definedName>
    <definedName name="n" localSheetId="21" hidden="1">{"Minpmon",#N/A,FALSE,"Monthinput"}</definedName>
    <definedName name="n" localSheetId="22" hidden="1">{"Minpmon",#N/A,FALSE,"Monthinput"}</definedName>
    <definedName name="n" localSheetId="23" hidden="1">{"Minpmon",#N/A,FALSE,"Monthinput"}</definedName>
    <definedName name="n" localSheetId="24" hidden="1">{"Minpmon",#N/A,FALSE,"Monthinput"}</definedName>
    <definedName name="n" hidden="1">{"Minpmon",#N/A,FALSE,"Monthinput"}</definedName>
    <definedName name="new" localSheetId="3" hidden="1">{"TBILLS_ALL",#N/A,FALSE,"FITB_all"}</definedName>
    <definedName name="new" localSheetId="4" hidden="1">{"TBILLS_ALL",#N/A,FALSE,"FITB_all"}</definedName>
    <definedName name="new" localSheetId="58" hidden="1">{"TBILLS_ALL",#N/A,FALSE,"FITB_all"}</definedName>
    <definedName name="new" localSheetId="59" hidden="1">{"TBILLS_ALL",#N/A,FALSE,"FITB_all"}</definedName>
    <definedName name="new" localSheetId="60" hidden="1">{"TBILLS_ALL",#N/A,FALSE,"FITB_all"}</definedName>
    <definedName name="new" localSheetId="61" hidden="1">{"TBILLS_ALL",#N/A,FALSE,"FITB_all"}</definedName>
    <definedName name="new" localSheetId="62" hidden="1">{"TBILLS_ALL",#N/A,FALSE,"FITB_all"}</definedName>
    <definedName name="new" localSheetId="63" hidden="1">{"TBILLS_ALL",#N/A,FALSE,"FITB_all"}</definedName>
    <definedName name="new" localSheetId="64" hidden="1">{"TBILLS_ALL",#N/A,FALSE,"FITB_all"}</definedName>
    <definedName name="new" localSheetId="65" hidden="1">{"TBILLS_ALL",#N/A,FALSE,"FITB_all"}</definedName>
    <definedName name="new" localSheetId="66" hidden="1">{"TBILLS_ALL",#N/A,FALSE,"FITB_all"}</definedName>
    <definedName name="new" localSheetId="18" hidden="1">{"TBILLS_ALL",#N/A,FALSE,"FITB_all"}</definedName>
    <definedName name="new" localSheetId="19" hidden="1">{"TBILLS_ALL",#N/A,FALSE,"FITB_all"}</definedName>
    <definedName name="new" localSheetId="20" hidden="1">{"TBILLS_ALL",#N/A,FALSE,"FITB_all"}</definedName>
    <definedName name="new" localSheetId="21" hidden="1">{"TBILLS_ALL",#N/A,FALSE,"FITB_all"}</definedName>
    <definedName name="new" localSheetId="22" hidden="1">{"TBILLS_ALL",#N/A,FALSE,"FITB_all"}</definedName>
    <definedName name="new" localSheetId="23" hidden="1">{"TBILLS_ALL",#N/A,FALSE,"FITB_all"}</definedName>
    <definedName name="new" localSheetId="24" hidden="1">{"TBILLS_ALL",#N/A,FALSE,"FITB_all"}</definedName>
    <definedName name="new" hidden="1">{"TBILLS_ALL",#N/A,FALSE,"FITB_all"}</definedName>
    <definedName name="New_Fil2" hidden="1">#REF!</definedName>
    <definedName name="newnew" localSheetId="3" hidden="1">{"TBILLS_ALL",#N/A,FALSE,"FITB_all"}</definedName>
    <definedName name="newnew" localSheetId="4" hidden="1">{"TBILLS_ALL",#N/A,FALSE,"FITB_all"}</definedName>
    <definedName name="newnew" localSheetId="58" hidden="1">{"TBILLS_ALL",#N/A,FALSE,"FITB_all"}</definedName>
    <definedName name="newnew" localSheetId="59" hidden="1">{"TBILLS_ALL",#N/A,FALSE,"FITB_all"}</definedName>
    <definedName name="newnew" localSheetId="60" hidden="1">{"TBILLS_ALL",#N/A,FALSE,"FITB_all"}</definedName>
    <definedName name="newnew" localSheetId="61" hidden="1">{"TBILLS_ALL",#N/A,FALSE,"FITB_all"}</definedName>
    <definedName name="newnew" localSheetId="62" hidden="1">{"TBILLS_ALL",#N/A,FALSE,"FITB_all"}</definedName>
    <definedName name="newnew" localSheetId="63" hidden="1">{"TBILLS_ALL",#N/A,FALSE,"FITB_all"}</definedName>
    <definedName name="newnew" localSheetId="64" hidden="1">{"TBILLS_ALL",#N/A,FALSE,"FITB_all"}</definedName>
    <definedName name="newnew" localSheetId="65" hidden="1">{"TBILLS_ALL",#N/A,FALSE,"FITB_all"}</definedName>
    <definedName name="newnew" localSheetId="66" hidden="1">{"TBILLS_ALL",#N/A,FALSE,"FITB_all"}</definedName>
    <definedName name="newnew" localSheetId="18" hidden="1">{"TBILLS_ALL",#N/A,FALSE,"FITB_all"}</definedName>
    <definedName name="newnew" localSheetId="19" hidden="1">{"TBILLS_ALL",#N/A,FALSE,"FITB_all"}</definedName>
    <definedName name="newnew" localSheetId="20" hidden="1">{"TBILLS_ALL",#N/A,FALSE,"FITB_all"}</definedName>
    <definedName name="newnew" localSheetId="21" hidden="1">{"TBILLS_ALL",#N/A,FALSE,"FITB_all"}</definedName>
    <definedName name="newnew" localSheetId="22" hidden="1">{"TBILLS_ALL",#N/A,FALSE,"FITB_all"}</definedName>
    <definedName name="newnew" localSheetId="23" hidden="1">{"TBILLS_ALL",#N/A,FALSE,"FITB_all"}</definedName>
    <definedName name="newnew" localSheetId="24" hidden="1">{"TBILLS_ALL",#N/A,FALSE,"FITB_all"}</definedName>
    <definedName name="newnew" hidden="1">{"TBILLS_ALL",#N/A,FALSE,"FITB_all"}</definedName>
    <definedName name="NewNew_FIl" hidden="1">#REF!</definedName>
    <definedName name="nfrtrs" hidden="1">#REF!</definedName>
    <definedName name="nn" localSheetId="3" hidden="1">{"Riqfin97",#N/A,FALSE,"Tran";"Riqfinpro",#N/A,FALSE,"Tran"}</definedName>
    <definedName name="nn" localSheetId="4" hidden="1">{"Riqfin97",#N/A,FALSE,"Tran";"Riqfinpro",#N/A,FALSE,"Tran"}</definedName>
    <definedName name="nn" localSheetId="58" hidden="1">{"Riqfin97",#N/A,FALSE,"Tran";"Riqfinpro",#N/A,FALSE,"Tran"}</definedName>
    <definedName name="nn" localSheetId="59" hidden="1">{"Riqfin97",#N/A,FALSE,"Tran";"Riqfinpro",#N/A,FALSE,"Tran"}</definedName>
    <definedName name="nn" localSheetId="60" hidden="1">{"Riqfin97",#N/A,FALSE,"Tran";"Riqfinpro",#N/A,FALSE,"Tran"}</definedName>
    <definedName name="nn" localSheetId="61" hidden="1">{"Riqfin97",#N/A,FALSE,"Tran";"Riqfinpro",#N/A,FALSE,"Tran"}</definedName>
    <definedName name="nn" localSheetId="62" hidden="1">{"Riqfin97",#N/A,FALSE,"Tran";"Riqfinpro",#N/A,FALSE,"Tran"}</definedName>
    <definedName name="nn" localSheetId="63" hidden="1">{"Riqfin97",#N/A,FALSE,"Tran";"Riqfinpro",#N/A,FALSE,"Tran"}</definedName>
    <definedName name="nn" localSheetId="64" hidden="1">{"Riqfin97",#N/A,FALSE,"Tran";"Riqfinpro",#N/A,FALSE,"Tran"}</definedName>
    <definedName name="nn" localSheetId="65" hidden="1">{"Riqfin97",#N/A,FALSE,"Tran";"Riqfinpro",#N/A,FALSE,"Tran"}</definedName>
    <definedName name="nn" localSheetId="66" hidden="1">{"Riqfin97",#N/A,FALSE,"Tran";"Riqfinpro",#N/A,FALSE,"Tran"}</definedName>
    <definedName name="nn" localSheetId="18" hidden="1">{"Riqfin97",#N/A,FALSE,"Tran";"Riqfinpro",#N/A,FALSE,"Tran"}</definedName>
    <definedName name="nn" localSheetId="19" hidden="1">{"Riqfin97",#N/A,FALSE,"Tran";"Riqfinpro",#N/A,FALSE,"Tran"}</definedName>
    <definedName name="nn" localSheetId="20" hidden="1">{"Riqfin97",#N/A,FALSE,"Tran";"Riqfinpro",#N/A,FALSE,"Tran"}</definedName>
    <definedName name="nn" localSheetId="21" hidden="1">{"Riqfin97",#N/A,FALSE,"Tran";"Riqfinpro",#N/A,FALSE,"Tran"}</definedName>
    <definedName name="nn" localSheetId="22" hidden="1">{"Riqfin97",#N/A,FALSE,"Tran";"Riqfinpro",#N/A,FALSE,"Tran"}</definedName>
    <definedName name="nn" localSheetId="23" hidden="1">{"Riqfin97",#N/A,FALSE,"Tran";"Riqfinpro",#N/A,FALSE,"Tran"}</definedName>
    <definedName name="nn" localSheetId="24" hidden="1">{"Riqfin97",#N/A,FALSE,"Tran";"Riqfinpro",#N/A,FALSE,"Tran"}</definedName>
    <definedName name="nn" hidden="1">{"Riqfin97",#N/A,FALSE,"Tran";"Riqfinpro",#N/A,FALSE,"Tran"}</definedName>
    <definedName name="nnga" localSheetId="3" hidden="1">#REF!</definedName>
    <definedName name="nnga" localSheetId="58" hidden="1">#REF!</definedName>
    <definedName name="nnga" localSheetId="59" hidden="1">#REF!</definedName>
    <definedName name="nnga" localSheetId="60" hidden="1">#REF!</definedName>
    <definedName name="nnga" localSheetId="61" hidden="1">#REF!</definedName>
    <definedName name="nnga" localSheetId="62" hidden="1">#REF!</definedName>
    <definedName name="nnga" hidden="1">#REF!</definedName>
    <definedName name="nnn" localSheetId="3" hidden="1">{"Tab1",#N/A,FALSE,"P";"Tab2",#N/A,FALSE,"P"}</definedName>
    <definedName name="nnn" localSheetId="4" hidden="1">{"Tab1",#N/A,FALSE,"P";"Tab2",#N/A,FALSE,"P"}</definedName>
    <definedName name="nnn" localSheetId="58" hidden="1">{"Tab1",#N/A,FALSE,"P";"Tab2",#N/A,FALSE,"P"}</definedName>
    <definedName name="nnn" localSheetId="59" hidden="1">{"Tab1",#N/A,FALSE,"P";"Tab2",#N/A,FALSE,"P"}</definedName>
    <definedName name="nnn" localSheetId="60" hidden="1">{"Tab1",#N/A,FALSE,"P";"Tab2",#N/A,FALSE,"P"}</definedName>
    <definedName name="nnn" localSheetId="61" hidden="1">{"Tab1",#N/A,FALSE,"P";"Tab2",#N/A,FALSE,"P"}</definedName>
    <definedName name="nnn" localSheetId="62" hidden="1">{"Tab1",#N/A,FALSE,"P";"Tab2",#N/A,FALSE,"P"}</definedName>
    <definedName name="nnn" localSheetId="63" hidden="1">{"Tab1",#N/A,FALSE,"P";"Tab2",#N/A,FALSE,"P"}</definedName>
    <definedName name="nnn" localSheetId="64" hidden="1">{"Tab1",#N/A,FALSE,"P";"Tab2",#N/A,FALSE,"P"}</definedName>
    <definedName name="nnn" localSheetId="65" hidden="1">{"Tab1",#N/A,FALSE,"P";"Tab2",#N/A,FALSE,"P"}</definedName>
    <definedName name="nnn" localSheetId="66" hidden="1">{"Tab1",#N/A,FALSE,"P";"Tab2",#N/A,FALSE,"P"}</definedName>
    <definedName name="nnn" localSheetId="18" hidden="1">{"Tab1",#N/A,FALSE,"P";"Tab2",#N/A,FALSE,"P"}</definedName>
    <definedName name="nnn" localSheetId="19" hidden="1">{"Tab1",#N/A,FALSE,"P";"Tab2",#N/A,FALSE,"P"}</definedName>
    <definedName name="nnn" localSheetId="20" hidden="1">{"Tab1",#N/A,FALSE,"P";"Tab2",#N/A,FALSE,"P"}</definedName>
    <definedName name="nnn" localSheetId="21" hidden="1">{"Tab1",#N/A,FALSE,"P";"Tab2",#N/A,FALSE,"P"}</definedName>
    <definedName name="nnn" localSheetId="22" hidden="1">{"Tab1",#N/A,FALSE,"P";"Tab2",#N/A,FALSE,"P"}</definedName>
    <definedName name="nnn" localSheetId="23" hidden="1">{"Tab1",#N/A,FALSE,"P";"Tab2",#N/A,FALSE,"P"}</definedName>
    <definedName name="nnn" localSheetId="24" hidden="1">{"Tab1",#N/A,FALSE,"P";"Tab2",#N/A,FALSE,"P"}</definedName>
    <definedName name="nnn" hidden="1">{"Tab1",#N/A,FALSE,"P";"Tab2",#N/A,FALSE,"P"}</definedName>
    <definedName name="Nuevo" hidden="1">#REF!</definedName>
    <definedName name="ññ" localSheetId="3" hidden="1">{#N/A,#N/A,FALSE,"PERSONAL";#N/A,#N/A,FALSE,"explotación";#N/A,#N/A,FALSE,"generales"}</definedName>
    <definedName name="ññ" localSheetId="4" hidden="1">{#N/A,#N/A,FALSE,"PERSONAL";#N/A,#N/A,FALSE,"explotación";#N/A,#N/A,FALSE,"generales"}</definedName>
    <definedName name="ññ" localSheetId="59" hidden="1">{#N/A,#N/A,FALSE,"PERSONAL";#N/A,#N/A,FALSE,"explotación";#N/A,#N/A,FALSE,"generales"}</definedName>
    <definedName name="ññ" localSheetId="60" hidden="1">{#N/A,#N/A,FALSE,"PERSONAL";#N/A,#N/A,FALSE,"explotación";#N/A,#N/A,FALSE,"generales"}</definedName>
    <definedName name="ññ" localSheetId="61" hidden="1">{#N/A,#N/A,FALSE,"PERSONAL";#N/A,#N/A,FALSE,"explotación";#N/A,#N/A,FALSE,"generales"}</definedName>
    <definedName name="ññ" localSheetId="63" hidden="1">{#N/A,#N/A,FALSE,"PERSONAL";#N/A,#N/A,FALSE,"explotación";#N/A,#N/A,FALSE,"generales"}</definedName>
    <definedName name="ññ" localSheetId="64" hidden="1">{#N/A,#N/A,FALSE,"PERSONAL";#N/A,#N/A,FALSE,"explotación";#N/A,#N/A,FALSE,"generales"}</definedName>
    <definedName name="ññ" localSheetId="65" hidden="1">{#N/A,#N/A,FALSE,"PERSONAL";#N/A,#N/A,FALSE,"explotación";#N/A,#N/A,FALSE,"generales"}</definedName>
    <definedName name="ññ" localSheetId="66" hidden="1">{#N/A,#N/A,FALSE,"PERSONAL";#N/A,#N/A,FALSE,"explotación";#N/A,#N/A,FALSE,"generales"}</definedName>
    <definedName name="ññ" localSheetId="18" hidden="1">{#N/A,#N/A,FALSE,"PERSONAL";#N/A,#N/A,FALSE,"explotación";#N/A,#N/A,FALSE,"generales"}</definedName>
    <definedName name="ññ" localSheetId="19" hidden="1">{#N/A,#N/A,FALSE,"PERSONAL";#N/A,#N/A,FALSE,"explotación";#N/A,#N/A,FALSE,"generales"}</definedName>
    <definedName name="ññ" localSheetId="20" hidden="1">{#N/A,#N/A,FALSE,"PERSONAL";#N/A,#N/A,FALSE,"explotación";#N/A,#N/A,FALSE,"generales"}</definedName>
    <definedName name="ññ" localSheetId="21" hidden="1">{#N/A,#N/A,FALSE,"PERSONAL";#N/A,#N/A,FALSE,"explotación";#N/A,#N/A,FALSE,"generales"}</definedName>
    <definedName name="ññ" localSheetId="22" hidden="1">{#N/A,#N/A,FALSE,"PERSONAL";#N/A,#N/A,FALSE,"explotación";#N/A,#N/A,FALSE,"generales"}</definedName>
    <definedName name="ññ" localSheetId="23" hidden="1">{#N/A,#N/A,FALSE,"PERSONAL";#N/A,#N/A,FALSE,"explotación";#N/A,#N/A,FALSE,"generales"}</definedName>
    <definedName name="ññ" localSheetId="24" hidden="1">{#N/A,#N/A,FALSE,"PERSONAL";#N/A,#N/A,FALSE,"explotación";#N/A,#N/A,FALSE,"generales"}</definedName>
    <definedName name="ññ" hidden="1">{#N/A,#N/A,FALSE,"PERSONAL";#N/A,#N/A,FALSE,"explotación";#N/A,#N/A,FALSE,"generales"}</definedName>
    <definedName name="ññññ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ññññ" localSheetId="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ññññ" localSheetId="59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ññññ" localSheetId="60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ññññ" localSheetId="6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ññññ" localSheetId="6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ññññ" localSheetId="6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ññññ" localSheetId="65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ññññ" localSheetId="66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ññññ" localSheetId="18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ññññ" localSheetId="19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ññññ" localSheetId="20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ññññ" localSheetId="2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ññññ" localSheetId="22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ññññ" localSheetId="2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ññññ" localSheetId="2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ññññ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old" localSheetId="3" hidden="1">{"TBILLS_ALL",#N/A,FALSE,"FITB_all"}</definedName>
    <definedName name="old" localSheetId="4" hidden="1">{"TBILLS_ALL",#N/A,FALSE,"FITB_all"}</definedName>
    <definedName name="old" localSheetId="58" hidden="1">{"TBILLS_ALL",#N/A,FALSE,"FITB_all"}</definedName>
    <definedName name="old" localSheetId="59" hidden="1">{"TBILLS_ALL",#N/A,FALSE,"FITB_all"}</definedName>
    <definedName name="old" localSheetId="60" hidden="1">{"TBILLS_ALL",#N/A,FALSE,"FITB_all"}</definedName>
    <definedName name="old" localSheetId="61" hidden="1">{"TBILLS_ALL",#N/A,FALSE,"FITB_all"}</definedName>
    <definedName name="old" localSheetId="62" hidden="1">{"TBILLS_ALL",#N/A,FALSE,"FITB_all"}</definedName>
    <definedName name="old" localSheetId="63" hidden="1">{"TBILLS_ALL",#N/A,FALSE,"FITB_all"}</definedName>
    <definedName name="old" localSheetId="64" hidden="1">{"TBILLS_ALL",#N/A,FALSE,"FITB_all"}</definedName>
    <definedName name="old" localSheetId="65" hidden="1">{"TBILLS_ALL",#N/A,FALSE,"FITB_all"}</definedName>
    <definedName name="old" localSheetId="66" hidden="1">{"TBILLS_ALL",#N/A,FALSE,"FITB_all"}</definedName>
    <definedName name="old" localSheetId="18" hidden="1">{"TBILLS_ALL",#N/A,FALSE,"FITB_all"}</definedName>
    <definedName name="old" localSheetId="19" hidden="1">{"TBILLS_ALL",#N/A,FALSE,"FITB_all"}</definedName>
    <definedName name="old" localSheetId="20" hidden="1">{"TBILLS_ALL",#N/A,FALSE,"FITB_all"}</definedName>
    <definedName name="old" localSheetId="21" hidden="1">{"TBILLS_ALL",#N/A,FALSE,"FITB_all"}</definedName>
    <definedName name="old" localSheetId="22" hidden="1">{"TBILLS_ALL",#N/A,FALSE,"FITB_all"}</definedName>
    <definedName name="old" localSheetId="23" hidden="1">{"TBILLS_ALL",#N/A,FALSE,"FITB_all"}</definedName>
    <definedName name="old" localSheetId="24" hidden="1">{"TBILLS_ALL",#N/A,FALSE,"FITB_all"}</definedName>
    <definedName name="old" hidden="1">{"TBILLS_ALL",#N/A,FALSE,"FITB_all"}</definedName>
    <definedName name="oliu" localSheetId="3" hidden="1">{"WEO",#N/A,FALSE,"T"}</definedName>
    <definedName name="oliu" localSheetId="4" hidden="1">{"WEO",#N/A,FALSE,"T"}</definedName>
    <definedName name="oliu" localSheetId="58" hidden="1">{"WEO",#N/A,FALSE,"T"}</definedName>
    <definedName name="oliu" localSheetId="59" hidden="1">{"WEO",#N/A,FALSE,"T"}</definedName>
    <definedName name="oliu" localSheetId="60" hidden="1">{"WEO",#N/A,FALSE,"T"}</definedName>
    <definedName name="oliu" localSheetId="61" hidden="1">{"WEO",#N/A,FALSE,"T"}</definedName>
    <definedName name="oliu" localSheetId="62" hidden="1">{"WEO",#N/A,FALSE,"T"}</definedName>
    <definedName name="oliu" localSheetId="63" hidden="1">{"WEO",#N/A,FALSE,"T"}</definedName>
    <definedName name="oliu" localSheetId="64" hidden="1">{"WEO",#N/A,FALSE,"T"}</definedName>
    <definedName name="oliu" localSheetId="65" hidden="1">{"WEO",#N/A,FALSE,"T"}</definedName>
    <definedName name="oliu" localSheetId="66" hidden="1">{"WEO",#N/A,FALSE,"T"}</definedName>
    <definedName name="oliu" localSheetId="18" hidden="1">{"WEO",#N/A,FALSE,"T"}</definedName>
    <definedName name="oliu" localSheetId="19" hidden="1">{"WEO",#N/A,FALSE,"T"}</definedName>
    <definedName name="oliu" localSheetId="20" hidden="1">{"WEO",#N/A,FALSE,"T"}</definedName>
    <definedName name="oliu" localSheetId="21" hidden="1">{"WEO",#N/A,FALSE,"T"}</definedName>
    <definedName name="oliu" localSheetId="22" hidden="1">{"WEO",#N/A,FALSE,"T"}</definedName>
    <definedName name="oliu" localSheetId="23" hidden="1">{"WEO",#N/A,FALSE,"T"}</definedName>
    <definedName name="oliu" localSheetId="24" hidden="1">{"WEO",#N/A,FALSE,"T"}</definedName>
    <definedName name="oliu" hidden="1">{"WEO",#N/A,FALSE,"T"}</definedName>
    <definedName name="oo" localSheetId="3" hidden="1">{"Riqfin97",#N/A,FALSE,"Tran";"Riqfinpro",#N/A,FALSE,"Tran"}</definedName>
    <definedName name="oo" localSheetId="4" hidden="1">{"Riqfin97",#N/A,FALSE,"Tran";"Riqfinpro",#N/A,FALSE,"Tran"}</definedName>
    <definedName name="oo" localSheetId="58" hidden="1">{"Riqfin97",#N/A,FALSE,"Tran";"Riqfinpro",#N/A,FALSE,"Tran"}</definedName>
    <definedName name="oo" localSheetId="59" hidden="1">{"Riqfin97",#N/A,FALSE,"Tran";"Riqfinpro",#N/A,FALSE,"Tran"}</definedName>
    <definedName name="oo" localSheetId="60" hidden="1">{"Riqfin97",#N/A,FALSE,"Tran";"Riqfinpro",#N/A,FALSE,"Tran"}</definedName>
    <definedName name="oo" localSheetId="61" hidden="1">{"Riqfin97",#N/A,FALSE,"Tran";"Riqfinpro",#N/A,FALSE,"Tran"}</definedName>
    <definedName name="oo" localSheetId="62" hidden="1">{"Riqfin97",#N/A,FALSE,"Tran";"Riqfinpro",#N/A,FALSE,"Tran"}</definedName>
    <definedName name="oo" localSheetId="63" hidden="1">{"Riqfin97",#N/A,FALSE,"Tran";"Riqfinpro",#N/A,FALSE,"Tran"}</definedName>
    <definedName name="oo" localSheetId="64" hidden="1">{"Riqfin97",#N/A,FALSE,"Tran";"Riqfinpro",#N/A,FALSE,"Tran"}</definedName>
    <definedName name="oo" localSheetId="65" hidden="1">{"Riqfin97",#N/A,FALSE,"Tran";"Riqfinpro",#N/A,FALSE,"Tran"}</definedName>
    <definedName name="oo" localSheetId="66" hidden="1">{"Riqfin97",#N/A,FALSE,"Tran";"Riqfinpro",#N/A,FALSE,"Tran"}</definedName>
    <definedName name="oo" localSheetId="18" hidden="1">{"Riqfin97",#N/A,FALSE,"Tran";"Riqfinpro",#N/A,FALSE,"Tran"}</definedName>
    <definedName name="oo" localSheetId="19" hidden="1">{"Riqfin97",#N/A,FALSE,"Tran";"Riqfinpro",#N/A,FALSE,"Tran"}</definedName>
    <definedName name="oo" localSheetId="20" hidden="1">{"Riqfin97",#N/A,FALSE,"Tran";"Riqfinpro",#N/A,FALSE,"Tran"}</definedName>
    <definedName name="oo" localSheetId="21" hidden="1">{"Riqfin97",#N/A,FALSE,"Tran";"Riqfinpro",#N/A,FALSE,"Tran"}</definedName>
    <definedName name="oo" localSheetId="22" hidden="1">{"Riqfin97",#N/A,FALSE,"Tran";"Riqfinpro",#N/A,FALSE,"Tran"}</definedName>
    <definedName name="oo" localSheetId="23" hidden="1">{"Riqfin97",#N/A,FALSE,"Tran";"Riqfinpro",#N/A,FALSE,"Tran"}</definedName>
    <definedName name="oo" localSheetId="24" hidden="1">{"Riqfin97",#N/A,FALSE,"Tran";"Riqfinpro",#N/A,FALSE,"Tran"}</definedName>
    <definedName name="oo" hidden="1">{"Riqfin97",#N/A,FALSE,"Tran";"Riqfinpro",#N/A,FALSE,"Tran"}</definedName>
    <definedName name="ooo" localSheetId="58" hidden="1">{"Tab1",#N/A,FALSE,"P";"Tab2",#N/A,FALSE,"P"}</definedName>
    <definedName name="ooo" localSheetId="59" hidden="1">{"Tab1",#N/A,FALSE,"P";"Tab2",#N/A,FALSE,"P"}</definedName>
    <definedName name="ooo" localSheetId="60" hidden="1">{"Tab1",#N/A,FALSE,"P";"Tab2",#N/A,FALSE,"P"}</definedName>
    <definedName name="ooo" localSheetId="61" hidden="1">{"Tab1",#N/A,FALSE,"P";"Tab2",#N/A,FALSE,"P"}</definedName>
    <definedName name="ooo" localSheetId="62" hidden="1">{"Tab1",#N/A,FALSE,"P";"Tab2",#N/A,FALSE,"P"}</definedName>
    <definedName name="ooo" localSheetId="63" hidden="1">{"Tab1",#N/A,FALSE,"P";"Tab2",#N/A,FALSE,"P"}</definedName>
    <definedName name="ooo" localSheetId="65" hidden="1">{"Tab1",#N/A,FALSE,"P";"Tab2",#N/A,FALSE,"P"}</definedName>
    <definedName name="ooo" localSheetId="66" hidden="1">{"Tab1",#N/A,FALSE,"P";"Tab2",#N/A,FALSE,"P"}</definedName>
    <definedName name="ooo" hidden="1">#REF!</definedName>
    <definedName name="oooo" localSheetId="3" hidden="1">{"Tab1",#N/A,FALSE,"P";"Tab2",#N/A,FALSE,"P"}</definedName>
    <definedName name="oooo" localSheetId="4" hidden="1">{"Tab1",#N/A,FALSE,"P";"Tab2",#N/A,FALSE,"P"}</definedName>
    <definedName name="oooo" localSheetId="58" hidden="1">{"Tab1",#N/A,FALSE,"P";"Tab2",#N/A,FALSE,"P"}</definedName>
    <definedName name="oooo" localSheetId="59" hidden="1">{"Tab1",#N/A,FALSE,"P";"Tab2",#N/A,FALSE,"P"}</definedName>
    <definedName name="oooo" localSheetId="60" hidden="1">{"Tab1",#N/A,FALSE,"P";"Tab2",#N/A,FALSE,"P"}</definedName>
    <definedName name="oooo" localSheetId="61" hidden="1">{"Tab1",#N/A,FALSE,"P";"Tab2",#N/A,FALSE,"P"}</definedName>
    <definedName name="oooo" localSheetId="62" hidden="1">{"Tab1",#N/A,FALSE,"P";"Tab2",#N/A,FALSE,"P"}</definedName>
    <definedName name="oooo" localSheetId="63" hidden="1">{"Tab1",#N/A,FALSE,"P";"Tab2",#N/A,FALSE,"P"}</definedName>
    <definedName name="oooo" localSheetId="64" hidden="1">{"Tab1",#N/A,FALSE,"P";"Tab2",#N/A,FALSE,"P"}</definedName>
    <definedName name="oooo" localSheetId="65" hidden="1">{"Tab1",#N/A,FALSE,"P";"Tab2",#N/A,FALSE,"P"}</definedName>
    <definedName name="oooo" localSheetId="66" hidden="1">{"Tab1",#N/A,FALSE,"P";"Tab2",#N/A,FALSE,"P"}</definedName>
    <definedName name="oooo" localSheetId="18" hidden="1">{"Tab1",#N/A,FALSE,"P";"Tab2",#N/A,FALSE,"P"}</definedName>
    <definedName name="oooo" localSheetId="19" hidden="1">{"Tab1",#N/A,FALSE,"P";"Tab2",#N/A,FALSE,"P"}</definedName>
    <definedName name="oooo" localSheetId="20" hidden="1">{"Tab1",#N/A,FALSE,"P";"Tab2",#N/A,FALSE,"P"}</definedName>
    <definedName name="oooo" localSheetId="21" hidden="1">{"Tab1",#N/A,FALSE,"P";"Tab2",#N/A,FALSE,"P"}</definedName>
    <definedName name="oooo" localSheetId="22" hidden="1">{"Tab1",#N/A,FALSE,"P";"Tab2",#N/A,FALSE,"P"}</definedName>
    <definedName name="oooo" localSheetId="23" hidden="1">{"Tab1",#N/A,FALSE,"P";"Tab2",#N/A,FALSE,"P"}</definedName>
    <definedName name="oooo" localSheetId="24" hidden="1">{"Tab1",#N/A,FALSE,"P";"Tab2",#N/A,FALSE,"P"}</definedName>
    <definedName name="oooo" hidden="1">{"Tab1",#N/A,FALSE,"P";"Tab2",#N/A,FALSE,"P"}</definedName>
    <definedName name="opu" localSheetId="3" hidden="1">{"Riqfin97",#N/A,FALSE,"Tran";"Riqfinpro",#N/A,FALSE,"Tran"}</definedName>
    <definedName name="opu" localSheetId="4" hidden="1">{"Riqfin97",#N/A,FALSE,"Tran";"Riqfinpro",#N/A,FALSE,"Tran"}</definedName>
    <definedName name="opu" localSheetId="58" hidden="1">{"Riqfin97",#N/A,FALSE,"Tran";"Riqfinpro",#N/A,FALSE,"Tran"}</definedName>
    <definedName name="opu" localSheetId="59" hidden="1">{"Riqfin97",#N/A,FALSE,"Tran";"Riqfinpro",#N/A,FALSE,"Tran"}</definedName>
    <definedName name="opu" localSheetId="60" hidden="1">{"Riqfin97",#N/A,FALSE,"Tran";"Riqfinpro",#N/A,FALSE,"Tran"}</definedName>
    <definedName name="opu" localSheetId="61" hidden="1">{"Riqfin97",#N/A,FALSE,"Tran";"Riqfinpro",#N/A,FALSE,"Tran"}</definedName>
    <definedName name="opu" localSheetId="62" hidden="1">{"Riqfin97",#N/A,FALSE,"Tran";"Riqfinpro",#N/A,FALSE,"Tran"}</definedName>
    <definedName name="opu" localSheetId="63" hidden="1">{"Riqfin97",#N/A,FALSE,"Tran";"Riqfinpro",#N/A,FALSE,"Tran"}</definedName>
    <definedName name="opu" localSheetId="64" hidden="1">{"Riqfin97",#N/A,FALSE,"Tran";"Riqfinpro",#N/A,FALSE,"Tran"}</definedName>
    <definedName name="opu" localSheetId="65" hidden="1">{"Riqfin97",#N/A,FALSE,"Tran";"Riqfinpro",#N/A,FALSE,"Tran"}</definedName>
    <definedName name="opu" localSheetId="66" hidden="1">{"Riqfin97",#N/A,FALSE,"Tran";"Riqfinpro",#N/A,FALSE,"Tran"}</definedName>
    <definedName name="opu" localSheetId="18" hidden="1">{"Riqfin97",#N/A,FALSE,"Tran";"Riqfinpro",#N/A,FALSE,"Tran"}</definedName>
    <definedName name="opu" localSheetId="19" hidden="1">{"Riqfin97",#N/A,FALSE,"Tran";"Riqfinpro",#N/A,FALSE,"Tran"}</definedName>
    <definedName name="opu" localSheetId="20" hidden="1">{"Riqfin97",#N/A,FALSE,"Tran";"Riqfinpro",#N/A,FALSE,"Tran"}</definedName>
    <definedName name="opu" localSheetId="21" hidden="1">{"Riqfin97",#N/A,FALSE,"Tran";"Riqfinpro",#N/A,FALSE,"Tran"}</definedName>
    <definedName name="opu" localSheetId="22" hidden="1">{"Riqfin97",#N/A,FALSE,"Tran";"Riqfinpro",#N/A,FALSE,"Tran"}</definedName>
    <definedName name="opu" localSheetId="23" hidden="1">{"Riqfin97",#N/A,FALSE,"Tran";"Riqfinpro",#N/A,FALSE,"Tran"}</definedName>
    <definedName name="opu" localSheetId="24" hidden="1">{"Riqfin97",#N/A,FALSE,"Tran";"Riqfinpro",#N/A,FALSE,"Tran"}</definedName>
    <definedName name="opu" hidden="1">{"Riqfin97",#N/A,FALSE,"Tran";"Riqfinpro",#N/A,FALSE,"Tran"}</definedName>
    <definedName name="oqui89" localSheetId="3" hidden="1">#REF!,#REF!,#REF!,#REF!,#REF!,#REF!,#REF!,#REF!</definedName>
    <definedName name="oqui89" localSheetId="58" hidden="1">#REF!,#REF!,#REF!,#REF!,#REF!,#REF!,#REF!,#REF!</definedName>
    <definedName name="oqui89" localSheetId="59" hidden="1">#REF!,#REF!,#REF!,#REF!,#REF!,#REF!,#REF!,#REF!</definedName>
    <definedName name="oqui89" localSheetId="62" hidden="1">#REF!,#REF!,#REF!,#REF!,#REF!,#REF!,#REF!,#REF!</definedName>
    <definedName name="oqui89" localSheetId="63" hidden="1">#REF!,#REF!,#REF!,#REF!,#REF!,#REF!,#REF!,#REF!</definedName>
    <definedName name="oqui89" localSheetId="64" hidden="1">#REF!,#REF!,#REF!,#REF!,#REF!,#REF!,#REF!,#REF!</definedName>
    <definedName name="oqui89" localSheetId="65" hidden="1">#REF!,#REF!,#REF!,#REF!,#REF!,#REF!,#REF!,#REF!</definedName>
    <definedName name="oqui89" localSheetId="66" hidden="1">#REF!,#REF!,#REF!,#REF!,#REF!,#REF!,#REF!,#REF!</definedName>
    <definedName name="oqui89" hidden="1">#REF!,#REF!,#REF!,#REF!,#REF!,#REF!,#REF!,#REF!</definedName>
    <definedName name="otro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6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6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6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6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6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6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6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p" localSheetId="3" hidden="1">{"Riqfin97",#N/A,FALSE,"Tran";"Riqfinpro",#N/A,FALSE,"Tran"}</definedName>
    <definedName name="p" localSheetId="4" hidden="1">{"Riqfin97",#N/A,FALSE,"Tran";"Riqfinpro",#N/A,FALSE,"Tran"}</definedName>
    <definedName name="p" localSheetId="58" hidden="1">{"Riqfin97",#N/A,FALSE,"Tran";"Riqfinpro",#N/A,FALSE,"Tran"}</definedName>
    <definedName name="p" localSheetId="59" hidden="1">{"Riqfin97",#N/A,FALSE,"Tran";"Riqfinpro",#N/A,FALSE,"Tran"}</definedName>
    <definedName name="p" localSheetId="60" hidden="1">{"Riqfin97",#N/A,FALSE,"Tran";"Riqfinpro",#N/A,FALSE,"Tran"}</definedName>
    <definedName name="p" localSheetId="61" hidden="1">{"Riqfin97",#N/A,FALSE,"Tran";"Riqfinpro",#N/A,FALSE,"Tran"}</definedName>
    <definedName name="p" localSheetId="62" hidden="1">{"Riqfin97",#N/A,FALSE,"Tran";"Riqfinpro",#N/A,FALSE,"Tran"}</definedName>
    <definedName name="p" localSheetId="63" hidden="1">{"Riqfin97",#N/A,FALSE,"Tran";"Riqfinpro",#N/A,FALSE,"Tran"}</definedName>
    <definedName name="p" localSheetId="64" hidden="1">{"Riqfin97",#N/A,FALSE,"Tran";"Riqfinpro",#N/A,FALSE,"Tran"}</definedName>
    <definedName name="p" localSheetId="65" hidden="1">{"Riqfin97",#N/A,FALSE,"Tran";"Riqfinpro",#N/A,FALSE,"Tran"}</definedName>
    <definedName name="p" localSheetId="66" hidden="1">{"Riqfin97",#N/A,FALSE,"Tran";"Riqfinpro",#N/A,FALSE,"Tran"}</definedName>
    <definedName name="p" localSheetId="18" hidden="1">{"Riqfin97",#N/A,FALSE,"Tran";"Riqfinpro",#N/A,FALSE,"Tran"}</definedName>
    <definedName name="p" localSheetId="19" hidden="1">{"Riqfin97",#N/A,FALSE,"Tran";"Riqfinpro",#N/A,FALSE,"Tran"}</definedName>
    <definedName name="p" localSheetId="20" hidden="1">{"Riqfin97",#N/A,FALSE,"Tran";"Riqfinpro",#N/A,FALSE,"Tran"}</definedName>
    <definedName name="p" localSheetId="21" hidden="1">{"Riqfin97",#N/A,FALSE,"Tran";"Riqfinpro",#N/A,FALSE,"Tran"}</definedName>
    <definedName name="p" localSheetId="22" hidden="1">{"Riqfin97",#N/A,FALSE,"Tran";"Riqfinpro",#N/A,FALSE,"Tran"}</definedName>
    <definedName name="p" localSheetId="23" hidden="1">{"Riqfin97",#N/A,FALSE,"Tran";"Riqfinpro",#N/A,FALSE,"Tran"}</definedName>
    <definedName name="p" localSheetId="24" hidden="1">{"Riqfin97",#N/A,FALSE,"Tran";"Riqfinpro",#N/A,FALSE,"Tran"}</definedName>
    <definedName name="p" hidden="1">{"Riqfin97",#N/A,FALSE,"Tran";"Riqfinpro",#N/A,FALSE,"Tran"}</definedName>
    <definedName name="pit" localSheetId="3" hidden="1">{"Riqfin97",#N/A,FALSE,"Tran";"Riqfinpro",#N/A,FALSE,"Tran"}</definedName>
    <definedName name="pit" localSheetId="4" hidden="1">{"Riqfin97",#N/A,FALSE,"Tran";"Riqfinpro",#N/A,FALSE,"Tran"}</definedName>
    <definedName name="pit" localSheetId="58" hidden="1">{"Riqfin97",#N/A,FALSE,"Tran";"Riqfinpro",#N/A,FALSE,"Tran"}</definedName>
    <definedName name="pit" localSheetId="59" hidden="1">{"Riqfin97",#N/A,FALSE,"Tran";"Riqfinpro",#N/A,FALSE,"Tran"}</definedName>
    <definedName name="pit" localSheetId="60" hidden="1">{"Riqfin97",#N/A,FALSE,"Tran";"Riqfinpro",#N/A,FALSE,"Tran"}</definedName>
    <definedName name="pit" localSheetId="61" hidden="1">{"Riqfin97",#N/A,FALSE,"Tran";"Riqfinpro",#N/A,FALSE,"Tran"}</definedName>
    <definedName name="pit" localSheetId="62" hidden="1">{"Riqfin97",#N/A,FALSE,"Tran";"Riqfinpro",#N/A,FALSE,"Tran"}</definedName>
    <definedName name="pit" localSheetId="63" hidden="1">{"Riqfin97",#N/A,FALSE,"Tran";"Riqfinpro",#N/A,FALSE,"Tran"}</definedName>
    <definedName name="pit" localSheetId="64" hidden="1">{"Riqfin97",#N/A,FALSE,"Tran";"Riqfinpro",#N/A,FALSE,"Tran"}</definedName>
    <definedName name="pit" localSheetId="65" hidden="1">{"Riqfin97",#N/A,FALSE,"Tran";"Riqfinpro",#N/A,FALSE,"Tran"}</definedName>
    <definedName name="pit" localSheetId="66" hidden="1">{"Riqfin97",#N/A,FALSE,"Tran";"Riqfinpro",#N/A,FALSE,"Tran"}</definedName>
    <definedName name="pit" localSheetId="18" hidden="1">{"Riqfin97",#N/A,FALSE,"Tran";"Riqfinpro",#N/A,FALSE,"Tran"}</definedName>
    <definedName name="pit" localSheetId="19" hidden="1">{"Riqfin97",#N/A,FALSE,"Tran";"Riqfinpro",#N/A,FALSE,"Tran"}</definedName>
    <definedName name="pit" localSheetId="20" hidden="1">{"Riqfin97",#N/A,FALSE,"Tran";"Riqfinpro",#N/A,FALSE,"Tran"}</definedName>
    <definedName name="pit" localSheetId="21" hidden="1">{"Riqfin97",#N/A,FALSE,"Tran";"Riqfinpro",#N/A,FALSE,"Tran"}</definedName>
    <definedName name="pit" localSheetId="22" hidden="1">{"Riqfin97",#N/A,FALSE,"Tran";"Riqfinpro",#N/A,FALSE,"Tran"}</definedName>
    <definedName name="pit" localSheetId="23" hidden="1">{"Riqfin97",#N/A,FALSE,"Tran";"Riqfinpro",#N/A,FALSE,"Tran"}</definedName>
    <definedName name="pit" localSheetId="24" hidden="1">{"Riqfin97",#N/A,FALSE,"Tran";"Riqfinpro",#N/A,FALSE,"Tran"}</definedName>
    <definedName name="pit" hidden="1">{"Riqfin97",#N/A,FALSE,"Tran";"Riqfinpro",#N/A,FALSE,"Tran"}</definedName>
    <definedName name="pol" localSheetId="3" hidden="1">#REF!</definedName>
    <definedName name="pol" localSheetId="58" hidden="1">#REF!</definedName>
    <definedName name="pol" localSheetId="59" hidden="1">#REF!</definedName>
    <definedName name="pol" localSheetId="62" hidden="1">#REF!</definedName>
    <definedName name="pol" hidden="1">#REF!</definedName>
    <definedName name="popl" localSheetId="3" hidden="1">#REF!</definedName>
    <definedName name="popl" localSheetId="58" hidden="1">#REF!</definedName>
    <definedName name="popl" localSheetId="59" hidden="1">#REF!</definedName>
    <definedName name="popl" localSheetId="60" hidden="1">#REF!</definedName>
    <definedName name="popl" localSheetId="61" hidden="1">#REF!</definedName>
    <definedName name="popl" localSheetId="62" hidden="1">#REF!</definedName>
    <definedName name="popl" hidden="1">#REF!</definedName>
    <definedName name="pp" localSheetId="3" hidden="1">{"Riqfin97",#N/A,FALSE,"Tran";"Riqfinpro",#N/A,FALSE,"Tran"}</definedName>
    <definedName name="pp" localSheetId="4" hidden="1">{"Riqfin97",#N/A,FALSE,"Tran";"Riqfinpro",#N/A,FALSE,"Tran"}</definedName>
    <definedName name="pp" localSheetId="58" hidden="1">{"Riqfin97",#N/A,FALSE,"Tran";"Riqfinpro",#N/A,FALSE,"Tran"}</definedName>
    <definedName name="pp" localSheetId="59" hidden="1">{"Riqfin97",#N/A,FALSE,"Tran";"Riqfinpro",#N/A,FALSE,"Tran"}</definedName>
    <definedName name="pp" localSheetId="60" hidden="1">{"Riqfin97",#N/A,FALSE,"Tran";"Riqfinpro",#N/A,FALSE,"Tran"}</definedName>
    <definedName name="pp" localSheetId="61" hidden="1">{"Riqfin97",#N/A,FALSE,"Tran";"Riqfinpro",#N/A,FALSE,"Tran"}</definedName>
    <definedName name="pp" localSheetId="62" hidden="1">{"Riqfin97",#N/A,FALSE,"Tran";"Riqfinpro",#N/A,FALSE,"Tran"}</definedName>
    <definedName name="pp" localSheetId="63" hidden="1">{"Riqfin97",#N/A,FALSE,"Tran";"Riqfinpro",#N/A,FALSE,"Tran"}</definedName>
    <definedName name="pp" localSheetId="64" hidden="1">{"Riqfin97",#N/A,FALSE,"Tran";"Riqfinpro",#N/A,FALSE,"Tran"}</definedName>
    <definedName name="pp" localSheetId="65" hidden="1">{"Riqfin97",#N/A,FALSE,"Tran";"Riqfinpro",#N/A,FALSE,"Tran"}</definedName>
    <definedName name="pp" localSheetId="66" hidden="1">{"Riqfin97",#N/A,FALSE,"Tran";"Riqfinpro",#N/A,FALSE,"Tran"}</definedName>
    <definedName name="pp" localSheetId="18" hidden="1">{"Riqfin97",#N/A,FALSE,"Tran";"Riqfinpro",#N/A,FALSE,"Tran"}</definedName>
    <definedName name="pp" localSheetId="19" hidden="1">{"Riqfin97",#N/A,FALSE,"Tran";"Riqfinpro",#N/A,FALSE,"Tran"}</definedName>
    <definedName name="pp" localSheetId="20" hidden="1">{"Riqfin97",#N/A,FALSE,"Tran";"Riqfinpro",#N/A,FALSE,"Tran"}</definedName>
    <definedName name="pp" localSheetId="21" hidden="1">{"Riqfin97",#N/A,FALSE,"Tran";"Riqfinpro",#N/A,FALSE,"Tran"}</definedName>
    <definedName name="pp" localSheetId="22" hidden="1">{"Riqfin97",#N/A,FALSE,"Tran";"Riqfinpro",#N/A,FALSE,"Tran"}</definedName>
    <definedName name="pp" localSheetId="23" hidden="1">{"Riqfin97",#N/A,FALSE,"Tran";"Riqfinpro",#N/A,FALSE,"Tran"}</definedName>
    <definedName name="pp" localSheetId="24" hidden="1">{"Riqfin97",#N/A,FALSE,"Tran";"Riqfinpro",#N/A,FALSE,"Tran"}</definedName>
    <definedName name="pp" hidden="1">{"Riqfin97",#N/A,FALSE,"Tran";"Riqfinpro",#N/A,FALSE,"Tran"}</definedName>
    <definedName name="ppp" localSheetId="3" hidden="1">{"Riqfin97",#N/A,FALSE,"Tran";"Riqfinpro",#N/A,FALSE,"Tran"}</definedName>
    <definedName name="ppp" localSheetId="4" hidden="1">{"Riqfin97",#N/A,FALSE,"Tran";"Riqfinpro",#N/A,FALSE,"Tran"}</definedName>
    <definedName name="ppp" localSheetId="58" hidden="1">{"Riqfin97",#N/A,FALSE,"Tran";"Riqfinpro",#N/A,FALSE,"Tran"}</definedName>
    <definedName name="ppp" localSheetId="59" hidden="1">{"Riqfin97",#N/A,FALSE,"Tran";"Riqfinpro",#N/A,FALSE,"Tran"}</definedName>
    <definedName name="ppp" localSheetId="60" hidden="1">{"Riqfin97",#N/A,FALSE,"Tran";"Riqfinpro",#N/A,FALSE,"Tran"}</definedName>
    <definedName name="ppp" localSheetId="61" hidden="1">{"Riqfin97",#N/A,FALSE,"Tran";"Riqfinpro",#N/A,FALSE,"Tran"}</definedName>
    <definedName name="ppp" localSheetId="62" hidden="1">{"Riqfin97",#N/A,FALSE,"Tran";"Riqfinpro",#N/A,FALSE,"Tran"}</definedName>
    <definedName name="ppp" localSheetId="63" hidden="1">{"Riqfin97",#N/A,FALSE,"Tran";"Riqfinpro",#N/A,FALSE,"Tran"}</definedName>
    <definedName name="ppp" localSheetId="64" hidden="1">{"Riqfin97",#N/A,FALSE,"Tran";"Riqfinpro",#N/A,FALSE,"Tran"}</definedName>
    <definedName name="ppp" localSheetId="65" hidden="1">{"Riqfin97",#N/A,FALSE,"Tran";"Riqfinpro",#N/A,FALSE,"Tran"}</definedName>
    <definedName name="ppp" localSheetId="66" hidden="1">{"Riqfin97",#N/A,FALSE,"Tran";"Riqfinpro",#N/A,FALSE,"Tran"}</definedName>
    <definedName name="ppp" localSheetId="18" hidden="1">{"Riqfin97",#N/A,FALSE,"Tran";"Riqfinpro",#N/A,FALSE,"Tran"}</definedName>
    <definedName name="ppp" localSheetId="19" hidden="1">{"Riqfin97",#N/A,FALSE,"Tran";"Riqfinpro",#N/A,FALSE,"Tran"}</definedName>
    <definedName name="ppp" localSheetId="20" hidden="1">{"Riqfin97",#N/A,FALSE,"Tran";"Riqfinpro",#N/A,FALSE,"Tran"}</definedName>
    <definedName name="ppp" localSheetId="21" hidden="1">{"Riqfin97",#N/A,FALSE,"Tran";"Riqfinpro",#N/A,FALSE,"Tran"}</definedName>
    <definedName name="ppp" localSheetId="22" hidden="1">{"Riqfin97",#N/A,FALSE,"Tran";"Riqfinpro",#N/A,FALSE,"Tran"}</definedName>
    <definedName name="ppp" localSheetId="23" hidden="1">{"Riqfin97",#N/A,FALSE,"Tran";"Riqfinpro",#N/A,FALSE,"Tran"}</definedName>
    <definedName name="ppp" localSheetId="24" hidden="1">{"Riqfin97",#N/A,FALSE,"Tran";"Riqfinpro",#N/A,FALSE,"Tran"}</definedName>
    <definedName name="ppp" hidden="1">{"Riqfin97",#N/A,FALSE,"Tran";"Riqfinpro",#N/A,FALSE,"Tran"}</definedName>
    <definedName name="pppppp" localSheetId="3" hidden="1">{"Riqfin97",#N/A,FALSE,"Tran";"Riqfinpro",#N/A,FALSE,"Tran"}</definedName>
    <definedName name="pppppp" localSheetId="4" hidden="1">{"Riqfin97",#N/A,FALSE,"Tran";"Riqfinpro",#N/A,FALSE,"Tran"}</definedName>
    <definedName name="pppppp" localSheetId="58" hidden="1">{"Riqfin97",#N/A,FALSE,"Tran";"Riqfinpro",#N/A,FALSE,"Tran"}</definedName>
    <definedName name="pppppp" localSheetId="59" hidden="1">{"Riqfin97",#N/A,FALSE,"Tran";"Riqfinpro",#N/A,FALSE,"Tran"}</definedName>
    <definedName name="pppppp" localSheetId="60" hidden="1">{"Riqfin97",#N/A,FALSE,"Tran";"Riqfinpro",#N/A,FALSE,"Tran"}</definedName>
    <definedName name="pppppp" localSheetId="61" hidden="1">{"Riqfin97",#N/A,FALSE,"Tran";"Riqfinpro",#N/A,FALSE,"Tran"}</definedName>
    <definedName name="pppppp" localSheetId="62" hidden="1">{"Riqfin97",#N/A,FALSE,"Tran";"Riqfinpro",#N/A,FALSE,"Tran"}</definedName>
    <definedName name="pppppp" localSheetId="63" hidden="1">{"Riqfin97",#N/A,FALSE,"Tran";"Riqfinpro",#N/A,FALSE,"Tran"}</definedName>
    <definedName name="pppppp" localSheetId="64" hidden="1">{"Riqfin97",#N/A,FALSE,"Tran";"Riqfinpro",#N/A,FALSE,"Tran"}</definedName>
    <definedName name="pppppp" localSheetId="65" hidden="1">{"Riqfin97",#N/A,FALSE,"Tran";"Riqfinpro",#N/A,FALSE,"Tran"}</definedName>
    <definedName name="pppppp" localSheetId="66" hidden="1">{"Riqfin97",#N/A,FALSE,"Tran";"Riqfinpro",#N/A,FALSE,"Tran"}</definedName>
    <definedName name="pppppp" localSheetId="18" hidden="1">{"Riqfin97",#N/A,FALSE,"Tran";"Riqfinpro",#N/A,FALSE,"Tran"}</definedName>
    <definedName name="pppppp" localSheetId="19" hidden="1">{"Riqfin97",#N/A,FALSE,"Tran";"Riqfinpro",#N/A,FALSE,"Tran"}</definedName>
    <definedName name="pppppp" localSheetId="20" hidden="1">{"Riqfin97",#N/A,FALSE,"Tran";"Riqfinpro",#N/A,FALSE,"Tran"}</definedName>
    <definedName name="pppppp" localSheetId="21" hidden="1">{"Riqfin97",#N/A,FALSE,"Tran";"Riqfinpro",#N/A,FALSE,"Tran"}</definedName>
    <definedName name="pppppp" localSheetId="22" hidden="1">{"Riqfin97",#N/A,FALSE,"Tran";"Riqfinpro",#N/A,FALSE,"Tran"}</definedName>
    <definedName name="pppppp" localSheetId="23" hidden="1">{"Riqfin97",#N/A,FALSE,"Tran";"Riqfinpro",#N/A,FALSE,"Tran"}</definedName>
    <definedName name="pppppp" localSheetId="24" hidden="1">{"Riqfin97",#N/A,FALSE,"Tran";"Riqfinpro",#N/A,FALSE,"Tran"}</definedName>
    <definedName name="pppppp" hidden="1">{"Riqfin97",#N/A,FALSE,"Tran";"Riqfinpro",#N/A,FALSE,"Tran"}</definedName>
    <definedName name="PPPPPPPPP" localSheetId="3" hidden="1">{#N/A,#N/A,FALSE,"Exhibits 5-7"}</definedName>
    <definedName name="PPPPPPPPP" localSheetId="4" hidden="1">{#N/A,#N/A,FALSE,"Exhibits 5-7"}</definedName>
    <definedName name="PPPPPPPPP" localSheetId="18" hidden="1">{#N/A,#N/A,FALSE,"Exhibits 5-7"}</definedName>
    <definedName name="PPPPPPPPP" localSheetId="19" hidden="1">{#N/A,#N/A,FALSE,"Exhibits 5-7"}</definedName>
    <definedName name="PPPPPPPPP" localSheetId="20" hidden="1">{#N/A,#N/A,FALSE,"Exhibits 5-7"}</definedName>
    <definedName name="PPPPPPPPP" localSheetId="21" hidden="1">{#N/A,#N/A,FALSE,"Exhibits 5-7"}</definedName>
    <definedName name="PPPPPPPPP" localSheetId="22" hidden="1">{#N/A,#N/A,FALSE,"Exhibits 5-7"}</definedName>
    <definedName name="PPPPPPPPP" localSheetId="23" hidden="1">{#N/A,#N/A,FALSE,"Exhibits 5-7"}</definedName>
    <definedName name="PPPPPPPPP" localSheetId="24" hidden="1">{#N/A,#N/A,FALSE,"Exhibits 5-7"}</definedName>
    <definedName name="PPPPPPPPP" hidden="1">{#N/A,#N/A,FALSE,"Exhibits 5-7"}</definedName>
    <definedName name="q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" localSheetId="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" localSheetId="59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" localSheetId="60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" localSheetId="6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" localSheetId="6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" localSheetId="6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" localSheetId="65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" localSheetId="66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" localSheetId="18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" localSheetId="19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" localSheetId="20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" localSheetId="2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" localSheetId="22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" localSheetId="2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" localSheetId="2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az" localSheetId="3" hidden="1">{"Tab1",#N/A,FALSE,"P";"Tab2",#N/A,FALSE,"P"}</definedName>
    <definedName name="qaz" localSheetId="4" hidden="1">{"Tab1",#N/A,FALSE,"P";"Tab2",#N/A,FALSE,"P"}</definedName>
    <definedName name="qaz" localSheetId="58" hidden="1">{"Tab1",#N/A,FALSE,"P";"Tab2",#N/A,FALSE,"P"}</definedName>
    <definedName name="qaz" localSheetId="59" hidden="1">{"Tab1",#N/A,FALSE,"P";"Tab2",#N/A,FALSE,"P"}</definedName>
    <definedName name="qaz" localSheetId="60" hidden="1">{"Tab1",#N/A,FALSE,"P";"Tab2",#N/A,FALSE,"P"}</definedName>
    <definedName name="qaz" localSheetId="61" hidden="1">{"Tab1",#N/A,FALSE,"P";"Tab2",#N/A,FALSE,"P"}</definedName>
    <definedName name="qaz" localSheetId="62" hidden="1">{"Tab1",#N/A,FALSE,"P";"Tab2",#N/A,FALSE,"P"}</definedName>
    <definedName name="qaz" localSheetId="63" hidden="1">{"Tab1",#N/A,FALSE,"P";"Tab2",#N/A,FALSE,"P"}</definedName>
    <definedName name="qaz" localSheetId="64" hidden="1">{"Tab1",#N/A,FALSE,"P";"Tab2",#N/A,FALSE,"P"}</definedName>
    <definedName name="qaz" localSheetId="65" hidden="1">{"Tab1",#N/A,FALSE,"P";"Tab2",#N/A,FALSE,"P"}</definedName>
    <definedName name="qaz" localSheetId="66" hidden="1">{"Tab1",#N/A,FALSE,"P";"Tab2",#N/A,FALSE,"P"}</definedName>
    <definedName name="qaz" localSheetId="18" hidden="1">{"Tab1",#N/A,FALSE,"P";"Tab2",#N/A,FALSE,"P"}</definedName>
    <definedName name="qaz" localSheetId="19" hidden="1">{"Tab1",#N/A,FALSE,"P";"Tab2",#N/A,FALSE,"P"}</definedName>
    <definedName name="qaz" localSheetId="20" hidden="1">{"Tab1",#N/A,FALSE,"P";"Tab2",#N/A,FALSE,"P"}</definedName>
    <definedName name="qaz" localSheetId="21" hidden="1">{"Tab1",#N/A,FALSE,"P";"Tab2",#N/A,FALSE,"P"}</definedName>
    <definedName name="qaz" localSheetId="22" hidden="1">{"Tab1",#N/A,FALSE,"P";"Tab2",#N/A,FALSE,"P"}</definedName>
    <definedName name="qaz" localSheetId="23" hidden="1">{"Tab1",#N/A,FALSE,"P";"Tab2",#N/A,FALSE,"P"}</definedName>
    <definedName name="qaz" localSheetId="24" hidden="1">{"Tab1",#N/A,FALSE,"P";"Tab2",#N/A,FALSE,"P"}</definedName>
    <definedName name="qaz" hidden="1">{"Tab1",#N/A,FALSE,"P";"Tab2",#N/A,FALSE,"P"}</definedName>
    <definedName name="qer" localSheetId="3" hidden="1">{"Tab1",#N/A,FALSE,"P";"Tab2",#N/A,FALSE,"P"}</definedName>
    <definedName name="qer" localSheetId="4" hidden="1">{"Tab1",#N/A,FALSE,"P";"Tab2",#N/A,FALSE,"P"}</definedName>
    <definedName name="qer" localSheetId="58" hidden="1">{"Tab1",#N/A,FALSE,"P";"Tab2",#N/A,FALSE,"P"}</definedName>
    <definedName name="qer" localSheetId="59" hidden="1">{"Tab1",#N/A,FALSE,"P";"Tab2",#N/A,FALSE,"P"}</definedName>
    <definedName name="qer" localSheetId="60" hidden="1">{"Tab1",#N/A,FALSE,"P";"Tab2",#N/A,FALSE,"P"}</definedName>
    <definedName name="qer" localSheetId="61" hidden="1">{"Tab1",#N/A,FALSE,"P";"Tab2",#N/A,FALSE,"P"}</definedName>
    <definedName name="qer" localSheetId="62" hidden="1">{"Tab1",#N/A,FALSE,"P";"Tab2",#N/A,FALSE,"P"}</definedName>
    <definedName name="qer" localSheetId="63" hidden="1">{"Tab1",#N/A,FALSE,"P";"Tab2",#N/A,FALSE,"P"}</definedName>
    <definedName name="qer" localSheetId="64" hidden="1">{"Tab1",#N/A,FALSE,"P";"Tab2",#N/A,FALSE,"P"}</definedName>
    <definedName name="qer" localSheetId="65" hidden="1">{"Tab1",#N/A,FALSE,"P";"Tab2",#N/A,FALSE,"P"}</definedName>
    <definedName name="qer" localSheetId="66" hidden="1">{"Tab1",#N/A,FALSE,"P";"Tab2",#N/A,FALSE,"P"}</definedName>
    <definedName name="qer" localSheetId="18" hidden="1">{"Tab1",#N/A,FALSE,"P";"Tab2",#N/A,FALSE,"P"}</definedName>
    <definedName name="qer" localSheetId="19" hidden="1">{"Tab1",#N/A,FALSE,"P";"Tab2",#N/A,FALSE,"P"}</definedName>
    <definedName name="qer" localSheetId="20" hidden="1">{"Tab1",#N/A,FALSE,"P";"Tab2",#N/A,FALSE,"P"}</definedName>
    <definedName name="qer" localSheetId="21" hidden="1">{"Tab1",#N/A,FALSE,"P";"Tab2",#N/A,FALSE,"P"}</definedName>
    <definedName name="qer" localSheetId="22" hidden="1">{"Tab1",#N/A,FALSE,"P";"Tab2",#N/A,FALSE,"P"}</definedName>
    <definedName name="qer" localSheetId="23" hidden="1">{"Tab1",#N/A,FALSE,"P";"Tab2",#N/A,FALSE,"P"}</definedName>
    <definedName name="qer" localSheetId="24" hidden="1">{"Tab1",#N/A,FALSE,"P";"Tab2",#N/A,FALSE,"P"}</definedName>
    <definedName name="qer" hidden="1">{"Tab1",#N/A,FALSE,"P";"Tab2",#N/A,FALSE,"P"}</definedName>
    <definedName name="qq" localSheetId="64" hidden="1">{#N/A,#N/A,FALSE,"PERSONAL";#N/A,#N/A,FALSE,"explotación";#N/A,#N/A,FALSE,"generales"}</definedName>
    <definedName name="qq" hidden="1">#REF!</definedName>
    <definedName name="qqq" localSheetId="3" hidden="1">#REF!</definedName>
    <definedName name="qqq" localSheetId="58" hidden="1">{"Minpmon",#N/A,FALSE,"Monthinput"}</definedName>
    <definedName name="qqq" localSheetId="59" hidden="1">{"Minpmon",#N/A,FALSE,"Monthinput"}</definedName>
    <definedName name="qqq" localSheetId="60" hidden="1">{"Minpmon",#N/A,FALSE,"Monthinput"}</definedName>
    <definedName name="qqq" localSheetId="61" hidden="1">{"Minpmon",#N/A,FALSE,"Monthinput"}</definedName>
    <definedName name="qqq" localSheetId="62" hidden="1">{"Minpmon",#N/A,FALSE,"Monthinput"}</definedName>
    <definedName name="qqq" localSheetId="63" hidden="1">{"Minpmon",#N/A,FALSE,"Monthinput"}</definedName>
    <definedName name="qqq" localSheetId="6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qqq" localSheetId="65" hidden="1">{"Minpmon",#N/A,FALSE,"Monthinput"}</definedName>
    <definedName name="qqq" localSheetId="66" hidden="1">{"Minpmon",#N/A,FALSE,"Monthinput"}</definedName>
    <definedName name="qqq" hidden="1">#REF!</definedName>
    <definedName name="qqqqq" localSheetId="3" hidden="1">{"Minpmon",#N/A,FALSE,"Monthinput"}</definedName>
    <definedName name="qqqqq" localSheetId="4" hidden="1">{"Minpmon",#N/A,FALSE,"Monthinput"}</definedName>
    <definedName name="qqqqq" localSheetId="58" hidden="1">{"Minpmon",#N/A,FALSE,"Monthinput"}</definedName>
    <definedName name="qqqqq" localSheetId="59" hidden="1">{"Minpmon",#N/A,FALSE,"Monthinput"}</definedName>
    <definedName name="qqqqq" localSheetId="60" hidden="1">{"Minpmon",#N/A,FALSE,"Monthinput"}</definedName>
    <definedName name="qqqqq" localSheetId="61" hidden="1">{"Minpmon",#N/A,FALSE,"Monthinput"}</definedName>
    <definedName name="qqqqq" localSheetId="62" hidden="1">{"Minpmon",#N/A,FALSE,"Monthinput"}</definedName>
    <definedName name="qqqqq" localSheetId="63" hidden="1">{"Minpmon",#N/A,FALSE,"Monthinput"}</definedName>
    <definedName name="qqqqq" localSheetId="6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" localSheetId="65" hidden="1">{"Minpmon",#N/A,FALSE,"Monthinput"}</definedName>
    <definedName name="qqqqq" localSheetId="66" hidden="1">{"Minpmon",#N/A,FALSE,"Monthinput"}</definedName>
    <definedName name="qqqqq" localSheetId="18" hidden="1">{"Minpmon",#N/A,FALSE,"Monthinput"}</definedName>
    <definedName name="qqqqq" localSheetId="19" hidden="1">{"Minpmon",#N/A,FALSE,"Monthinput"}</definedName>
    <definedName name="qqqqq" localSheetId="20" hidden="1">{"Minpmon",#N/A,FALSE,"Monthinput"}</definedName>
    <definedName name="qqqqq" localSheetId="21" hidden="1">{"Minpmon",#N/A,FALSE,"Monthinput"}</definedName>
    <definedName name="qqqqq" localSheetId="22" hidden="1">{"Minpmon",#N/A,FALSE,"Monthinput"}</definedName>
    <definedName name="qqqqq" localSheetId="23" hidden="1">{"Minpmon",#N/A,FALSE,"Monthinput"}</definedName>
    <definedName name="qqqqq" localSheetId="24" hidden="1">{"Minpmon",#N/A,FALSE,"Monthinput"}</definedName>
    <definedName name="qqqqq" hidden="1">{"Minpmon",#N/A,FALSE,"Monthinput"}</definedName>
    <definedName name="qqqqqq" localSheetId="3" hidden="1">{"Riqfin97",#N/A,FALSE,"Tran";"Riqfinpro",#N/A,FALSE,"Tran"}</definedName>
    <definedName name="qqqqqq" localSheetId="4" hidden="1">{"Riqfin97",#N/A,FALSE,"Tran";"Riqfinpro",#N/A,FALSE,"Tran"}</definedName>
    <definedName name="qqqqqq" localSheetId="58" hidden="1">{"Riqfin97",#N/A,FALSE,"Tran";"Riqfinpro",#N/A,FALSE,"Tran"}</definedName>
    <definedName name="qqqqqq" localSheetId="59" hidden="1">{"Riqfin97",#N/A,FALSE,"Tran";"Riqfinpro",#N/A,FALSE,"Tran"}</definedName>
    <definedName name="qqqqqq" localSheetId="60" hidden="1">{"Riqfin97",#N/A,FALSE,"Tran";"Riqfinpro",#N/A,FALSE,"Tran"}</definedName>
    <definedName name="qqqqqq" localSheetId="61" hidden="1">{"Riqfin97",#N/A,FALSE,"Tran";"Riqfinpro",#N/A,FALSE,"Tran"}</definedName>
    <definedName name="qqqqqq" localSheetId="62" hidden="1">{"Riqfin97",#N/A,FALSE,"Tran";"Riqfinpro",#N/A,FALSE,"Tran"}</definedName>
    <definedName name="qqqqqq" localSheetId="63" hidden="1">{"Riqfin97",#N/A,FALSE,"Tran";"Riqfinpro",#N/A,FALSE,"Tran"}</definedName>
    <definedName name="qqqqqq" localSheetId="64" hidden="1">{"Riqfin97",#N/A,FALSE,"Tran";"Riqfinpro",#N/A,FALSE,"Tran"}</definedName>
    <definedName name="qqqqqq" localSheetId="65" hidden="1">{"Riqfin97",#N/A,FALSE,"Tran";"Riqfinpro",#N/A,FALSE,"Tran"}</definedName>
    <definedName name="qqqqqq" localSheetId="66" hidden="1">{"Riqfin97",#N/A,FALSE,"Tran";"Riqfinpro",#N/A,FALSE,"Tran"}</definedName>
    <definedName name="qqqqqq" localSheetId="18" hidden="1">{"Riqfin97",#N/A,FALSE,"Tran";"Riqfinpro",#N/A,FALSE,"Tran"}</definedName>
    <definedName name="qqqqqq" localSheetId="19" hidden="1">{"Riqfin97",#N/A,FALSE,"Tran";"Riqfinpro",#N/A,FALSE,"Tran"}</definedName>
    <definedName name="qqqqqq" localSheetId="20" hidden="1">{"Riqfin97",#N/A,FALSE,"Tran";"Riqfinpro",#N/A,FALSE,"Tran"}</definedName>
    <definedName name="qqqqqq" localSheetId="21" hidden="1">{"Riqfin97",#N/A,FALSE,"Tran";"Riqfinpro",#N/A,FALSE,"Tran"}</definedName>
    <definedName name="qqqqqq" localSheetId="22" hidden="1">{"Riqfin97",#N/A,FALSE,"Tran";"Riqfinpro",#N/A,FALSE,"Tran"}</definedName>
    <definedName name="qqqqqq" localSheetId="23" hidden="1">{"Riqfin97",#N/A,FALSE,"Tran";"Riqfinpro",#N/A,FALSE,"Tran"}</definedName>
    <definedName name="qqqqqq" localSheetId="24" hidden="1">{"Riqfin97",#N/A,FALSE,"Tran";"Riqfinpro",#N/A,FALSE,"Tran"}</definedName>
    <definedName name="qqqqqq" hidden="1">{"Riqfin97",#N/A,FALSE,"Tran";"Riqfinpro",#N/A,FALSE,"Tran"}</definedName>
    <definedName name="qqqqqqq" localSheetId="3" hidden="1">{#N/A,#N/A,FALSE,"PERSONAL";#N/A,#N/A,FALSE,"explotación";#N/A,#N/A,FALSE,"generales"}</definedName>
    <definedName name="qqqqqqq" localSheetId="4" hidden="1">{#N/A,#N/A,FALSE,"PERSONAL";#N/A,#N/A,FALSE,"explotación";#N/A,#N/A,FALSE,"generales"}</definedName>
    <definedName name="qqqqqqq" localSheetId="59" hidden="1">{#N/A,#N/A,FALSE,"PERSONAL";#N/A,#N/A,FALSE,"explotación";#N/A,#N/A,FALSE,"generales"}</definedName>
    <definedName name="qqqqqqq" localSheetId="60" hidden="1">{#N/A,#N/A,FALSE,"PERSONAL";#N/A,#N/A,FALSE,"explotación";#N/A,#N/A,FALSE,"generales"}</definedName>
    <definedName name="qqqqqqq" localSheetId="61" hidden="1">{#N/A,#N/A,FALSE,"PERSONAL";#N/A,#N/A,FALSE,"explotación";#N/A,#N/A,FALSE,"generales"}</definedName>
    <definedName name="qqqqqqq" localSheetId="63" hidden="1">{#N/A,#N/A,FALSE,"PERSONAL";#N/A,#N/A,FALSE,"explotación";#N/A,#N/A,FALSE,"generales"}</definedName>
    <definedName name="qqqqqqq" localSheetId="64" hidden="1">{#N/A,#N/A,FALSE,"PERSONAL";#N/A,#N/A,FALSE,"explotación";#N/A,#N/A,FALSE,"generales"}</definedName>
    <definedName name="qqqqqqq" localSheetId="65" hidden="1">{#N/A,#N/A,FALSE,"PERSONAL";#N/A,#N/A,FALSE,"explotación";#N/A,#N/A,FALSE,"generales"}</definedName>
    <definedName name="qqqqqqq" localSheetId="66" hidden="1">{#N/A,#N/A,FALSE,"PERSONAL";#N/A,#N/A,FALSE,"explotación";#N/A,#N/A,FALSE,"generales"}</definedName>
    <definedName name="qqqqqqq" localSheetId="18" hidden="1">{#N/A,#N/A,FALSE,"PERSONAL";#N/A,#N/A,FALSE,"explotación";#N/A,#N/A,FALSE,"generales"}</definedName>
    <definedName name="qqqqqqq" localSheetId="19" hidden="1">{#N/A,#N/A,FALSE,"PERSONAL";#N/A,#N/A,FALSE,"explotación";#N/A,#N/A,FALSE,"generales"}</definedName>
    <definedName name="qqqqqqq" localSheetId="20" hidden="1">{#N/A,#N/A,FALSE,"PERSONAL";#N/A,#N/A,FALSE,"explotación";#N/A,#N/A,FALSE,"generales"}</definedName>
    <definedName name="qqqqqqq" localSheetId="21" hidden="1">{#N/A,#N/A,FALSE,"PERSONAL";#N/A,#N/A,FALSE,"explotación";#N/A,#N/A,FALSE,"generales"}</definedName>
    <definedName name="qqqqqqq" localSheetId="22" hidden="1">{#N/A,#N/A,FALSE,"PERSONAL";#N/A,#N/A,FALSE,"explotación";#N/A,#N/A,FALSE,"generales"}</definedName>
    <definedName name="qqqqqqq" localSheetId="23" hidden="1">{#N/A,#N/A,FALSE,"PERSONAL";#N/A,#N/A,FALSE,"explotación";#N/A,#N/A,FALSE,"generales"}</definedName>
    <definedName name="qqqqqqq" localSheetId="24" hidden="1">{#N/A,#N/A,FALSE,"PERSONAL";#N/A,#N/A,FALSE,"explotación";#N/A,#N/A,FALSE,"generales"}</definedName>
    <definedName name="qqqqqqq" hidden="1">{#N/A,#N/A,FALSE,"PERSONAL";#N/A,#N/A,FALSE,"explotación";#N/A,#N/A,FALSE,"generales"}</definedName>
    <definedName name="qqqqqqqqq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qq" localSheetId="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qq" localSheetId="59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qq" localSheetId="60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qq" localSheetId="6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qq" localSheetId="6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qq" localSheetId="6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qq" localSheetId="65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qq" localSheetId="66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qq" localSheetId="18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qq" localSheetId="19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qq" localSheetId="20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qq" localSheetId="2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qq" localSheetId="22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qq" localSheetId="2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qq" localSheetId="2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qq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qqqqqqqqqq" localSheetId="3" hidden="1">{"Riqfin97",#N/A,FALSE,"Tran";"Riqfinpro",#N/A,FALSE,"Tran"}</definedName>
    <definedName name="qqqqqqqqqq" localSheetId="4" hidden="1">{"Riqfin97",#N/A,FALSE,"Tran";"Riqfinpro",#N/A,FALSE,"Tran"}</definedName>
    <definedName name="qqqqqqqqqq" localSheetId="58" hidden="1">{"Riqfin97",#N/A,FALSE,"Tran";"Riqfinpro",#N/A,FALSE,"Tran"}</definedName>
    <definedName name="qqqqqqqqqq" localSheetId="59" hidden="1">{"Riqfin97",#N/A,FALSE,"Tran";"Riqfinpro",#N/A,FALSE,"Tran"}</definedName>
    <definedName name="qqqqqqqqqq" localSheetId="60" hidden="1">{"Riqfin97",#N/A,FALSE,"Tran";"Riqfinpro",#N/A,FALSE,"Tran"}</definedName>
    <definedName name="qqqqqqqqqq" localSheetId="61" hidden="1">{"Riqfin97",#N/A,FALSE,"Tran";"Riqfinpro",#N/A,FALSE,"Tran"}</definedName>
    <definedName name="qqqqqqqqqq" localSheetId="62" hidden="1">{"Riqfin97",#N/A,FALSE,"Tran";"Riqfinpro",#N/A,FALSE,"Tran"}</definedName>
    <definedName name="qqqqqqqqqq" localSheetId="63" hidden="1">{"Riqfin97",#N/A,FALSE,"Tran";"Riqfinpro",#N/A,FALSE,"Tran"}</definedName>
    <definedName name="qqqqqqqqqq" localSheetId="64" hidden="1">{"Riqfin97",#N/A,FALSE,"Tran";"Riqfinpro",#N/A,FALSE,"Tran"}</definedName>
    <definedName name="qqqqqqqqqq" localSheetId="65" hidden="1">{"Riqfin97",#N/A,FALSE,"Tran";"Riqfinpro",#N/A,FALSE,"Tran"}</definedName>
    <definedName name="qqqqqqqqqq" localSheetId="66" hidden="1">{"Riqfin97",#N/A,FALSE,"Tran";"Riqfinpro",#N/A,FALSE,"Tran"}</definedName>
    <definedName name="qqqqqqqqqq" localSheetId="18" hidden="1">{"Riqfin97",#N/A,FALSE,"Tran";"Riqfinpro",#N/A,FALSE,"Tran"}</definedName>
    <definedName name="qqqqqqqqqq" localSheetId="19" hidden="1">{"Riqfin97",#N/A,FALSE,"Tran";"Riqfinpro",#N/A,FALSE,"Tran"}</definedName>
    <definedName name="qqqqqqqqqq" localSheetId="20" hidden="1">{"Riqfin97",#N/A,FALSE,"Tran";"Riqfinpro",#N/A,FALSE,"Tran"}</definedName>
    <definedName name="qqqqqqqqqq" localSheetId="21" hidden="1">{"Riqfin97",#N/A,FALSE,"Tran";"Riqfinpro",#N/A,FALSE,"Tran"}</definedName>
    <definedName name="qqqqqqqqqq" localSheetId="22" hidden="1">{"Riqfin97",#N/A,FALSE,"Tran";"Riqfinpro",#N/A,FALSE,"Tran"}</definedName>
    <definedName name="qqqqqqqqqq" localSheetId="23" hidden="1">{"Riqfin97",#N/A,FALSE,"Tran";"Riqfinpro",#N/A,FALSE,"Tran"}</definedName>
    <definedName name="qqqqqqqqqq" localSheetId="24" hidden="1">{"Riqfin97",#N/A,FALSE,"Tran";"Riqfinpro",#N/A,FALSE,"Tran"}</definedName>
    <definedName name="qqqqqqqqqq" hidden="1">{"Riqfin97",#N/A,FALSE,"Tran";"Riqfinpro",#N/A,FALSE,"Tran"}</definedName>
    <definedName name="qwer" localSheetId="3" hidden="1">{"Tab1",#N/A,FALSE,"P";"Tab2",#N/A,FALSE,"P"}</definedName>
    <definedName name="qwer" localSheetId="4" hidden="1">{"Tab1",#N/A,FALSE,"P";"Tab2",#N/A,FALSE,"P"}</definedName>
    <definedName name="qwer" localSheetId="58" hidden="1">{"Tab1",#N/A,FALSE,"P";"Tab2",#N/A,FALSE,"P"}</definedName>
    <definedName name="qwer" localSheetId="59" hidden="1">{"Tab1",#N/A,FALSE,"P";"Tab2",#N/A,FALSE,"P"}</definedName>
    <definedName name="qwer" localSheetId="60" hidden="1">{"Tab1",#N/A,FALSE,"P";"Tab2",#N/A,FALSE,"P"}</definedName>
    <definedName name="qwer" localSheetId="61" hidden="1">{"Tab1",#N/A,FALSE,"P";"Tab2",#N/A,FALSE,"P"}</definedName>
    <definedName name="qwer" localSheetId="62" hidden="1">{"Tab1",#N/A,FALSE,"P";"Tab2",#N/A,FALSE,"P"}</definedName>
    <definedName name="qwer" localSheetId="63" hidden="1">{"Tab1",#N/A,FALSE,"P";"Tab2",#N/A,FALSE,"P"}</definedName>
    <definedName name="qwer" localSheetId="64" hidden="1">{"Tab1",#N/A,FALSE,"P";"Tab2",#N/A,FALSE,"P"}</definedName>
    <definedName name="qwer" localSheetId="65" hidden="1">{"Tab1",#N/A,FALSE,"P";"Tab2",#N/A,FALSE,"P"}</definedName>
    <definedName name="qwer" localSheetId="66" hidden="1">{"Tab1",#N/A,FALSE,"P";"Tab2",#N/A,FALSE,"P"}</definedName>
    <definedName name="qwer" localSheetId="18" hidden="1">{"Tab1",#N/A,FALSE,"P";"Tab2",#N/A,FALSE,"P"}</definedName>
    <definedName name="qwer" localSheetId="19" hidden="1">{"Tab1",#N/A,FALSE,"P";"Tab2",#N/A,FALSE,"P"}</definedName>
    <definedName name="qwer" localSheetId="20" hidden="1">{"Tab1",#N/A,FALSE,"P";"Tab2",#N/A,FALSE,"P"}</definedName>
    <definedName name="qwer" localSheetId="21" hidden="1">{"Tab1",#N/A,FALSE,"P";"Tab2",#N/A,FALSE,"P"}</definedName>
    <definedName name="qwer" localSheetId="22" hidden="1">{"Tab1",#N/A,FALSE,"P";"Tab2",#N/A,FALSE,"P"}</definedName>
    <definedName name="qwer" localSheetId="23" hidden="1">{"Tab1",#N/A,FALSE,"P";"Tab2",#N/A,FALSE,"P"}</definedName>
    <definedName name="qwer" localSheetId="24" hidden="1">{"Tab1",#N/A,FALSE,"P";"Tab2",#N/A,FALSE,"P"}</definedName>
    <definedName name="qwer" hidden="1">{"Tab1",#N/A,FALSE,"P";"Tab2",#N/A,FALSE,"P"}</definedName>
    <definedName name="re" hidden="1">#N/A</definedName>
    <definedName name="rewrwe" localSheetId="3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rewrwe" localSheetId="4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rewrwe" localSheetId="18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rewrwe" localSheetId="19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rewrwe" localSheetId="20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rewrwe" localSheetId="21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rewrwe" localSheetId="22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rewrwe" localSheetId="23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rewrwe" localSheetId="24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rewrwe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rf" localSheetId="3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rf" localSheetId="4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rf" localSheetId="18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rf" localSheetId="19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rf" localSheetId="20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rf" localSheetId="21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rf" localSheetId="22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rf" localSheetId="23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rf" localSheetId="24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rf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rft" localSheetId="3" hidden="1">{"Riqfin97",#N/A,FALSE,"Tran";"Riqfinpro",#N/A,FALSE,"Tran"}</definedName>
    <definedName name="rft" localSheetId="4" hidden="1">{"Riqfin97",#N/A,FALSE,"Tran";"Riqfinpro",#N/A,FALSE,"Tran"}</definedName>
    <definedName name="rft" localSheetId="58" hidden="1">{"Riqfin97",#N/A,FALSE,"Tran";"Riqfinpro",#N/A,FALSE,"Tran"}</definedName>
    <definedName name="rft" localSheetId="59" hidden="1">{"Riqfin97",#N/A,FALSE,"Tran";"Riqfinpro",#N/A,FALSE,"Tran"}</definedName>
    <definedName name="rft" localSheetId="60" hidden="1">{"Riqfin97",#N/A,FALSE,"Tran";"Riqfinpro",#N/A,FALSE,"Tran"}</definedName>
    <definedName name="rft" localSheetId="61" hidden="1">{"Riqfin97",#N/A,FALSE,"Tran";"Riqfinpro",#N/A,FALSE,"Tran"}</definedName>
    <definedName name="rft" localSheetId="62" hidden="1">{"Riqfin97",#N/A,FALSE,"Tran";"Riqfinpro",#N/A,FALSE,"Tran"}</definedName>
    <definedName name="rft" localSheetId="63" hidden="1">{"Riqfin97",#N/A,FALSE,"Tran";"Riqfinpro",#N/A,FALSE,"Tran"}</definedName>
    <definedName name="rft" localSheetId="64" hidden="1">{"Riqfin97",#N/A,FALSE,"Tran";"Riqfinpro",#N/A,FALSE,"Tran"}</definedName>
    <definedName name="rft" localSheetId="65" hidden="1">{"Riqfin97",#N/A,FALSE,"Tran";"Riqfinpro",#N/A,FALSE,"Tran"}</definedName>
    <definedName name="rft" localSheetId="66" hidden="1">{"Riqfin97",#N/A,FALSE,"Tran";"Riqfinpro",#N/A,FALSE,"Tran"}</definedName>
    <definedName name="rft" localSheetId="18" hidden="1">{"Riqfin97",#N/A,FALSE,"Tran";"Riqfinpro",#N/A,FALSE,"Tran"}</definedName>
    <definedName name="rft" localSheetId="19" hidden="1">{"Riqfin97",#N/A,FALSE,"Tran";"Riqfinpro",#N/A,FALSE,"Tran"}</definedName>
    <definedName name="rft" localSheetId="20" hidden="1">{"Riqfin97",#N/A,FALSE,"Tran";"Riqfinpro",#N/A,FALSE,"Tran"}</definedName>
    <definedName name="rft" localSheetId="21" hidden="1">{"Riqfin97",#N/A,FALSE,"Tran";"Riqfinpro",#N/A,FALSE,"Tran"}</definedName>
    <definedName name="rft" localSheetId="22" hidden="1">{"Riqfin97",#N/A,FALSE,"Tran";"Riqfinpro",#N/A,FALSE,"Tran"}</definedName>
    <definedName name="rft" localSheetId="23" hidden="1">{"Riqfin97",#N/A,FALSE,"Tran";"Riqfinpro",#N/A,FALSE,"Tran"}</definedName>
    <definedName name="rft" localSheetId="24" hidden="1">{"Riqfin97",#N/A,FALSE,"Tran";"Riqfinpro",#N/A,FALSE,"Tran"}</definedName>
    <definedName name="rft" hidden="1">{"Riqfin97",#N/A,FALSE,"Tran";"Riqfinpro",#N/A,FALSE,"Tran"}</definedName>
    <definedName name="rfv" localSheetId="3" hidden="1">{"Tab1",#N/A,FALSE,"P";"Tab2",#N/A,FALSE,"P"}</definedName>
    <definedName name="rfv" localSheetId="4" hidden="1">{"Tab1",#N/A,FALSE,"P";"Tab2",#N/A,FALSE,"P"}</definedName>
    <definedName name="rfv" localSheetId="58" hidden="1">{"Tab1",#N/A,FALSE,"P";"Tab2",#N/A,FALSE,"P"}</definedName>
    <definedName name="rfv" localSheetId="59" hidden="1">{"Tab1",#N/A,FALSE,"P";"Tab2",#N/A,FALSE,"P"}</definedName>
    <definedName name="rfv" localSheetId="60" hidden="1">{"Tab1",#N/A,FALSE,"P";"Tab2",#N/A,FALSE,"P"}</definedName>
    <definedName name="rfv" localSheetId="61" hidden="1">{"Tab1",#N/A,FALSE,"P";"Tab2",#N/A,FALSE,"P"}</definedName>
    <definedName name="rfv" localSheetId="62" hidden="1">{"Tab1",#N/A,FALSE,"P";"Tab2",#N/A,FALSE,"P"}</definedName>
    <definedName name="rfv" localSheetId="63" hidden="1">{"Tab1",#N/A,FALSE,"P";"Tab2",#N/A,FALSE,"P"}</definedName>
    <definedName name="rfv" localSheetId="64" hidden="1">{"Tab1",#N/A,FALSE,"P";"Tab2",#N/A,FALSE,"P"}</definedName>
    <definedName name="rfv" localSheetId="65" hidden="1">{"Tab1",#N/A,FALSE,"P";"Tab2",#N/A,FALSE,"P"}</definedName>
    <definedName name="rfv" localSheetId="66" hidden="1">{"Tab1",#N/A,FALSE,"P";"Tab2",#N/A,FALSE,"P"}</definedName>
    <definedName name="rfv" localSheetId="18" hidden="1">{"Tab1",#N/A,FALSE,"P";"Tab2",#N/A,FALSE,"P"}</definedName>
    <definedName name="rfv" localSheetId="19" hidden="1">{"Tab1",#N/A,FALSE,"P";"Tab2",#N/A,FALSE,"P"}</definedName>
    <definedName name="rfv" localSheetId="20" hidden="1">{"Tab1",#N/A,FALSE,"P";"Tab2",#N/A,FALSE,"P"}</definedName>
    <definedName name="rfv" localSheetId="21" hidden="1">{"Tab1",#N/A,FALSE,"P";"Tab2",#N/A,FALSE,"P"}</definedName>
    <definedName name="rfv" localSheetId="22" hidden="1">{"Tab1",#N/A,FALSE,"P";"Tab2",#N/A,FALSE,"P"}</definedName>
    <definedName name="rfv" localSheetId="23" hidden="1">{"Tab1",#N/A,FALSE,"P";"Tab2",#N/A,FALSE,"P"}</definedName>
    <definedName name="rfv" localSheetId="24" hidden="1">{"Tab1",#N/A,FALSE,"P";"Tab2",#N/A,FALSE,"P"}</definedName>
    <definedName name="rfv" hidden="1">{"Tab1",#N/A,FALSE,"P";"Tab2",#N/A,FALSE,"P"}</definedName>
    <definedName name="RiskBeforeRecalcMacro" hidden="1">""</definedName>
    <definedName name="RiskBeforeSimMacro" hidden="1">"Before"</definedName>
    <definedName name="RiskCollectDistributionSamples" hidden="1">2</definedName>
    <definedName name="RiskMinimizeOnStart" hidden="1">FALSE</definedName>
    <definedName name="RiskMonitorConvergence" hidden="1">FALSE</definedName>
    <definedName name="RiskRunAfterRecalcMacro" hidden="1">FALSE</definedName>
    <definedName name="rr" localSheetId="3" hidden="1">{"Riqfin97",#N/A,FALSE,"Tran";"Riqfinpro",#N/A,FALSE,"Tran"}</definedName>
    <definedName name="rr" localSheetId="4" hidden="1">{"Riqfin97",#N/A,FALSE,"Tran";"Riqfinpro",#N/A,FALSE,"Tran"}</definedName>
    <definedName name="rr" localSheetId="58" hidden="1">{"Riqfin97",#N/A,FALSE,"Tran";"Riqfinpro",#N/A,FALSE,"Tran"}</definedName>
    <definedName name="rr" localSheetId="59" hidden="1">{"Riqfin97",#N/A,FALSE,"Tran";"Riqfinpro",#N/A,FALSE,"Tran"}</definedName>
    <definedName name="rr" localSheetId="60" hidden="1">{"Riqfin97",#N/A,FALSE,"Tran";"Riqfinpro",#N/A,FALSE,"Tran"}</definedName>
    <definedName name="rr" localSheetId="61" hidden="1">{"Riqfin97",#N/A,FALSE,"Tran";"Riqfinpro",#N/A,FALSE,"Tran"}</definedName>
    <definedName name="rr" localSheetId="62" hidden="1">{"Riqfin97",#N/A,FALSE,"Tran";"Riqfinpro",#N/A,FALSE,"Tran"}</definedName>
    <definedName name="rr" localSheetId="63" hidden="1">{"Riqfin97",#N/A,FALSE,"Tran";"Riqfinpro",#N/A,FALSE,"Tran"}</definedName>
    <definedName name="rr" localSheetId="64" hidden="1">{"Riqfin97",#N/A,FALSE,"Tran";"Riqfinpro",#N/A,FALSE,"Tran"}</definedName>
    <definedName name="rr" localSheetId="65" hidden="1">{"Riqfin97",#N/A,FALSE,"Tran";"Riqfinpro",#N/A,FALSE,"Tran"}</definedName>
    <definedName name="rr" localSheetId="66" hidden="1">{"Riqfin97",#N/A,FALSE,"Tran";"Riqfinpro",#N/A,FALSE,"Tran"}</definedName>
    <definedName name="rr" localSheetId="18" hidden="1">{"Riqfin97",#N/A,FALSE,"Tran";"Riqfinpro",#N/A,FALSE,"Tran"}</definedName>
    <definedName name="rr" localSheetId="19" hidden="1">{"Riqfin97",#N/A,FALSE,"Tran";"Riqfinpro",#N/A,FALSE,"Tran"}</definedName>
    <definedName name="rr" localSheetId="20" hidden="1">{"Riqfin97",#N/A,FALSE,"Tran";"Riqfinpro",#N/A,FALSE,"Tran"}</definedName>
    <definedName name="rr" localSheetId="21" hidden="1">{"Riqfin97",#N/A,FALSE,"Tran";"Riqfinpro",#N/A,FALSE,"Tran"}</definedName>
    <definedName name="rr" localSheetId="22" hidden="1">{"Riqfin97",#N/A,FALSE,"Tran";"Riqfinpro",#N/A,FALSE,"Tran"}</definedName>
    <definedName name="rr" localSheetId="23" hidden="1">{"Riqfin97",#N/A,FALSE,"Tran";"Riqfinpro",#N/A,FALSE,"Tran"}</definedName>
    <definedName name="rr" localSheetId="24" hidden="1">{"Riqfin97",#N/A,FALSE,"Tran";"Riqfinpro",#N/A,FALSE,"Tran"}</definedName>
    <definedName name="rr" hidden="1">{"Riqfin97",#N/A,FALSE,"Tran";"Riqfinpro",#N/A,FALSE,"Tran"}</definedName>
    <definedName name="rrr" localSheetId="3" hidden="1">{"Riqfin97",#N/A,FALSE,"Tran";"Riqfinpro",#N/A,FALSE,"Tran"}</definedName>
    <definedName name="rrr" localSheetId="4" hidden="1">{"Riqfin97",#N/A,FALSE,"Tran";"Riqfinpro",#N/A,FALSE,"Tran"}</definedName>
    <definedName name="rrr" localSheetId="58" hidden="1">{"Riqfin97",#N/A,FALSE,"Tran";"Riqfinpro",#N/A,FALSE,"Tran"}</definedName>
    <definedName name="rrr" localSheetId="59" hidden="1">{"Riqfin97",#N/A,FALSE,"Tran";"Riqfinpro",#N/A,FALSE,"Tran"}</definedName>
    <definedName name="rrr" localSheetId="60" hidden="1">{"Riqfin97",#N/A,FALSE,"Tran";"Riqfinpro",#N/A,FALSE,"Tran"}</definedName>
    <definedName name="rrr" localSheetId="61" hidden="1">{"Riqfin97",#N/A,FALSE,"Tran";"Riqfinpro",#N/A,FALSE,"Tran"}</definedName>
    <definedName name="rrr" localSheetId="62" hidden="1">{"Riqfin97",#N/A,FALSE,"Tran";"Riqfinpro",#N/A,FALSE,"Tran"}</definedName>
    <definedName name="rrr" localSheetId="63" hidden="1">{"Riqfin97",#N/A,FALSE,"Tran";"Riqfinpro",#N/A,FALSE,"Tran"}</definedName>
    <definedName name="rrr" localSheetId="64" hidden="1">{"Riqfin97",#N/A,FALSE,"Tran";"Riqfinpro",#N/A,FALSE,"Tran"}</definedName>
    <definedName name="rrr" localSheetId="65" hidden="1">{"Riqfin97",#N/A,FALSE,"Tran";"Riqfinpro",#N/A,FALSE,"Tran"}</definedName>
    <definedName name="rrr" localSheetId="66" hidden="1">{"Riqfin97",#N/A,FALSE,"Tran";"Riqfinpro",#N/A,FALSE,"Tran"}</definedName>
    <definedName name="rrr" localSheetId="18" hidden="1">{"Riqfin97",#N/A,FALSE,"Tran";"Riqfinpro",#N/A,FALSE,"Tran"}</definedName>
    <definedName name="rrr" localSheetId="19" hidden="1">{"Riqfin97",#N/A,FALSE,"Tran";"Riqfinpro",#N/A,FALSE,"Tran"}</definedName>
    <definedName name="rrr" localSheetId="20" hidden="1">{"Riqfin97",#N/A,FALSE,"Tran";"Riqfinpro",#N/A,FALSE,"Tran"}</definedName>
    <definedName name="rrr" localSheetId="21" hidden="1">{"Riqfin97",#N/A,FALSE,"Tran";"Riqfinpro",#N/A,FALSE,"Tran"}</definedName>
    <definedName name="rrr" localSheetId="22" hidden="1">{"Riqfin97",#N/A,FALSE,"Tran";"Riqfinpro",#N/A,FALSE,"Tran"}</definedName>
    <definedName name="rrr" localSheetId="23" hidden="1">{"Riqfin97",#N/A,FALSE,"Tran";"Riqfinpro",#N/A,FALSE,"Tran"}</definedName>
    <definedName name="rrr" localSheetId="24" hidden="1">{"Riqfin97",#N/A,FALSE,"Tran";"Riqfinpro",#N/A,FALSE,"Tran"}</definedName>
    <definedName name="rrr" hidden="1">{"Riqfin97",#N/A,FALSE,"Tran";"Riqfinpro",#N/A,FALSE,"Tran"}</definedName>
    <definedName name="rrrgg" localSheetId="3" hidden="1">{"Riqfin97",#N/A,FALSE,"Tran";"Riqfinpro",#N/A,FALSE,"Tran"}</definedName>
    <definedName name="rrrgg" localSheetId="4" hidden="1">{"Riqfin97",#N/A,FALSE,"Tran";"Riqfinpro",#N/A,FALSE,"Tran"}</definedName>
    <definedName name="rrrgg" localSheetId="58" hidden="1">{"Riqfin97",#N/A,FALSE,"Tran";"Riqfinpro",#N/A,FALSE,"Tran"}</definedName>
    <definedName name="rrrgg" localSheetId="59" hidden="1">{"Riqfin97",#N/A,FALSE,"Tran";"Riqfinpro",#N/A,FALSE,"Tran"}</definedName>
    <definedName name="rrrgg" localSheetId="60" hidden="1">{"Riqfin97",#N/A,FALSE,"Tran";"Riqfinpro",#N/A,FALSE,"Tran"}</definedName>
    <definedName name="rrrgg" localSheetId="61" hidden="1">{"Riqfin97",#N/A,FALSE,"Tran";"Riqfinpro",#N/A,FALSE,"Tran"}</definedName>
    <definedName name="rrrgg" localSheetId="62" hidden="1">{"Riqfin97",#N/A,FALSE,"Tran";"Riqfinpro",#N/A,FALSE,"Tran"}</definedName>
    <definedName name="rrrgg" localSheetId="63" hidden="1">{"Riqfin97",#N/A,FALSE,"Tran";"Riqfinpro",#N/A,FALSE,"Tran"}</definedName>
    <definedName name="rrrgg" localSheetId="64" hidden="1">{"Riqfin97",#N/A,FALSE,"Tran";"Riqfinpro",#N/A,FALSE,"Tran"}</definedName>
    <definedName name="rrrgg" localSheetId="65" hidden="1">{"Riqfin97",#N/A,FALSE,"Tran";"Riqfinpro",#N/A,FALSE,"Tran"}</definedName>
    <definedName name="rrrgg" localSheetId="66" hidden="1">{"Riqfin97",#N/A,FALSE,"Tran";"Riqfinpro",#N/A,FALSE,"Tran"}</definedName>
    <definedName name="rrrgg" localSheetId="18" hidden="1">{"Riqfin97",#N/A,FALSE,"Tran";"Riqfinpro",#N/A,FALSE,"Tran"}</definedName>
    <definedName name="rrrgg" localSheetId="19" hidden="1">{"Riqfin97",#N/A,FALSE,"Tran";"Riqfinpro",#N/A,FALSE,"Tran"}</definedName>
    <definedName name="rrrgg" localSheetId="20" hidden="1">{"Riqfin97",#N/A,FALSE,"Tran";"Riqfinpro",#N/A,FALSE,"Tran"}</definedName>
    <definedName name="rrrgg" localSheetId="21" hidden="1">{"Riqfin97",#N/A,FALSE,"Tran";"Riqfinpro",#N/A,FALSE,"Tran"}</definedName>
    <definedName name="rrrgg" localSheetId="22" hidden="1">{"Riqfin97",#N/A,FALSE,"Tran";"Riqfinpro",#N/A,FALSE,"Tran"}</definedName>
    <definedName name="rrrgg" localSheetId="23" hidden="1">{"Riqfin97",#N/A,FALSE,"Tran";"Riqfinpro",#N/A,FALSE,"Tran"}</definedName>
    <definedName name="rrrgg" localSheetId="24" hidden="1">{"Riqfin97",#N/A,FALSE,"Tran";"Riqfinpro",#N/A,FALSE,"Tran"}</definedName>
    <definedName name="rrrgg" hidden="1">{"Riqfin97",#N/A,FALSE,"Tran";"Riqfinpro",#N/A,FALSE,"Tran"}</definedName>
    <definedName name="rrrr" localSheetId="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6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6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6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6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6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6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6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3" hidden="1">{"Tab1",#N/A,FALSE,"P";"Tab2",#N/A,FALSE,"P"}</definedName>
    <definedName name="rrrrrr" localSheetId="4" hidden="1">{"Tab1",#N/A,FALSE,"P";"Tab2",#N/A,FALSE,"P"}</definedName>
    <definedName name="rrrrrr" localSheetId="58" hidden="1">{"Tab1",#N/A,FALSE,"P";"Tab2",#N/A,FALSE,"P"}</definedName>
    <definedName name="rrrrrr" localSheetId="59" hidden="1">{"Tab1",#N/A,FALSE,"P";"Tab2",#N/A,FALSE,"P"}</definedName>
    <definedName name="rrrrrr" localSheetId="60" hidden="1">{"Tab1",#N/A,FALSE,"P";"Tab2",#N/A,FALSE,"P"}</definedName>
    <definedName name="rrrrrr" localSheetId="61" hidden="1">{"Tab1",#N/A,FALSE,"P";"Tab2",#N/A,FALSE,"P"}</definedName>
    <definedName name="rrrrrr" localSheetId="62" hidden="1">{"Tab1",#N/A,FALSE,"P";"Tab2",#N/A,FALSE,"P"}</definedName>
    <definedName name="rrrrrr" localSheetId="63" hidden="1">{"Tab1",#N/A,FALSE,"P";"Tab2",#N/A,FALSE,"P"}</definedName>
    <definedName name="rrrrrr" localSheetId="64" hidden="1">{"Tab1",#N/A,FALSE,"P";"Tab2",#N/A,FALSE,"P"}</definedName>
    <definedName name="rrrrrr" localSheetId="65" hidden="1">{"Tab1",#N/A,FALSE,"P";"Tab2",#N/A,FALSE,"P"}</definedName>
    <definedName name="rrrrrr" localSheetId="66" hidden="1">{"Tab1",#N/A,FALSE,"P";"Tab2",#N/A,FALSE,"P"}</definedName>
    <definedName name="rrrrrr" localSheetId="18" hidden="1">{"Tab1",#N/A,FALSE,"P";"Tab2",#N/A,FALSE,"P"}</definedName>
    <definedName name="rrrrrr" localSheetId="19" hidden="1">{"Tab1",#N/A,FALSE,"P";"Tab2",#N/A,FALSE,"P"}</definedName>
    <definedName name="rrrrrr" localSheetId="20" hidden="1">{"Tab1",#N/A,FALSE,"P";"Tab2",#N/A,FALSE,"P"}</definedName>
    <definedName name="rrrrrr" localSheetId="21" hidden="1">{"Tab1",#N/A,FALSE,"P";"Tab2",#N/A,FALSE,"P"}</definedName>
    <definedName name="rrrrrr" localSheetId="22" hidden="1">{"Tab1",#N/A,FALSE,"P";"Tab2",#N/A,FALSE,"P"}</definedName>
    <definedName name="rrrrrr" localSheetId="23" hidden="1">{"Tab1",#N/A,FALSE,"P";"Tab2",#N/A,FALSE,"P"}</definedName>
    <definedName name="rrrrrr" localSheetId="24" hidden="1">{"Tab1",#N/A,FALSE,"P";"Tab2",#N/A,FALSE,"P"}</definedName>
    <definedName name="rrrrrr" hidden="1">{"Tab1",#N/A,FALSE,"P";"Tab2",#N/A,FALSE,"P"}</definedName>
    <definedName name="rrrrrrr" localSheetId="3" hidden="1">{"Tab1",#N/A,FALSE,"P";"Tab2",#N/A,FALSE,"P"}</definedName>
    <definedName name="rrrrrrr" localSheetId="4" hidden="1">{"Tab1",#N/A,FALSE,"P";"Tab2",#N/A,FALSE,"P"}</definedName>
    <definedName name="rrrrrrr" localSheetId="58" hidden="1">{"Tab1",#N/A,FALSE,"P";"Tab2",#N/A,FALSE,"P"}</definedName>
    <definedName name="rrrrrrr" localSheetId="59" hidden="1">{"Tab1",#N/A,FALSE,"P";"Tab2",#N/A,FALSE,"P"}</definedName>
    <definedName name="rrrrrrr" localSheetId="60" hidden="1">{"Tab1",#N/A,FALSE,"P";"Tab2",#N/A,FALSE,"P"}</definedName>
    <definedName name="rrrrrrr" localSheetId="61" hidden="1">{"Tab1",#N/A,FALSE,"P";"Tab2",#N/A,FALSE,"P"}</definedName>
    <definedName name="rrrrrrr" localSheetId="62" hidden="1">{"Tab1",#N/A,FALSE,"P";"Tab2",#N/A,FALSE,"P"}</definedName>
    <definedName name="rrrrrrr" localSheetId="63" hidden="1">{"Tab1",#N/A,FALSE,"P";"Tab2",#N/A,FALSE,"P"}</definedName>
    <definedName name="rrrrrrr" localSheetId="64" hidden="1">{"Tab1",#N/A,FALSE,"P";"Tab2",#N/A,FALSE,"P"}</definedName>
    <definedName name="rrrrrrr" localSheetId="65" hidden="1">{"Tab1",#N/A,FALSE,"P";"Tab2",#N/A,FALSE,"P"}</definedName>
    <definedName name="rrrrrrr" localSheetId="66" hidden="1">{"Tab1",#N/A,FALSE,"P";"Tab2",#N/A,FALSE,"P"}</definedName>
    <definedName name="rrrrrrr" localSheetId="18" hidden="1">{"Tab1",#N/A,FALSE,"P";"Tab2",#N/A,FALSE,"P"}</definedName>
    <definedName name="rrrrrrr" localSheetId="19" hidden="1">{"Tab1",#N/A,FALSE,"P";"Tab2",#N/A,FALSE,"P"}</definedName>
    <definedName name="rrrrrrr" localSheetId="20" hidden="1">{"Tab1",#N/A,FALSE,"P";"Tab2",#N/A,FALSE,"P"}</definedName>
    <definedName name="rrrrrrr" localSheetId="21" hidden="1">{"Tab1",#N/A,FALSE,"P";"Tab2",#N/A,FALSE,"P"}</definedName>
    <definedName name="rrrrrrr" localSheetId="22" hidden="1">{"Tab1",#N/A,FALSE,"P";"Tab2",#N/A,FALSE,"P"}</definedName>
    <definedName name="rrrrrrr" localSheetId="23" hidden="1">{"Tab1",#N/A,FALSE,"P";"Tab2",#N/A,FALSE,"P"}</definedName>
    <definedName name="rrrrrrr" localSheetId="24" hidden="1">{"Tab1",#N/A,FALSE,"P";"Tab2",#N/A,FALSE,"P"}</definedName>
    <definedName name="rrrrrrr" hidden="1">{"Tab1",#N/A,FALSE,"P";"Tab2",#N/A,FALSE,"P"}</definedName>
    <definedName name="rt" localSheetId="3" hidden="1">{"Minpmon",#N/A,FALSE,"Monthinput"}</definedName>
    <definedName name="rt" localSheetId="4" hidden="1">{"Minpmon",#N/A,FALSE,"Monthinput"}</definedName>
    <definedName name="rt" localSheetId="58" hidden="1">{"Minpmon",#N/A,FALSE,"Monthinput"}</definedName>
    <definedName name="rt" localSheetId="59" hidden="1">{"Minpmon",#N/A,FALSE,"Monthinput"}</definedName>
    <definedName name="rt" localSheetId="60" hidden="1">{"Minpmon",#N/A,FALSE,"Monthinput"}</definedName>
    <definedName name="rt" localSheetId="61" hidden="1">{"Minpmon",#N/A,FALSE,"Monthinput"}</definedName>
    <definedName name="rt" localSheetId="62" hidden="1">{"Minpmon",#N/A,FALSE,"Monthinput"}</definedName>
    <definedName name="rt" localSheetId="63" hidden="1">{"Minpmon",#N/A,FALSE,"Monthinput"}</definedName>
    <definedName name="rt" localSheetId="64" hidden="1">{"Minpmon",#N/A,FALSE,"Monthinput"}</definedName>
    <definedName name="rt" localSheetId="65" hidden="1">{"Minpmon",#N/A,FALSE,"Monthinput"}</definedName>
    <definedName name="rt" localSheetId="66" hidden="1">{"Minpmon",#N/A,FALSE,"Monthinput"}</definedName>
    <definedName name="rt" localSheetId="18" hidden="1">{"Minpmon",#N/A,FALSE,"Monthinput"}</definedName>
    <definedName name="rt" localSheetId="19" hidden="1">{"Minpmon",#N/A,FALSE,"Monthinput"}</definedName>
    <definedName name="rt" localSheetId="20" hidden="1">{"Minpmon",#N/A,FALSE,"Monthinput"}</definedName>
    <definedName name="rt" localSheetId="21" hidden="1">{"Minpmon",#N/A,FALSE,"Monthinput"}</definedName>
    <definedName name="rt" localSheetId="22" hidden="1">{"Minpmon",#N/A,FALSE,"Monthinput"}</definedName>
    <definedName name="rt" localSheetId="23" hidden="1">{"Minpmon",#N/A,FALSE,"Monthinput"}</definedName>
    <definedName name="rt" localSheetId="24" hidden="1">{"Minpmon",#N/A,FALSE,"Monthinput"}</definedName>
    <definedName name="rt" hidden="1">{"Minpmon",#N/A,FALSE,"Monthinput"}</definedName>
    <definedName name="rte" localSheetId="3" hidden="1">{"Riqfin97",#N/A,FALSE,"Tran";"Riqfinpro",#N/A,FALSE,"Tran"}</definedName>
    <definedName name="rte" localSheetId="4" hidden="1">{"Riqfin97",#N/A,FALSE,"Tran";"Riqfinpro",#N/A,FALSE,"Tran"}</definedName>
    <definedName name="rte" localSheetId="58" hidden="1">{"Riqfin97",#N/A,FALSE,"Tran";"Riqfinpro",#N/A,FALSE,"Tran"}</definedName>
    <definedName name="rte" localSheetId="59" hidden="1">{"Riqfin97",#N/A,FALSE,"Tran";"Riqfinpro",#N/A,FALSE,"Tran"}</definedName>
    <definedName name="rte" localSheetId="60" hidden="1">{"Riqfin97",#N/A,FALSE,"Tran";"Riqfinpro",#N/A,FALSE,"Tran"}</definedName>
    <definedName name="rte" localSheetId="61" hidden="1">{"Riqfin97",#N/A,FALSE,"Tran";"Riqfinpro",#N/A,FALSE,"Tran"}</definedName>
    <definedName name="rte" localSheetId="62" hidden="1">{"Riqfin97",#N/A,FALSE,"Tran";"Riqfinpro",#N/A,FALSE,"Tran"}</definedName>
    <definedName name="rte" localSheetId="63" hidden="1">{"Riqfin97",#N/A,FALSE,"Tran";"Riqfinpro",#N/A,FALSE,"Tran"}</definedName>
    <definedName name="rte" localSheetId="64" hidden="1">{"Riqfin97",#N/A,FALSE,"Tran";"Riqfinpro",#N/A,FALSE,"Tran"}</definedName>
    <definedName name="rte" localSheetId="65" hidden="1">{"Riqfin97",#N/A,FALSE,"Tran";"Riqfinpro",#N/A,FALSE,"Tran"}</definedName>
    <definedName name="rte" localSheetId="66" hidden="1">{"Riqfin97",#N/A,FALSE,"Tran";"Riqfinpro",#N/A,FALSE,"Tran"}</definedName>
    <definedName name="rte" localSheetId="18" hidden="1">{"Riqfin97",#N/A,FALSE,"Tran";"Riqfinpro",#N/A,FALSE,"Tran"}</definedName>
    <definedName name="rte" localSheetId="19" hidden="1">{"Riqfin97",#N/A,FALSE,"Tran";"Riqfinpro",#N/A,FALSE,"Tran"}</definedName>
    <definedName name="rte" localSheetId="20" hidden="1">{"Riqfin97",#N/A,FALSE,"Tran";"Riqfinpro",#N/A,FALSE,"Tran"}</definedName>
    <definedName name="rte" localSheetId="21" hidden="1">{"Riqfin97",#N/A,FALSE,"Tran";"Riqfinpro",#N/A,FALSE,"Tran"}</definedName>
    <definedName name="rte" localSheetId="22" hidden="1">{"Riqfin97",#N/A,FALSE,"Tran";"Riqfinpro",#N/A,FALSE,"Tran"}</definedName>
    <definedName name="rte" localSheetId="23" hidden="1">{"Riqfin97",#N/A,FALSE,"Tran";"Riqfinpro",#N/A,FALSE,"Tran"}</definedName>
    <definedName name="rte" localSheetId="24" hidden="1">{"Riqfin97",#N/A,FALSE,"Tran";"Riqfinpro",#N/A,FALSE,"Tran"}</definedName>
    <definedName name="rte" hidden="1">{"Riqfin97",#N/A,FALSE,"Tran";"Riqfinpro",#N/A,FALSE,"Tran"}</definedName>
    <definedName name="rtre" localSheetId="3" hidden="1">{"Main Economic Indicators",#N/A,FALSE,"C"}</definedName>
    <definedName name="rtre" localSheetId="4" hidden="1">{"Main Economic Indicators",#N/A,FALSE,"C"}</definedName>
    <definedName name="rtre" localSheetId="58" hidden="1">{"Main Economic Indicators",#N/A,FALSE,"C"}</definedName>
    <definedName name="rtre" localSheetId="59" hidden="1">{"Main Economic Indicators",#N/A,FALSE,"C"}</definedName>
    <definedName name="rtre" localSheetId="60" hidden="1">{"Main Economic Indicators",#N/A,FALSE,"C"}</definedName>
    <definedName name="rtre" localSheetId="61" hidden="1">{"Main Economic Indicators",#N/A,FALSE,"C"}</definedName>
    <definedName name="rtre" localSheetId="62" hidden="1">{"Main Economic Indicators",#N/A,FALSE,"C"}</definedName>
    <definedName name="rtre" localSheetId="63" hidden="1">{"Main Economic Indicators",#N/A,FALSE,"C"}</definedName>
    <definedName name="rtre" localSheetId="64" hidden="1">{"Main Economic Indicators",#N/A,FALSE,"C"}</definedName>
    <definedName name="rtre" localSheetId="65" hidden="1">{"Main Economic Indicators",#N/A,FALSE,"C"}</definedName>
    <definedName name="rtre" localSheetId="66" hidden="1">{"Main Economic Indicators",#N/A,FALSE,"C"}</definedName>
    <definedName name="rtre" localSheetId="18" hidden="1">{"Main Economic Indicators",#N/A,FALSE,"C"}</definedName>
    <definedName name="rtre" localSheetId="19" hidden="1">{"Main Economic Indicators",#N/A,FALSE,"C"}</definedName>
    <definedName name="rtre" localSheetId="20" hidden="1">{"Main Economic Indicators",#N/A,FALSE,"C"}</definedName>
    <definedName name="rtre" localSheetId="21" hidden="1">{"Main Economic Indicators",#N/A,FALSE,"C"}</definedName>
    <definedName name="rtre" localSheetId="22" hidden="1">{"Main Economic Indicators",#N/A,FALSE,"C"}</definedName>
    <definedName name="rtre" localSheetId="23" hidden="1">{"Main Economic Indicators",#N/A,FALSE,"C"}</definedName>
    <definedName name="rtre" localSheetId="24" hidden="1">{"Main Economic Indicators",#N/A,FALSE,"C"}</definedName>
    <definedName name="rtre" hidden="1">{"Main Economic Indicators",#N/A,FALSE,"C"}</definedName>
    <definedName name="rty" localSheetId="3" hidden="1">{"Riqfin97",#N/A,FALSE,"Tran";"Riqfinpro",#N/A,FALSE,"Tran"}</definedName>
    <definedName name="rty" localSheetId="4" hidden="1">{"Riqfin97",#N/A,FALSE,"Tran";"Riqfinpro",#N/A,FALSE,"Tran"}</definedName>
    <definedName name="rty" localSheetId="58" hidden="1">{"Riqfin97",#N/A,FALSE,"Tran";"Riqfinpro",#N/A,FALSE,"Tran"}</definedName>
    <definedName name="rty" localSheetId="59" hidden="1">{"Riqfin97",#N/A,FALSE,"Tran";"Riqfinpro",#N/A,FALSE,"Tran"}</definedName>
    <definedName name="rty" localSheetId="60" hidden="1">{"Riqfin97",#N/A,FALSE,"Tran";"Riqfinpro",#N/A,FALSE,"Tran"}</definedName>
    <definedName name="rty" localSheetId="61" hidden="1">{"Riqfin97",#N/A,FALSE,"Tran";"Riqfinpro",#N/A,FALSE,"Tran"}</definedName>
    <definedName name="rty" localSheetId="62" hidden="1">{"Riqfin97",#N/A,FALSE,"Tran";"Riqfinpro",#N/A,FALSE,"Tran"}</definedName>
    <definedName name="rty" localSheetId="63" hidden="1">{"Riqfin97",#N/A,FALSE,"Tran";"Riqfinpro",#N/A,FALSE,"Tran"}</definedName>
    <definedName name="rty" localSheetId="64" hidden="1">{"Riqfin97",#N/A,FALSE,"Tran";"Riqfinpro",#N/A,FALSE,"Tran"}</definedName>
    <definedName name="rty" localSheetId="65" hidden="1">{"Riqfin97",#N/A,FALSE,"Tran";"Riqfinpro",#N/A,FALSE,"Tran"}</definedName>
    <definedName name="rty" localSheetId="66" hidden="1">{"Riqfin97",#N/A,FALSE,"Tran";"Riqfinpro",#N/A,FALSE,"Tran"}</definedName>
    <definedName name="rty" localSheetId="18" hidden="1">{"Riqfin97",#N/A,FALSE,"Tran";"Riqfinpro",#N/A,FALSE,"Tran"}</definedName>
    <definedName name="rty" localSheetId="19" hidden="1">{"Riqfin97",#N/A,FALSE,"Tran";"Riqfinpro",#N/A,FALSE,"Tran"}</definedName>
    <definedName name="rty" localSheetId="20" hidden="1">{"Riqfin97",#N/A,FALSE,"Tran";"Riqfinpro",#N/A,FALSE,"Tran"}</definedName>
    <definedName name="rty" localSheetId="21" hidden="1">{"Riqfin97",#N/A,FALSE,"Tran";"Riqfinpro",#N/A,FALSE,"Tran"}</definedName>
    <definedName name="rty" localSheetId="22" hidden="1">{"Riqfin97",#N/A,FALSE,"Tran";"Riqfinpro",#N/A,FALSE,"Tran"}</definedName>
    <definedName name="rty" localSheetId="23" hidden="1">{"Riqfin97",#N/A,FALSE,"Tran";"Riqfinpro",#N/A,FALSE,"Tran"}</definedName>
    <definedName name="rty" localSheetId="24" hidden="1">{"Riqfin97",#N/A,FALSE,"Tran";"Riqfinpro",#N/A,FALSE,"Tran"}</definedName>
    <definedName name="rty" hidden="1">{"Riqfin97",#N/A,FALSE,"Tran";"Riqfinpro",#N/A,FALSE,"Tran"}</definedName>
    <definedName name="Rwvu.Export." localSheetId="3" hidden="1">#REF!,#REF!</definedName>
    <definedName name="Rwvu.Export." localSheetId="58" hidden="1">#REF!,#REF!</definedName>
    <definedName name="Rwvu.Export." localSheetId="59" hidden="1">#REF!,#REF!</definedName>
    <definedName name="Rwvu.Export." localSheetId="60" hidden="1">#REF!,#REF!</definedName>
    <definedName name="Rwvu.Export." localSheetId="61" hidden="1">#REF!,#REF!</definedName>
    <definedName name="Rwvu.Export." localSheetId="62" hidden="1">#REF!,#REF!</definedName>
    <definedName name="Rwvu.Export." hidden="1">#REF!,#REF!</definedName>
    <definedName name="Rwvu.IMPORT." localSheetId="3" hidden="1">#REF!</definedName>
    <definedName name="Rwvu.IMPORT." localSheetId="58" hidden="1">#REF!</definedName>
    <definedName name="Rwvu.IMPORT." localSheetId="59" hidden="1">#REF!</definedName>
    <definedName name="Rwvu.IMPORT." localSheetId="60" hidden="1">#REF!</definedName>
    <definedName name="Rwvu.IMPORT." localSheetId="61" hidden="1">#REF!</definedName>
    <definedName name="Rwvu.IMPORT." localSheetId="62" hidden="1">#REF!</definedName>
    <definedName name="Rwvu.IMPORT." hidden="1">#REF!</definedName>
    <definedName name="Rwvu.PLA2." localSheetId="3" hidden="1">#REF!</definedName>
    <definedName name="Rwvu.PLA2." localSheetId="58" hidden="1">#REF!</definedName>
    <definedName name="Rwvu.PLA2." localSheetId="59" hidden="1">#REF!</definedName>
    <definedName name="Rwvu.PLA2." localSheetId="60" hidden="1">#REF!</definedName>
    <definedName name="Rwvu.PLA2." localSheetId="61" hidden="1">#REF!</definedName>
    <definedName name="Rwvu.PLA2." localSheetId="62" hidden="1">#REF!</definedName>
    <definedName name="Rwvu.PLA2." localSheetId="63" hidden="1">#REF!</definedName>
    <definedName name="Rwvu.PLA2." localSheetId="64" hidden="1">#REF!</definedName>
    <definedName name="Rwvu.PLA2." localSheetId="65" hidden="1">#REF!</definedName>
    <definedName name="Rwvu.PLA2." hidden="1">#REF!</definedName>
    <definedName name="Rwvu.Print." hidden="1">#N/A</definedName>
    <definedName name="Rwvu.sa97." hidden="1">#REF!,#REF!,#REF!,#REF!</definedName>
    <definedName name="rx" localSheetId="3" hidden="1">#REF!</definedName>
    <definedName name="rx" localSheetId="58" hidden="1">#REF!</definedName>
    <definedName name="rx" localSheetId="59" hidden="1">#REF!</definedName>
    <definedName name="rx" localSheetId="60" hidden="1">#REF!</definedName>
    <definedName name="rx" localSheetId="61" hidden="1">#REF!</definedName>
    <definedName name="rx" localSheetId="62" hidden="1">#REF!</definedName>
    <definedName name="rx" hidden="1">#REF!</definedName>
    <definedName name="ry" localSheetId="58" hidden="1">#REF!</definedName>
    <definedName name="ry" localSheetId="59" hidden="1">#REF!</definedName>
    <definedName name="ry" localSheetId="62" hidden="1">#REF!</definedName>
    <definedName name="ry" hidden="1">#REF!</definedName>
    <definedName name="s" localSheetId="3" hidden="1">#REF!</definedName>
    <definedName name="s" localSheetId="58" hidden="1">#REF!</definedName>
    <definedName name="s" localSheetId="59" hidden="1">#REF!</definedName>
    <definedName name="s" localSheetId="62" hidden="1">#REF!</definedName>
    <definedName name="s" hidden="1">#REF!</definedName>
    <definedName name="sad" localSheetId="3" hidden="1">{"Riqfin97",#N/A,FALSE,"Tran";"Riqfinpro",#N/A,FALSE,"Tran"}</definedName>
    <definedName name="sad" localSheetId="4" hidden="1">{"Riqfin97",#N/A,FALSE,"Tran";"Riqfinpro",#N/A,FALSE,"Tran"}</definedName>
    <definedName name="sad" localSheetId="58" hidden="1">{"Riqfin97",#N/A,FALSE,"Tran";"Riqfinpro",#N/A,FALSE,"Tran"}</definedName>
    <definedName name="sad" localSheetId="59" hidden="1">{"Riqfin97",#N/A,FALSE,"Tran";"Riqfinpro",#N/A,FALSE,"Tran"}</definedName>
    <definedName name="sad" localSheetId="60" hidden="1">{"Riqfin97",#N/A,FALSE,"Tran";"Riqfinpro",#N/A,FALSE,"Tran"}</definedName>
    <definedName name="sad" localSheetId="61" hidden="1">{"Riqfin97",#N/A,FALSE,"Tran";"Riqfinpro",#N/A,FALSE,"Tran"}</definedName>
    <definedName name="sad" localSheetId="62" hidden="1">{"Riqfin97",#N/A,FALSE,"Tran";"Riqfinpro",#N/A,FALSE,"Tran"}</definedName>
    <definedName name="sad" localSheetId="63" hidden="1">{"Riqfin97",#N/A,FALSE,"Tran";"Riqfinpro",#N/A,FALSE,"Tran"}</definedName>
    <definedName name="sad" localSheetId="64" hidden="1">{"Riqfin97",#N/A,FALSE,"Tran";"Riqfinpro",#N/A,FALSE,"Tran"}</definedName>
    <definedName name="sad" localSheetId="65" hidden="1">{"Riqfin97",#N/A,FALSE,"Tran";"Riqfinpro",#N/A,FALSE,"Tran"}</definedName>
    <definedName name="sad" localSheetId="66" hidden="1">{"Riqfin97",#N/A,FALSE,"Tran";"Riqfinpro",#N/A,FALSE,"Tran"}</definedName>
    <definedName name="sad" localSheetId="18" hidden="1">{"Riqfin97",#N/A,FALSE,"Tran";"Riqfinpro",#N/A,FALSE,"Tran"}</definedName>
    <definedName name="sad" localSheetId="19" hidden="1">{"Riqfin97",#N/A,FALSE,"Tran";"Riqfinpro",#N/A,FALSE,"Tran"}</definedName>
    <definedName name="sad" localSheetId="20" hidden="1">{"Riqfin97",#N/A,FALSE,"Tran";"Riqfinpro",#N/A,FALSE,"Tran"}</definedName>
    <definedName name="sad" localSheetId="21" hidden="1">{"Riqfin97",#N/A,FALSE,"Tran";"Riqfinpro",#N/A,FALSE,"Tran"}</definedName>
    <definedName name="sad" localSheetId="22" hidden="1">{"Riqfin97",#N/A,FALSE,"Tran";"Riqfinpro",#N/A,FALSE,"Tran"}</definedName>
    <definedName name="sad" localSheetId="23" hidden="1">{"Riqfin97",#N/A,FALSE,"Tran";"Riqfinpro",#N/A,FALSE,"Tran"}</definedName>
    <definedName name="sad" localSheetId="24" hidden="1">{"Riqfin97",#N/A,FALSE,"Tran";"Riqfinpro",#N/A,FALSE,"Tran"}</definedName>
    <definedName name="sad" hidden="1">{"Riqfin97",#N/A,FALSE,"Tran";"Riqfinpro",#N/A,FALSE,"Tran"}</definedName>
    <definedName name="SAPBEXrevision" localSheetId="64" hidden="1">3</definedName>
    <definedName name="SAPBEXrevision" hidden="1">1</definedName>
    <definedName name="SAPBEXsysID" hidden="1">"BWP"</definedName>
    <definedName name="SAPBEXwbID" localSheetId="64" hidden="1">"BBI79TXTC37FA83KVZYUD8LJY"</definedName>
    <definedName name="SAPBEXwbID" hidden="1">"3JWNKPJPDI66MGYD92LLP8GMR"</definedName>
    <definedName name="sar" localSheetId="3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localSheetId="4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localSheetId="58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localSheetId="59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localSheetId="60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localSheetId="61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localSheetId="62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localSheetId="63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localSheetId="64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localSheetId="65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localSheetId="66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localSheetId="18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localSheetId="19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localSheetId="20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localSheetId="21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localSheetId="22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localSheetId="23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localSheetId="24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ar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sdf" localSheetId="3" hidden="1">{"Main Economic Indicators",#N/A,FALSE,"C"}</definedName>
    <definedName name="sdf" localSheetId="4" hidden="1">{"Main Economic Indicators",#N/A,FALSE,"C"}</definedName>
    <definedName name="sdf" localSheetId="58" hidden="1">{"Main Economic Indicators",#N/A,FALSE,"C"}</definedName>
    <definedName name="sdf" localSheetId="59" hidden="1">{"Main Economic Indicators",#N/A,FALSE,"C"}</definedName>
    <definedName name="sdf" localSheetId="60" hidden="1">{"Main Economic Indicators",#N/A,FALSE,"C"}</definedName>
    <definedName name="sdf" localSheetId="61" hidden="1">{"Main Economic Indicators",#N/A,FALSE,"C"}</definedName>
    <definedName name="sdf" localSheetId="62" hidden="1">{"Main Economic Indicators",#N/A,FALSE,"C"}</definedName>
    <definedName name="sdf" localSheetId="63" hidden="1">{"Main Economic Indicators",#N/A,FALSE,"C"}</definedName>
    <definedName name="sdf" localSheetId="64" hidden="1">{"Main Economic Indicators",#N/A,FALSE,"C"}</definedName>
    <definedName name="sdf" localSheetId="65" hidden="1">{"Main Economic Indicators",#N/A,FALSE,"C"}</definedName>
    <definedName name="sdf" localSheetId="66" hidden="1">{"Main Economic Indicators",#N/A,FALSE,"C"}</definedName>
    <definedName name="sdf" localSheetId="18" hidden="1">{"Main Economic Indicators",#N/A,FALSE,"C"}</definedName>
    <definedName name="sdf" localSheetId="19" hidden="1">{"Main Economic Indicators",#N/A,FALSE,"C"}</definedName>
    <definedName name="sdf" localSheetId="20" hidden="1">{"Main Economic Indicators",#N/A,FALSE,"C"}</definedName>
    <definedName name="sdf" localSheetId="21" hidden="1">{"Main Economic Indicators",#N/A,FALSE,"C"}</definedName>
    <definedName name="sdf" localSheetId="22" hidden="1">{"Main Economic Indicators",#N/A,FALSE,"C"}</definedName>
    <definedName name="sdf" localSheetId="23" hidden="1">{"Main Economic Indicators",#N/A,FALSE,"C"}</definedName>
    <definedName name="sdf" localSheetId="24" hidden="1">{"Main Economic Indicators",#N/A,FALSE,"C"}</definedName>
    <definedName name="sdf" hidden="1">{"Main Economic Indicators",#N/A,FALSE,"C"}</definedName>
    <definedName name="sdfsdghsa" localSheetId="3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sdfsdghsa" localSheetId="4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sdfsdghsa" localSheetId="18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sdfsdghsa" localSheetId="19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sdfsdghsa" localSheetId="20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sdfsdghsa" localSheetId="21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sdfsdghsa" localSheetId="22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sdfsdghsa" localSheetId="23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sdfsdghsa" localSheetId="24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sdfsdghsa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sdkljsdklf" localSheetId="3" hidden="1">{"Main Economic Indicators",#N/A,FALSE,"C"}</definedName>
    <definedName name="sdkljsdklf" localSheetId="4" hidden="1">{"Main Economic Indicators",#N/A,FALSE,"C"}</definedName>
    <definedName name="sdkljsdklf" localSheetId="58" hidden="1">{"Main Economic Indicators",#N/A,FALSE,"C"}</definedName>
    <definedName name="sdkljsdklf" localSheetId="59" hidden="1">{"Main Economic Indicators",#N/A,FALSE,"C"}</definedName>
    <definedName name="sdkljsdklf" localSheetId="60" hidden="1">{"Main Economic Indicators",#N/A,FALSE,"C"}</definedName>
    <definedName name="sdkljsdklf" localSheetId="61" hidden="1">{"Main Economic Indicators",#N/A,FALSE,"C"}</definedName>
    <definedName name="sdkljsdklf" localSheetId="62" hidden="1">{"Main Economic Indicators",#N/A,FALSE,"C"}</definedName>
    <definedName name="sdkljsdklf" localSheetId="63" hidden="1">{"Main Economic Indicators",#N/A,FALSE,"C"}</definedName>
    <definedName name="sdkljsdklf" localSheetId="64" hidden="1">{"Main Economic Indicators",#N/A,FALSE,"C"}</definedName>
    <definedName name="sdkljsdklf" localSheetId="65" hidden="1">{"Main Economic Indicators",#N/A,FALSE,"C"}</definedName>
    <definedName name="sdkljsdklf" localSheetId="66" hidden="1">{"Main Economic Indicators",#N/A,FALSE,"C"}</definedName>
    <definedName name="sdkljsdklf" localSheetId="18" hidden="1">{"Main Economic Indicators",#N/A,FALSE,"C"}</definedName>
    <definedName name="sdkljsdklf" localSheetId="19" hidden="1">{"Main Economic Indicators",#N/A,FALSE,"C"}</definedName>
    <definedName name="sdkljsdklf" localSheetId="20" hidden="1">{"Main Economic Indicators",#N/A,FALSE,"C"}</definedName>
    <definedName name="sdkljsdklf" localSheetId="21" hidden="1">{"Main Economic Indicators",#N/A,FALSE,"C"}</definedName>
    <definedName name="sdkljsdklf" localSheetId="22" hidden="1">{"Main Economic Indicators",#N/A,FALSE,"C"}</definedName>
    <definedName name="sdkljsdklf" localSheetId="23" hidden="1">{"Main Economic Indicators",#N/A,FALSE,"C"}</definedName>
    <definedName name="sdkljsdklf" localSheetId="24" hidden="1">{"Main Economic Indicators",#N/A,FALSE,"C"}</definedName>
    <definedName name="sdkljsdklf" hidden="1">{"Main Economic Indicators",#N/A,FALSE,"C"}</definedName>
    <definedName name="sdr" localSheetId="3" hidden="1">{"Riqfin97",#N/A,FALSE,"Tran";"Riqfinpro",#N/A,FALSE,"Tran"}</definedName>
    <definedName name="sdr" localSheetId="4" hidden="1">{"Riqfin97",#N/A,FALSE,"Tran";"Riqfinpro",#N/A,FALSE,"Tran"}</definedName>
    <definedName name="sdr" localSheetId="58" hidden="1">{"Riqfin97",#N/A,FALSE,"Tran";"Riqfinpro",#N/A,FALSE,"Tran"}</definedName>
    <definedName name="sdr" localSheetId="59" hidden="1">{"Riqfin97",#N/A,FALSE,"Tran";"Riqfinpro",#N/A,FALSE,"Tran"}</definedName>
    <definedName name="sdr" localSheetId="60" hidden="1">{"Riqfin97",#N/A,FALSE,"Tran";"Riqfinpro",#N/A,FALSE,"Tran"}</definedName>
    <definedName name="sdr" localSheetId="61" hidden="1">{"Riqfin97",#N/A,FALSE,"Tran";"Riqfinpro",#N/A,FALSE,"Tran"}</definedName>
    <definedName name="sdr" localSheetId="62" hidden="1">{"Riqfin97",#N/A,FALSE,"Tran";"Riqfinpro",#N/A,FALSE,"Tran"}</definedName>
    <definedName name="sdr" localSheetId="63" hidden="1">{"Riqfin97",#N/A,FALSE,"Tran";"Riqfinpro",#N/A,FALSE,"Tran"}</definedName>
    <definedName name="sdr" localSheetId="64" hidden="1">{"Riqfin97",#N/A,FALSE,"Tran";"Riqfinpro",#N/A,FALSE,"Tran"}</definedName>
    <definedName name="sdr" localSheetId="65" hidden="1">{"Riqfin97",#N/A,FALSE,"Tran";"Riqfinpro",#N/A,FALSE,"Tran"}</definedName>
    <definedName name="sdr" localSheetId="66" hidden="1">{"Riqfin97",#N/A,FALSE,"Tran";"Riqfinpro",#N/A,FALSE,"Tran"}</definedName>
    <definedName name="sdr" localSheetId="18" hidden="1">{"Riqfin97",#N/A,FALSE,"Tran";"Riqfinpro",#N/A,FALSE,"Tran"}</definedName>
    <definedName name="sdr" localSheetId="19" hidden="1">{"Riqfin97",#N/A,FALSE,"Tran";"Riqfinpro",#N/A,FALSE,"Tran"}</definedName>
    <definedName name="sdr" localSheetId="20" hidden="1">{"Riqfin97",#N/A,FALSE,"Tran";"Riqfinpro",#N/A,FALSE,"Tran"}</definedName>
    <definedName name="sdr" localSheetId="21" hidden="1">{"Riqfin97",#N/A,FALSE,"Tran";"Riqfinpro",#N/A,FALSE,"Tran"}</definedName>
    <definedName name="sdr" localSheetId="22" hidden="1">{"Riqfin97",#N/A,FALSE,"Tran";"Riqfinpro",#N/A,FALSE,"Tran"}</definedName>
    <definedName name="sdr" localSheetId="23" hidden="1">{"Riqfin97",#N/A,FALSE,"Tran";"Riqfinpro",#N/A,FALSE,"Tran"}</definedName>
    <definedName name="sdr" localSheetId="24" hidden="1">{"Riqfin97",#N/A,FALSE,"Tran";"Riqfinpro",#N/A,FALSE,"Tran"}</definedName>
    <definedName name="sdr" hidden="1">{"Riqfin97",#N/A,FALSE,"Tran";"Riqfinpro",#N/A,FALSE,"Tran"}</definedName>
    <definedName name="sdsd" localSheetId="3" hidden="1">{"Riqfin97",#N/A,FALSE,"Tran";"Riqfinpro",#N/A,FALSE,"Tran"}</definedName>
    <definedName name="sdsd" localSheetId="4" hidden="1">{"Riqfin97",#N/A,FALSE,"Tran";"Riqfinpro",#N/A,FALSE,"Tran"}</definedName>
    <definedName name="sdsd" localSheetId="58" hidden="1">{"Riqfin97",#N/A,FALSE,"Tran";"Riqfinpro",#N/A,FALSE,"Tran"}</definedName>
    <definedName name="sdsd" localSheetId="59" hidden="1">{"Riqfin97",#N/A,FALSE,"Tran";"Riqfinpro",#N/A,FALSE,"Tran"}</definedName>
    <definedName name="sdsd" localSheetId="60" hidden="1">{"Riqfin97",#N/A,FALSE,"Tran";"Riqfinpro",#N/A,FALSE,"Tran"}</definedName>
    <definedName name="sdsd" localSheetId="61" hidden="1">{"Riqfin97",#N/A,FALSE,"Tran";"Riqfinpro",#N/A,FALSE,"Tran"}</definedName>
    <definedName name="sdsd" localSheetId="62" hidden="1">{"Riqfin97",#N/A,FALSE,"Tran";"Riqfinpro",#N/A,FALSE,"Tran"}</definedName>
    <definedName name="sdsd" localSheetId="63" hidden="1">{"Riqfin97",#N/A,FALSE,"Tran";"Riqfinpro",#N/A,FALSE,"Tran"}</definedName>
    <definedName name="sdsd" localSheetId="64" hidden="1">{"Riqfin97",#N/A,FALSE,"Tran";"Riqfinpro",#N/A,FALSE,"Tran"}</definedName>
    <definedName name="sdsd" localSheetId="65" hidden="1">{"Riqfin97",#N/A,FALSE,"Tran";"Riqfinpro",#N/A,FALSE,"Tran"}</definedName>
    <definedName name="sdsd" localSheetId="66" hidden="1">{"Riqfin97",#N/A,FALSE,"Tran";"Riqfinpro",#N/A,FALSE,"Tran"}</definedName>
    <definedName name="sdsd" localSheetId="18" hidden="1">{"Riqfin97",#N/A,FALSE,"Tran";"Riqfinpro",#N/A,FALSE,"Tran"}</definedName>
    <definedName name="sdsd" localSheetId="19" hidden="1">{"Riqfin97",#N/A,FALSE,"Tran";"Riqfinpro",#N/A,FALSE,"Tran"}</definedName>
    <definedName name="sdsd" localSheetId="20" hidden="1">{"Riqfin97",#N/A,FALSE,"Tran";"Riqfinpro",#N/A,FALSE,"Tran"}</definedName>
    <definedName name="sdsd" localSheetId="21" hidden="1">{"Riqfin97",#N/A,FALSE,"Tran";"Riqfinpro",#N/A,FALSE,"Tran"}</definedName>
    <definedName name="sdsd" localSheetId="22" hidden="1">{"Riqfin97",#N/A,FALSE,"Tran";"Riqfinpro",#N/A,FALSE,"Tran"}</definedName>
    <definedName name="sdsd" localSheetId="23" hidden="1">{"Riqfin97",#N/A,FALSE,"Tran";"Riqfinpro",#N/A,FALSE,"Tran"}</definedName>
    <definedName name="sdsd" localSheetId="24" hidden="1">{"Riqfin97",#N/A,FALSE,"Tran";"Riqfinpro",#N/A,FALSE,"Tran"}</definedName>
    <definedName name="sdsd" hidden="1">{"Riqfin97",#N/A,FALSE,"Tran";"Riqfinpro",#N/A,FALSE,"Tran"}</definedName>
    <definedName name="sencount" hidden="1">1</definedName>
    <definedName name="ser" localSheetId="3" hidden="1">{"Riqfin97",#N/A,FALSE,"Tran";"Riqfinpro",#N/A,FALSE,"Tran"}</definedName>
    <definedName name="ser" localSheetId="4" hidden="1">{"Riqfin97",#N/A,FALSE,"Tran";"Riqfinpro",#N/A,FALSE,"Tran"}</definedName>
    <definedName name="ser" localSheetId="58" hidden="1">{"Riqfin97",#N/A,FALSE,"Tran";"Riqfinpro",#N/A,FALSE,"Tran"}</definedName>
    <definedName name="ser" localSheetId="59" hidden="1">{"Riqfin97",#N/A,FALSE,"Tran";"Riqfinpro",#N/A,FALSE,"Tran"}</definedName>
    <definedName name="ser" localSheetId="60" hidden="1">{"Riqfin97",#N/A,FALSE,"Tran";"Riqfinpro",#N/A,FALSE,"Tran"}</definedName>
    <definedName name="ser" localSheetId="61" hidden="1">{"Riqfin97",#N/A,FALSE,"Tran";"Riqfinpro",#N/A,FALSE,"Tran"}</definedName>
    <definedName name="ser" localSheetId="62" hidden="1">{"Riqfin97",#N/A,FALSE,"Tran";"Riqfinpro",#N/A,FALSE,"Tran"}</definedName>
    <definedName name="ser" localSheetId="63" hidden="1">{"Riqfin97",#N/A,FALSE,"Tran";"Riqfinpro",#N/A,FALSE,"Tran"}</definedName>
    <definedName name="ser" localSheetId="64" hidden="1">{"Riqfin97",#N/A,FALSE,"Tran";"Riqfinpro",#N/A,FALSE,"Tran"}</definedName>
    <definedName name="ser" localSheetId="65" hidden="1">{"Riqfin97",#N/A,FALSE,"Tran";"Riqfinpro",#N/A,FALSE,"Tran"}</definedName>
    <definedName name="ser" localSheetId="66" hidden="1">{"Riqfin97",#N/A,FALSE,"Tran";"Riqfinpro",#N/A,FALSE,"Tran"}</definedName>
    <definedName name="ser" localSheetId="18" hidden="1">{"Riqfin97",#N/A,FALSE,"Tran";"Riqfinpro",#N/A,FALSE,"Tran"}</definedName>
    <definedName name="ser" localSheetId="19" hidden="1">{"Riqfin97",#N/A,FALSE,"Tran";"Riqfinpro",#N/A,FALSE,"Tran"}</definedName>
    <definedName name="ser" localSheetId="20" hidden="1">{"Riqfin97",#N/A,FALSE,"Tran";"Riqfinpro",#N/A,FALSE,"Tran"}</definedName>
    <definedName name="ser" localSheetId="21" hidden="1">{"Riqfin97",#N/A,FALSE,"Tran";"Riqfinpro",#N/A,FALSE,"Tran"}</definedName>
    <definedName name="ser" localSheetId="22" hidden="1">{"Riqfin97",#N/A,FALSE,"Tran";"Riqfinpro",#N/A,FALSE,"Tran"}</definedName>
    <definedName name="ser" localSheetId="23" hidden="1">{"Riqfin97",#N/A,FALSE,"Tran";"Riqfinpro",#N/A,FALSE,"Tran"}</definedName>
    <definedName name="ser" localSheetId="24" hidden="1">{"Riqfin97",#N/A,FALSE,"Tran";"Riqfinpro",#N/A,FALSE,"Tran"}</definedName>
    <definedName name="ser" hidden="1">{"Riqfin97",#N/A,FALSE,"Tran";"Riqfinpro",#N/A,FALSE,"Tran"}</definedName>
    <definedName name="solver_adj" hidden="1">#REF!</definedName>
    <definedName name="solver_lhs1" hidden="1">#REF!</definedName>
    <definedName name="solver_lin" hidden="1">0</definedName>
    <definedName name="solver_num" hidden="1">0</definedName>
    <definedName name="solver_opt" hidden="1">#REF!</definedName>
    <definedName name="solver_rel1" hidden="1">1</definedName>
    <definedName name="solver_rhs1" hidden="1">0.15</definedName>
    <definedName name="solver_tmp" hidden="1">0.15</definedName>
    <definedName name="solver_typ" hidden="1">1</definedName>
    <definedName name="solver_val" hidden="1">0</definedName>
    <definedName name="SR" localSheetId="3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localSheetId="4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localSheetId="58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localSheetId="59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localSheetId="60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localSheetId="61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localSheetId="62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localSheetId="63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localSheetId="64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localSheetId="65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localSheetId="66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localSheetId="18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localSheetId="19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localSheetId="20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localSheetId="21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localSheetId="22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localSheetId="23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localSheetId="24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aff" localSheetId="3" hidden="1">{"CBA",#N/A,FALSE,"TAB4";"MS",#N/A,FALSE,"TAB5";"BANKLOANS",#N/A,FALSE,"TAB21APP ";"INTEREST",#N/A,FALSE,"TAB22APP"}</definedName>
    <definedName name="sraff" localSheetId="4" hidden="1">{"CBA",#N/A,FALSE,"TAB4";"MS",#N/A,FALSE,"TAB5";"BANKLOANS",#N/A,FALSE,"TAB21APP ";"INTEREST",#N/A,FALSE,"TAB22APP"}</definedName>
    <definedName name="sraff" localSheetId="58" hidden="1">{"CBA",#N/A,FALSE,"TAB4";"MS",#N/A,FALSE,"TAB5";"BANKLOANS",#N/A,FALSE,"TAB21APP ";"INTEREST",#N/A,FALSE,"TAB22APP"}</definedName>
    <definedName name="sraff" localSheetId="59" hidden="1">{"CBA",#N/A,FALSE,"TAB4";"MS",#N/A,FALSE,"TAB5";"BANKLOANS",#N/A,FALSE,"TAB21APP ";"INTEREST",#N/A,FALSE,"TAB22APP"}</definedName>
    <definedName name="sraff" localSheetId="60" hidden="1">{"CBA",#N/A,FALSE,"TAB4";"MS",#N/A,FALSE,"TAB5";"BANKLOANS",#N/A,FALSE,"TAB21APP ";"INTEREST",#N/A,FALSE,"TAB22APP"}</definedName>
    <definedName name="sraff" localSheetId="61" hidden="1">{"CBA",#N/A,FALSE,"TAB4";"MS",#N/A,FALSE,"TAB5";"BANKLOANS",#N/A,FALSE,"TAB21APP ";"INTEREST",#N/A,FALSE,"TAB22APP"}</definedName>
    <definedName name="sraff" localSheetId="62" hidden="1">{"CBA",#N/A,FALSE,"TAB4";"MS",#N/A,FALSE,"TAB5";"BANKLOANS",#N/A,FALSE,"TAB21APP ";"INTEREST",#N/A,FALSE,"TAB22APP"}</definedName>
    <definedName name="sraff" localSheetId="63" hidden="1">{"CBA",#N/A,FALSE,"TAB4";"MS",#N/A,FALSE,"TAB5";"BANKLOANS",#N/A,FALSE,"TAB21APP ";"INTEREST",#N/A,FALSE,"TAB22APP"}</definedName>
    <definedName name="sraff" localSheetId="64" hidden="1">{"CBA",#N/A,FALSE,"TAB4";"MS",#N/A,FALSE,"TAB5";"BANKLOANS",#N/A,FALSE,"TAB21APP ";"INTEREST",#N/A,FALSE,"TAB22APP"}</definedName>
    <definedName name="sraff" localSheetId="65" hidden="1">{"CBA",#N/A,FALSE,"TAB4";"MS",#N/A,FALSE,"TAB5";"BANKLOANS",#N/A,FALSE,"TAB21APP ";"INTEREST",#N/A,FALSE,"TAB22APP"}</definedName>
    <definedName name="sraff" localSheetId="66" hidden="1">{"CBA",#N/A,FALSE,"TAB4";"MS",#N/A,FALSE,"TAB5";"BANKLOANS",#N/A,FALSE,"TAB21APP ";"INTEREST",#N/A,FALSE,"TAB22APP"}</definedName>
    <definedName name="sraff" localSheetId="18" hidden="1">{"CBA",#N/A,FALSE,"TAB4";"MS",#N/A,FALSE,"TAB5";"BANKLOANS",#N/A,FALSE,"TAB21APP ";"INTEREST",#N/A,FALSE,"TAB22APP"}</definedName>
    <definedName name="sraff" localSheetId="19" hidden="1">{"CBA",#N/A,FALSE,"TAB4";"MS",#N/A,FALSE,"TAB5";"BANKLOANS",#N/A,FALSE,"TAB21APP ";"INTEREST",#N/A,FALSE,"TAB22APP"}</definedName>
    <definedName name="sraff" localSheetId="20" hidden="1">{"CBA",#N/A,FALSE,"TAB4";"MS",#N/A,FALSE,"TAB5";"BANKLOANS",#N/A,FALSE,"TAB21APP ";"INTEREST",#N/A,FALSE,"TAB22APP"}</definedName>
    <definedName name="sraff" localSheetId="21" hidden="1">{"CBA",#N/A,FALSE,"TAB4";"MS",#N/A,FALSE,"TAB5";"BANKLOANS",#N/A,FALSE,"TAB21APP ";"INTEREST",#N/A,FALSE,"TAB22APP"}</definedName>
    <definedName name="sraff" localSheetId="22" hidden="1">{"CBA",#N/A,FALSE,"TAB4";"MS",#N/A,FALSE,"TAB5";"BANKLOANS",#N/A,FALSE,"TAB21APP ";"INTEREST",#N/A,FALSE,"TAB22APP"}</definedName>
    <definedName name="sraff" localSheetId="23" hidden="1">{"CBA",#N/A,FALSE,"TAB4";"MS",#N/A,FALSE,"TAB5";"BANKLOANS",#N/A,FALSE,"TAB21APP ";"INTEREST",#N/A,FALSE,"TAB22APP"}</definedName>
    <definedName name="sraff" localSheetId="24" hidden="1">{"CBA",#N/A,FALSE,"TAB4";"MS",#N/A,FALSE,"TAB5";"BANKLOANS",#N/A,FALSE,"TAB21APP ";"INTEREST",#N/A,FALSE,"TAB22APP"}</definedName>
    <definedName name="sraff" hidden="1">{"CBA",#N/A,FALSE,"TAB4";"MS",#N/A,FALSE,"TAB5";"BANKLOANS",#N/A,FALSE,"TAB21APP ";"INTEREST",#N/A,FALSE,"TAB22APP"}</definedName>
    <definedName name="srv" localSheetId="3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localSheetId="4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localSheetId="58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localSheetId="59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localSheetId="60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localSheetId="61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localSheetId="62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localSheetId="63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localSheetId="64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localSheetId="65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localSheetId="66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localSheetId="18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localSheetId="19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localSheetId="20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localSheetId="21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localSheetId="22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localSheetId="23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localSheetId="24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rv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SS" localSheetId="3" hidden="1">{"Dif tabajo",#N/A,FALSE,"C. mobiliario";"Difi mobiliario",#N/A,FALSE,"C. mobiliario"}</definedName>
    <definedName name="SS" localSheetId="4" hidden="1">{"Dif tabajo",#N/A,FALSE,"C. mobiliario";"Difi mobiliario",#N/A,FALSE,"C. mobiliario"}</definedName>
    <definedName name="SS" localSheetId="8" hidden="1">{"Dif tabajo",#N/A,FALSE,"C. mobiliario";"Difi mobiliario",#N/A,FALSE,"C. mobiliario"}</definedName>
    <definedName name="SS" localSheetId="29" hidden="1">{"Dif tabajo",#N/A,FALSE,"C. mobiliario";"Difi mobiliario",#N/A,FALSE,"C. mobiliario"}</definedName>
    <definedName name="SS" localSheetId="32" hidden="1">{"Dif tabajo",#N/A,FALSE,"C. mobiliario";"Difi mobiliario",#N/A,FALSE,"C. mobiliario"}</definedName>
    <definedName name="SS" localSheetId="33" hidden="1">{"Dif tabajo",#N/A,FALSE,"C. mobiliario";"Difi mobiliario",#N/A,FALSE,"C. mobiliario"}</definedName>
    <definedName name="SS" localSheetId="34" hidden="1">{"Dif tabajo",#N/A,FALSE,"C. mobiliario";"Difi mobiliario",#N/A,FALSE,"C. mobiliario"}</definedName>
    <definedName name="SS" localSheetId="36" hidden="1">{"Dif tabajo",#N/A,FALSE,"C. mobiliario";"Difi mobiliario",#N/A,FALSE,"C. mobiliario"}</definedName>
    <definedName name="SS" localSheetId="38" hidden="1">{"Dif tabajo",#N/A,FALSE,"C. mobiliario";"Difi mobiliario",#N/A,FALSE,"C. mobiliario"}</definedName>
    <definedName name="SS" localSheetId="40" hidden="1">{"Dif tabajo",#N/A,FALSE,"C. mobiliario";"Difi mobiliario",#N/A,FALSE,"C. mobiliario"}</definedName>
    <definedName name="SS" localSheetId="58" hidden="1">{"Dif tabajo",#N/A,FALSE,"C. mobiliario";"Difi mobiliario",#N/A,FALSE,"C. mobiliario"}</definedName>
    <definedName name="SS" localSheetId="59" hidden="1">{"Dif tabajo",#N/A,FALSE,"C. mobiliario";"Difi mobiliario",#N/A,FALSE,"C. mobiliario"}</definedName>
    <definedName name="SS" localSheetId="60" hidden="1">{"Dif tabajo",#N/A,FALSE,"C. mobiliario";"Difi mobiliario",#N/A,FALSE,"C. mobiliario"}</definedName>
    <definedName name="SS" localSheetId="61" hidden="1">{"Dif tabajo",#N/A,FALSE,"C. mobiliario";"Difi mobiliario",#N/A,FALSE,"C. mobiliario"}</definedName>
    <definedName name="SS" localSheetId="62" hidden="1">{"Dif tabajo",#N/A,FALSE,"C. mobiliario";"Difi mobiliario",#N/A,FALSE,"C. mobiliario"}</definedName>
    <definedName name="SS" localSheetId="63" hidden="1">{"Dif tabajo",#N/A,FALSE,"C. mobiliario";"Difi mobiliario",#N/A,FALSE,"C. mobiliario"}</definedName>
    <definedName name="SS" localSheetId="64" hidden="1">{"Dif tabajo",#N/A,FALSE,"C. mobiliario";"Difi mobiliario",#N/A,FALSE,"C. mobiliario"}</definedName>
    <definedName name="SS" localSheetId="65" hidden="1">{"Dif tabajo",#N/A,FALSE,"C. mobiliario";"Difi mobiliario",#N/A,FALSE,"C. mobiliario"}</definedName>
    <definedName name="SS" localSheetId="66" hidden="1">{"Dif tabajo",#N/A,FALSE,"C. mobiliario";"Difi mobiliario",#N/A,FALSE,"C. mobiliario"}</definedName>
    <definedName name="SS" localSheetId="31" hidden="1">{"Dif tabajo",#N/A,FALSE,"C. mobiliario";"Difi mobiliario",#N/A,FALSE,"C. mobiliario"}</definedName>
    <definedName name="SS" localSheetId="18" hidden="1">{"Dif tabajo",#N/A,FALSE,"C. mobiliario";"Difi mobiliario",#N/A,FALSE,"C. mobiliario"}</definedName>
    <definedName name="SS" localSheetId="19" hidden="1">{"Dif tabajo",#N/A,FALSE,"C. mobiliario";"Difi mobiliario",#N/A,FALSE,"C. mobiliario"}</definedName>
    <definedName name="SS" localSheetId="20" hidden="1">{"Dif tabajo",#N/A,FALSE,"C. mobiliario";"Difi mobiliario",#N/A,FALSE,"C. mobiliario"}</definedName>
    <definedName name="SS" localSheetId="21" hidden="1">{"Dif tabajo",#N/A,FALSE,"C. mobiliario";"Difi mobiliario",#N/A,FALSE,"C. mobiliario"}</definedName>
    <definedName name="SS" localSheetId="22" hidden="1">{"Dif tabajo",#N/A,FALSE,"C. mobiliario";"Difi mobiliario",#N/A,FALSE,"C. mobiliario"}</definedName>
    <definedName name="SS" localSheetId="23" hidden="1">{"Dif tabajo",#N/A,FALSE,"C. mobiliario";"Difi mobiliario",#N/A,FALSE,"C. mobiliario"}</definedName>
    <definedName name="SS" localSheetId="24" hidden="1">{"Dif tabajo",#N/A,FALSE,"C. mobiliario";"Difi mobiliario",#N/A,FALSE,"C. mobiliario"}</definedName>
    <definedName name="SS" hidden="1">{"Dif tabajo",#N/A,FALSE,"C. mobiliario";"Difi mobiliario",#N/A,FALSE,"C. mobiliario"}</definedName>
    <definedName name="sss" hidden="1">#REF!</definedName>
    <definedName name="ssss" localSheetId="3" hidden="1">{"Riqfin97",#N/A,FALSE,"Tran";"Riqfinpro",#N/A,FALSE,"Tran"}</definedName>
    <definedName name="ssss" localSheetId="4" hidden="1">{"Riqfin97",#N/A,FALSE,"Tran";"Riqfinpro",#N/A,FALSE,"Tran"}</definedName>
    <definedName name="ssss" localSheetId="58" hidden="1">{"Riqfin97",#N/A,FALSE,"Tran";"Riqfinpro",#N/A,FALSE,"Tran"}</definedName>
    <definedName name="ssss" localSheetId="59" hidden="1">{"Riqfin97",#N/A,FALSE,"Tran";"Riqfinpro",#N/A,FALSE,"Tran"}</definedName>
    <definedName name="ssss" localSheetId="60" hidden="1">{"Riqfin97",#N/A,FALSE,"Tran";"Riqfinpro",#N/A,FALSE,"Tran"}</definedName>
    <definedName name="ssss" localSheetId="61" hidden="1">{"Riqfin97",#N/A,FALSE,"Tran";"Riqfinpro",#N/A,FALSE,"Tran"}</definedName>
    <definedName name="ssss" localSheetId="62" hidden="1">{"Riqfin97",#N/A,FALSE,"Tran";"Riqfinpro",#N/A,FALSE,"Tran"}</definedName>
    <definedName name="ssss" localSheetId="63" hidden="1">{"Riqfin97",#N/A,FALSE,"Tran";"Riqfinpro",#N/A,FALSE,"Tran"}</definedName>
    <definedName name="ssss" localSheetId="64" hidden="1">{"Riqfin97",#N/A,FALSE,"Tran";"Riqfinpro",#N/A,FALSE,"Tran"}</definedName>
    <definedName name="ssss" localSheetId="65" hidden="1">{"Riqfin97",#N/A,FALSE,"Tran";"Riqfinpro",#N/A,FALSE,"Tran"}</definedName>
    <definedName name="ssss" localSheetId="66" hidden="1">{"Riqfin97",#N/A,FALSE,"Tran";"Riqfinpro",#N/A,FALSE,"Tran"}</definedName>
    <definedName name="ssss" localSheetId="18" hidden="1">{"Riqfin97",#N/A,FALSE,"Tran";"Riqfinpro",#N/A,FALSE,"Tran"}</definedName>
    <definedName name="ssss" localSheetId="19" hidden="1">{"Riqfin97",#N/A,FALSE,"Tran";"Riqfinpro",#N/A,FALSE,"Tran"}</definedName>
    <definedName name="ssss" localSheetId="20" hidden="1">{"Riqfin97",#N/A,FALSE,"Tran";"Riqfinpro",#N/A,FALSE,"Tran"}</definedName>
    <definedName name="ssss" localSheetId="21" hidden="1">{"Riqfin97",#N/A,FALSE,"Tran";"Riqfinpro",#N/A,FALSE,"Tran"}</definedName>
    <definedName name="ssss" localSheetId="22" hidden="1">{"Riqfin97",#N/A,FALSE,"Tran";"Riqfinpro",#N/A,FALSE,"Tran"}</definedName>
    <definedName name="ssss" localSheetId="23" hidden="1">{"Riqfin97",#N/A,FALSE,"Tran";"Riqfinpro",#N/A,FALSE,"Tran"}</definedName>
    <definedName name="ssss" localSheetId="24" hidden="1">{"Riqfin97",#N/A,FALSE,"Tran";"Riqfinpro",#N/A,FALSE,"Tran"}</definedName>
    <definedName name="ssss" hidden="1">{"Riqfin97",#N/A,FALSE,"Tran";"Riqfinpro",#N/A,FALSE,"Tran"}</definedName>
    <definedName name="sssssss" localSheetId="3" hidden="1">{#N/A,#N/A,FALSE,"PERSONAL";#N/A,#N/A,FALSE,"explotación";#N/A,#N/A,FALSE,"generales"}</definedName>
    <definedName name="sssssss" localSheetId="4" hidden="1">{#N/A,#N/A,FALSE,"PERSONAL";#N/A,#N/A,FALSE,"explotación";#N/A,#N/A,FALSE,"generales"}</definedName>
    <definedName name="sssssss" localSheetId="59" hidden="1">{#N/A,#N/A,FALSE,"PERSONAL";#N/A,#N/A,FALSE,"explotación";#N/A,#N/A,FALSE,"generales"}</definedName>
    <definedName name="sssssss" localSheetId="60" hidden="1">{#N/A,#N/A,FALSE,"PERSONAL";#N/A,#N/A,FALSE,"explotación";#N/A,#N/A,FALSE,"generales"}</definedName>
    <definedName name="sssssss" localSheetId="61" hidden="1">{#N/A,#N/A,FALSE,"PERSONAL";#N/A,#N/A,FALSE,"explotación";#N/A,#N/A,FALSE,"generales"}</definedName>
    <definedName name="sssssss" localSheetId="63" hidden="1">{#N/A,#N/A,FALSE,"PERSONAL";#N/A,#N/A,FALSE,"explotación";#N/A,#N/A,FALSE,"generales"}</definedName>
    <definedName name="sssssss" localSheetId="64" hidden="1">{#N/A,#N/A,FALSE,"PERSONAL";#N/A,#N/A,FALSE,"explotación";#N/A,#N/A,FALSE,"generales"}</definedName>
    <definedName name="sssssss" localSheetId="65" hidden="1">{#N/A,#N/A,FALSE,"PERSONAL";#N/A,#N/A,FALSE,"explotación";#N/A,#N/A,FALSE,"generales"}</definedName>
    <definedName name="sssssss" localSheetId="66" hidden="1">{#N/A,#N/A,FALSE,"PERSONAL";#N/A,#N/A,FALSE,"explotación";#N/A,#N/A,FALSE,"generales"}</definedName>
    <definedName name="sssssss" localSheetId="18" hidden="1">{#N/A,#N/A,FALSE,"PERSONAL";#N/A,#N/A,FALSE,"explotación";#N/A,#N/A,FALSE,"generales"}</definedName>
    <definedName name="sssssss" localSheetId="19" hidden="1">{#N/A,#N/A,FALSE,"PERSONAL";#N/A,#N/A,FALSE,"explotación";#N/A,#N/A,FALSE,"generales"}</definedName>
    <definedName name="sssssss" localSheetId="20" hidden="1">{#N/A,#N/A,FALSE,"PERSONAL";#N/A,#N/A,FALSE,"explotación";#N/A,#N/A,FALSE,"generales"}</definedName>
    <definedName name="sssssss" localSheetId="21" hidden="1">{#N/A,#N/A,FALSE,"PERSONAL";#N/A,#N/A,FALSE,"explotación";#N/A,#N/A,FALSE,"generales"}</definedName>
    <definedName name="sssssss" localSheetId="22" hidden="1">{#N/A,#N/A,FALSE,"PERSONAL";#N/A,#N/A,FALSE,"explotación";#N/A,#N/A,FALSE,"generales"}</definedName>
    <definedName name="sssssss" localSheetId="23" hidden="1">{#N/A,#N/A,FALSE,"PERSONAL";#N/A,#N/A,FALSE,"explotación";#N/A,#N/A,FALSE,"generales"}</definedName>
    <definedName name="sssssss" localSheetId="24" hidden="1">{#N/A,#N/A,FALSE,"PERSONAL";#N/A,#N/A,FALSE,"explotación";#N/A,#N/A,FALSE,"generales"}</definedName>
    <definedName name="sssssss" hidden="1">{#N/A,#N/A,FALSE,"PERSONAL";#N/A,#N/A,FALSE,"explotación";#N/A,#N/A,FALSE,"generales"}</definedName>
    <definedName name="sw" localSheetId="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sw" localSheetId="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sw" localSheetId="59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sw" localSheetId="60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sw" localSheetId="61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sw" localSheetId="6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sw" localSheetId="6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sw" localSheetId="65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sw" localSheetId="66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sw" localSheetId="18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sw" localSheetId="19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sw" localSheetId="20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sw" localSheetId="21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sw" localSheetId="22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sw" localSheetId="2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sw" localSheetId="2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sw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swe" localSheetId="3" hidden="1">{"Tab1",#N/A,FALSE,"P";"Tab2",#N/A,FALSE,"P"}</definedName>
    <definedName name="swe" localSheetId="4" hidden="1">{"Tab1",#N/A,FALSE,"P";"Tab2",#N/A,FALSE,"P"}</definedName>
    <definedName name="swe" localSheetId="58" hidden="1">{"Tab1",#N/A,FALSE,"P";"Tab2",#N/A,FALSE,"P"}</definedName>
    <definedName name="swe" localSheetId="59" hidden="1">{"Tab1",#N/A,FALSE,"P";"Tab2",#N/A,FALSE,"P"}</definedName>
    <definedName name="swe" localSheetId="60" hidden="1">{"Tab1",#N/A,FALSE,"P";"Tab2",#N/A,FALSE,"P"}</definedName>
    <definedName name="swe" localSheetId="61" hidden="1">{"Tab1",#N/A,FALSE,"P";"Tab2",#N/A,FALSE,"P"}</definedName>
    <definedName name="swe" localSheetId="62" hidden="1">{"Tab1",#N/A,FALSE,"P";"Tab2",#N/A,FALSE,"P"}</definedName>
    <definedName name="swe" localSheetId="63" hidden="1">{"Tab1",#N/A,FALSE,"P";"Tab2",#N/A,FALSE,"P"}</definedName>
    <definedName name="swe" localSheetId="64" hidden="1">{"Tab1",#N/A,FALSE,"P";"Tab2",#N/A,FALSE,"P"}</definedName>
    <definedName name="swe" localSheetId="65" hidden="1">{"Tab1",#N/A,FALSE,"P";"Tab2",#N/A,FALSE,"P"}</definedName>
    <definedName name="swe" localSheetId="66" hidden="1">{"Tab1",#N/A,FALSE,"P";"Tab2",#N/A,FALSE,"P"}</definedName>
    <definedName name="swe" localSheetId="18" hidden="1">{"Tab1",#N/A,FALSE,"P";"Tab2",#N/A,FALSE,"P"}</definedName>
    <definedName name="swe" localSheetId="19" hidden="1">{"Tab1",#N/A,FALSE,"P";"Tab2",#N/A,FALSE,"P"}</definedName>
    <definedName name="swe" localSheetId="20" hidden="1">{"Tab1",#N/A,FALSE,"P";"Tab2",#N/A,FALSE,"P"}</definedName>
    <definedName name="swe" localSheetId="21" hidden="1">{"Tab1",#N/A,FALSE,"P";"Tab2",#N/A,FALSE,"P"}</definedName>
    <definedName name="swe" localSheetId="22" hidden="1">{"Tab1",#N/A,FALSE,"P";"Tab2",#N/A,FALSE,"P"}</definedName>
    <definedName name="swe" localSheetId="23" hidden="1">{"Tab1",#N/A,FALSE,"P";"Tab2",#N/A,FALSE,"P"}</definedName>
    <definedName name="swe" localSheetId="24" hidden="1">{"Tab1",#N/A,FALSE,"P";"Tab2",#N/A,FALSE,"P"}</definedName>
    <definedName name="swe" hidden="1">{"Tab1",#N/A,FALSE,"P";"Tab2",#N/A,FALSE,"P"}</definedName>
    <definedName name="Swvu.PLA1." hidden="1">#REF!</definedName>
    <definedName name="Swvu.PLA2." hidden="1">#REF!</definedName>
    <definedName name="Swvu.Print." hidden="1">#REF!</definedName>
    <definedName name="sxc" localSheetId="3" hidden="1">{"Riqfin97",#N/A,FALSE,"Tran";"Riqfinpro",#N/A,FALSE,"Tran"}</definedName>
    <definedName name="sxc" localSheetId="4" hidden="1">{"Riqfin97",#N/A,FALSE,"Tran";"Riqfinpro",#N/A,FALSE,"Tran"}</definedName>
    <definedName name="sxc" localSheetId="58" hidden="1">{"Riqfin97",#N/A,FALSE,"Tran";"Riqfinpro",#N/A,FALSE,"Tran"}</definedName>
    <definedName name="sxc" localSheetId="59" hidden="1">{"Riqfin97",#N/A,FALSE,"Tran";"Riqfinpro",#N/A,FALSE,"Tran"}</definedName>
    <definedName name="sxc" localSheetId="60" hidden="1">{"Riqfin97",#N/A,FALSE,"Tran";"Riqfinpro",#N/A,FALSE,"Tran"}</definedName>
    <definedName name="sxc" localSheetId="61" hidden="1">{"Riqfin97",#N/A,FALSE,"Tran";"Riqfinpro",#N/A,FALSE,"Tran"}</definedName>
    <definedName name="sxc" localSheetId="62" hidden="1">{"Riqfin97",#N/A,FALSE,"Tran";"Riqfinpro",#N/A,FALSE,"Tran"}</definedName>
    <definedName name="sxc" localSheetId="63" hidden="1">{"Riqfin97",#N/A,FALSE,"Tran";"Riqfinpro",#N/A,FALSE,"Tran"}</definedName>
    <definedName name="sxc" localSheetId="64" hidden="1">{"Riqfin97",#N/A,FALSE,"Tran";"Riqfinpro",#N/A,FALSE,"Tran"}</definedName>
    <definedName name="sxc" localSheetId="65" hidden="1">{"Riqfin97",#N/A,FALSE,"Tran";"Riqfinpro",#N/A,FALSE,"Tran"}</definedName>
    <definedName name="sxc" localSheetId="66" hidden="1">{"Riqfin97",#N/A,FALSE,"Tran";"Riqfinpro",#N/A,FALSE,"Tran"}</definedName>
    <definedName name="sxc" localSheetId="18" hidden="1">{"Riqfin97",#N/A,FALSE,"Tran";"Riqfinpro",#N/A,FALSE,"Tran"}</definedName>
    <definedName name="sxc" localSheetId="19" hidden="1">{"Riqfin97",#N/A,FALSE,"Tran";"Riqfinpro",#N/A,FALSE,"Tran"}</definedName>
    <definedName name="sxc" localSheetId="20" hidden="1">{"Riqfin97",#N/A,FALSE,"Tran";"Riqfinpro",#N/A,FALSE,"Tran"}</definedName>
    <definedName name="sxc" localSheetId="21" hidden="1">{"Riqfin97",#N/A,FALSE,"Tran";"Riqfinpro",#N/A,FALSE,"Tran"}</definedName>
    <definedName name="sxc" localSheetId="22" hidden="1">{"Riqfin97",#N/A,FALSE,"Tran";"Riqfinpro",#N/A,FALSE,"Tran"}</definedName>
    <definedName name="sxc" localSheetId="23" hidden="1">{"Riqfin97",#N/A,FALSE,"Tran";"Riqfinpro",#N/A,FALSE,"Tran"}</definedName>
    <definedName name="sxc" localSheetId="24" hidden="1">{"Riqfin97",#N/A,FALSE,"Tran";"Riqfinpro",#N/A,FALSE,"Tran"}</definedName>
    <definedName name="sxc" hidden="1">{"Riqfin97",#N/A,FALSE,"Tran";"Riqfinpro",#N/A,FALSE,"Tran"}</definedName>
    <definedName name="sxe" localSheetId="3" hidden="1">{"Riqfin97",#N/A,FALSE,"Tran";"Riqfinpro",#N/A,FALSE,"Tran"}</definedName>
    <definedName name="sxe" localSheetId="4" hidden="1">{"Riqfin97",#N/A,FALSE,"Tran";"Riqfinpro",#N/A,FALSE,"Tran"}</definedName>
    <definedName name="sxe" localSheetId="58" hidden="1">{"Riqfin97",#N/A,FALSE,"Tran";"Riqfinpro",#N/A,FALSE,"Tran"}</definedName>
    <definedName name="sxe" localSheetId="59" hidden="1">{"Riqfin97",#N/A,FALSE,"Tran";"Riqfinpro",#N/A,FALSE,"Tran"}</definedName>
    <definedName name="sxe" localSheetId="60" hidden="1">{"Riqfin97",#N/A,FALSE,"Tran";"Riqfinpro",#N/A,FALSE,"Tran"}</definedName>
    <definedName name="sxe" localSheetId="61" hidden="1">{"Riqfin97",#N/A,FALSE,"Tran";"Riqfinpro",#N/A,FALSE,"Tran"}</definedName>
    <definedName name="sxe" localSheetId="62" hidden="1">{"Riqfin97",#N/A,FALSE,"Tran";"Riqfinpro",#N/A,FALSE,"Tran"}</definedName>
    <definedName name="sxe" localSheetId="63" hidden="1">{"Riqfin97",#N/A,FALSE,"Tran";"Riqfinpro",#N/A,FALSE,"Tran"}</definedName>
    <definedName name="sxe" localSheetId="64" hidden="1">{"Riqfin97",#N/A,FALSE,"Tran";"Riqfinpro",#N/A,FALSE,"Tran"}</definedName>
    <definedName name="sxe" localSheetId="65" hidden="1">{"Riqfin97",#N/A,FALSE,"Tran";"Riqfinpro",#N/A,FALSE,"Tran"}</definedName>
    <definedName name="sxe" localSheetId="66" hidden="1">{"Riqfin97",#N/A,FALSE,"Tran";"Riqfinpro",#N/A,FALSE,"Tran"}</definedName>
    <definedName name="sxe" localSheetId="18" hidden="1">{"Riqfin97",#N/A,FALSE,"Tran";"Riqfinpro",#N/A,FALSE,"Tran"}</definedName>
    <definedName name="sxe" localSheetId="19" hidden="1">{"Riqfin97",#N/A,FALSE,"Tran";"Riqfinpro",#N/A,FALSE,"Tran"}</definedName>
    <definedName name="sxe" localSheetId="20" hidden="1">{"Riqfin97",#N/A,FALSE,"Tran";"Riqfinpro",#N/A,FALSE,"Tran"}</definedName>
    <definedName name="sxe" localSheetId="21" hidden="1">{"Riqfin97",#N/A,FALSE,"Tran";"Riqfinpro",#N/A,FALSE,"Tran"}</definedName>
    <definedName name="sxe" localSheetId="22" hidden="1">{"Riqfin97",#N/A,FALSE,"Tran";"Riqfinpro",#N/A,FALSE,"Tran"}</definedName>
    <definedName name="sxe" localSheetId="23" hidden="1">{"Riqfin97",#N/A,FALSE,"Tran";"Riqfinpro",#N/A,FALSE,"Tran"}</definedName>
    <definedName name="sxe" localSheetId="24" hidden="1">{"Riqfin97",#N/A,FALSE,"Tran";"Riqfinpro",#N/A,FALSE,"Tran"}</definedName>
    <definedName name="sxe" hidden="1">{"Riqfin97",#N/A,FALSE,"Tran";"Riqfinpro",#N/A,FALSE,"Tran"}</definedName>
    <definedName name="T0" localSheetId="3" hidden="1">{"Main Economic Indicators",#N/A,FALSE,"C"}</definedName>
    <definedName name="T0" localSheetId="4" hidden="1">{"Main Economic Indicators",#N/A,FALSE,"C"}</definedName>
    <definedName name="T0" localSheetId="58" hidden="1">{"Main Economic Indicators",#N/A,FALSE,"C"}</definedName>
    <definedName name="T0" localSheetId="59" hidden="1">{"Main Economic Indicators",#N/A,FALSE,"C"}</definedName>
    <definedName name="T0" localSheetId="60" hidden="1">{"Main Economic Indicators",#N/A,FALSE,"C"}</definedName>
    <definedName name="T0" localSheetId="61" hidden="1">{"Main Economic Indicators",#N/A,FALSE,"C"}</definedName>
    <definedName name="T0" localSheetId="62" hidden="1">{"Main Economic Indicators",#N/A,FALSE,"C"}</definedName>
    <definedName name="T0" localSheetId="63" hidden="1">{"Main Economic Indicators",#N/A,FALSE,"C"}</definedName>
    <definedName name="T0" localSheetId="64" hidden="1">{"Main Economic Indicators",#N/A,FALSE,"C"}</definedName>
    <definedName name="T0" localSheetId="65" hidden="1">{"Main Economic Indicators",#N/A,FALSE,"C"}</definedName>
    <definedName name="T0" localSheetId="66" hidden="1">{"Main Economic Indicators",#N/A,FALSE,"C"}</definedName>
    <definedName name="T0" localSheetId="18" hidden="1">{"Main Economic Indicators",#N/A,FALSE,"C"}</definedName>
    <definedName name="T0" localSheetId="19" hidden="1">{"Main Economic Indicators",#N/A,FALSE,"C"}</definedName>
    <definedName name="T0" localSheetId="20" hidden="1">{"Main Economic Indicators",#N/A,FALSE,"C"}</definedName>
    <definedName name="T0" localSheetId="21" hidden="1">{"Main Economic Indicators",#N/A,FALSE,"C"}</definedName>
    <definedName name="T0" localSheetId="22" hidden="1">{"Main Economic Indicators",#N/A,FALSE,"C"}</definedName>
    <definedName name="T0" localSheetId="23" hidden="1">{"Main Economic Indicators",#N/A,FALSE,"C"}</definedName>
    <definedName name="T0" localSheetId="24" hidden="1">{"Main Economic Indicators",#N/A,FALSE,"C"}</definedName>
    <definedName name="T0" hidden="1">{"Main Economic Indicators",#N/A,FALSE,"C"}</definedName>
    <definedName name="table6" localSheetId="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localSheetId="4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localSheetId="5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localSheetId="5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localSheetId="6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localSheetId="61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localSheetId="6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localSheetId="6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localSheetId="64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localSheetId="6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localSheetId="66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localSheetId="1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localSheetId="1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localSheetId="2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localSheetId="21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localSheetId="2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localSheetId="2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localSheetId="24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x" localSheetId="3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localSheetId="4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localSheetId="58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localSheetId="59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localSheetId="60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localSheetId="61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localSheetId="62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localSheetId="63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localSheetId="64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localSheetId="65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localSheetId="66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localSheetId="18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localSheetId="19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localSheetId="20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localSheetId="21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localSheetId="22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localSheetId="23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localSheetId="24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abx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tenou" localSheetId="3" hidden="1">#REF!</definedName>
    <definedName name="tenou" hidden="1">#REF!</definedName>
    <definedName name="test" localSheetId="3" hidden="1">{"Riqfin97",#N/A,FALSE,"Tran";"Riqfinpro",#N/A,FALSE,"Tran"}</definedName>
    <definedName name="test" localSheetId="4" hidden="1">{"Riqfin97",#N/A,FALSE,"Tran";"Riqfinpro",#N/A,FALSE,"Tran"}</definedName>
    <definedName name="test" localSheetId="58" hidden="1">{"Riqfin97",#N/A,FALSE,"Tran";"Riqfinpro",#N/A,FALSE,"Tran"}</definedName>
    <definedName name="test" localSheetId="59" hidden="1">{"Riqfin97",#N/A,FALSE,"Tran";"Riqfinpro",#N/A,FALSE,"Tran"}</definedName>
    <definedName name="test" localSheetId="60" hidden="1">{"Riqfin97",#N/A,FALSE,"Tran";"Riqfinpro",#N/A,FALSE,"Tran"}</definedName>
    <definedName name="test" localSheetId="61" hidden="1">{"Riqfin97",#N/A,FALSE,"Tran";"Riqfinpro",#N/A,FALSE,"Tran"}</definedName>
    <definedName name="test" localSheetId="62" hidden="1">{"Riqfin97",#N/A,FALSE,"Tran";"Riqfinpro",#N/A,FALSE,"Tran"}</definedName>
    <definedName name="test" localSheetId="63" hidden="1">{"Riqfin97",#N/A,FALSE,"Tran";"Riqfinpro",#N/A,FALSE,"Tran"}</definedName>
    <definedName name="test" localSheetId="64" hidden="1">{"Riqfin97",#N/A,FALSE,"Tran";"Riqfinpro",#N/A,FALSE,"Tran"}</definedName>
    <definedName name="test" localSheetId="65" hidden="1">{"Riqfin97",#N/A,FALSE,"Tran";"Riqfinpro",#N/A,FALSE,"Tran"}</definedName>
    <definedName name="test" localSheetId="66" hidden="1">{"Riqfin97",#N/A,FALSE,"Tran";"Riqfinpro",#N/A,FALSE,"Tran"}</definedName>
    <definedName name="test" localSheetId="18" hidden="1">{"Riqfin97",#N/A,FALSE,"Tran";"Riqfinpro",#N/A,FALSE,"Tran"}</definedName>
    <definedName name="test" localSheetId="19" hidden="1">{"Riqfin97",#N/A,FALSE,"Tran";"Riqfinpro",#N/A,FALSE,"Tran"}</definedName>
    <definedName name="test" localSheetId="20" hidden="1">{"Riqfin97",#N/A,FALSE,"Tran";"Riqfinpro",#N/A,FALSE,"Tran"}</definedName>
    <definedName name="test" localSheetId="21" hidden="1">{"Riqfin97",#N/A,FALSE,"Tran";"Riqfinpro",#N/A,FALSE,"Tran"}</definedName>
    <definedName name="test" localSheetId="22" hidden="1">{"Riqfin97",#N/A,FALSE,"Tran";"Riqfinpro",#N/A,FALSE,"Tran"}</definedName>
    <definedName name="test" localSheetId="23" hidden="1">{"Riqfin97",#N/A,FALSE,"Tran";"Riqfinpro",#N/A,FALSE,"Tran"}</definedName>
    <definedName name="test" localSheetId="24" hidden="1">{"Riqfin97",#N/A,FALSE,"Tran";"Riqfinpro",#N/A,FALSE,"Tran"}</definedName>
    <definedName name="test" hidden="1">{"Riqfin97",#N/A,FALSE,"Tran";"Riqfinpro",#N/A,FALSE,"Tran"}</definedName>
    <definedName name="tj" localSheetId="3" hidden="1">{"Riqfin97",#N/A,FALSE,"Tran";"Riqfinpro",#N/A,FALSE,"Tran"}</definedName>
    <definedName name="tj" localSheetId="4" hidden="1">{"Riqfin97",#N/A,FALSE,"Tran";"Riqfinpro",#N/A,FALSE,"Tran"}</definedName>
    <definedName name="tj" localSheetId="58" hidden="1">{"Riqfin97",#N/A,FALSE,"Tran";"Riqfinpro",#N/A,FALSE,"Tran"}</definedName>
    <definedName name="tj" localSheetId="59" hidden="1">{"Riqfin97",#N/A,FALSE,"Tran";"Riqfinpro",#N/A,FALSE,"Tran"}</definedName>
    <definedName name="tj" localSheetId="60" hidden="1">{"Riqfin97",#N/A,FALSE,"Tran";"Riqfinpro",#N/A,FALSE,"Tran"}</definedName>
    <definedName name="tj" localSheetId="61" hidden="1">{"Riqfin97",#N/A,FALSE,"Tran";"Riqfinpro",#N/A,FALSE,"Tran"}</definedName>
    <definedName name="tj" localSheetId="62" hidden="1">{"Riqfin97",#N/A,FALSE,"Tran";"Riqfinpro",#N/A,FALSE,"Tran"}</definedName>
    <definedName name="tj" localSheetId="63" hidden="1">{"Riqfin97",#N/A,FALSE,"Tran";"Riqfinpro",#N/A,FALSE,"Tran"}</definedName>
    <definedName name="tj" localSheetId="64" hidden="1">{"Riqfin97",#N/A,FALSE,"Tran";"Riqfinpro",#N/A,FALSE,"Tran"}</definedName>
    <definedName name="tj" localSheetId="65" hidden="1">{"Riqfin97",#N/A,FALSE,"Tran";"Riqfinpro",#N/A,FALSE,"Tran"}</definedName>
    <definedName name="tj" localSheetId="66" hidden="1">{"Riqfin97",#N/A,FALSE,"Tran";"Riqfinpro",#N/A,FALSE,"Tran"}</definedName>
    <definedName name="tj" localSheetId="18" hidden="1">{"Riqfin97",#N/A,FALSE,"Tran";"Riqfinpro",#N/A,FALSE,"Tran"}</definedName>
    <definedName name="tj" localSheetId="19" hidden="1">{"Riqfin97",#N/A,FALSE,"Tran";"Riqfinpro",#N/A,FALSE,"Tran"}</definedName>
    <definedName name="tj" localSheetId="20" hidden="1">{"Riqfin97",#N/A,FALSE,"Tran";"Riqfinpro",#N/A,FALSE,"Tran"}</definedName>
    <definedName name="tj" localSheetId="21" hidden="1">{"Riqfin97",#N/A,FALSE,"Tran";"Riqfinpro",#N/A,FALSE,"Tran"}</definedName>
    <definedName name="tj" localSheetId="22" hidden="1">{"Riqfin97",#N/A,FALSE,"Tran";"Riqfinpro",#N/A,FALSE,"Tran"}</definedName>
    <definedName name="tj" localSheetId="23" hidden="1">{"Riqfin97",#N/A,FALSE,"Tran";"Riqfinpro",#N/A,FALSE,"Tran"}</definedName>
    <definedName name="tj" localSheetId="24" hidden="1">{"Riqfin97",#N/A,FALSE,"Tran";"Riqfinpro",#N/A,FALSE,"Tran"}</definedName>
    <definedName name="tj" hidden="1">{"Riqfin97",#N/A,FALSE,"Tran";"Riqfinpro",#N/A,FALSE,"Tran"}</definedName>
    <definedName name="tretry" localSheetId="3" hidden="1">#REF!</definedName>
    <definedName name="tretry" localSheetId="58" hidden="1">#REF!</definedName>
    <definedName name="tretry" localSheetId="59" hidden="1">#REF!</definedName>
    <definedName name="tretry" localSheetId="62" hidden="1">#REF!</definedName>
    <definedName name="tretry" hidden="1">#REF!</definedName>
    <definedName name="TRNR_00077168bfeb4787a04a24077a7f9554_100_6" localSheetId="3" hidden="1">#REF!</definedName>
    <definedName name="TRNR_00077168bfeb4787a04a24077a7f9554_100_6" hidden="1">#REF!</definedName>
    <definedName name="TRNR_00180e1425fc4e94abd36b943636d8dd_50_3" localSheetId="62" hidden="1">#REF!</definedName>
    <definedName name="TRNR_00180e1425fc4e94abd36b943636d8dd_50_3" hidden="1">#REF!</definedName>
    <definedName name="TRNR_0021aed4c6ac40ad903d4577256d61b2_977_8" hidden="1">#REF!</definedName>
    <definedName name="TRNR_00416f55b4c146549083fac0e2f1b36b_61_2" localSheetId="3" hidden="1">#REF!</definedName>
    <definedName name="TRNR_00416f55b4c146549083fac0e2f1b36b_61_2" hidden="1">#REF!</definedName>
    <definedName name="TRNR_004c2e116aab4e37a3938ae31173b906_61_2" localSheetId="3" hidden="1">#REF!</definedName>
    <definedName name="TRNR_004c2e116aab4e37a3938ae31173b906_61_2" hidden="1">#REF!</definedName>
    <definedName name="TRNR_008c5291a63e40aaab57544b095374f2_61_2" hidden="1">#REF!</definedName>
    <definedName name="TRNR_009dcc4e86b143f298882a896f197216_61_2" hidden="1">#REF!</definedName>
    <definedName name="TRNR_00af49f21fde428aa68decfd34a7d47c_61_2" hidden="1">#REF!</definedName>
    <definedName name="TRNR_00c4996074c546dc99257006b6bd8613_61_2" hidden="1">#REF!</definedName>
    <definedName name="TRNR_00c59e9c18dd4340a4f0e8132627e966_61_2" hidden="1">#REF!</definedName>
    <definedName name="TRNR_00cc8acb5e7d431d9f62cd4a4d76b36d_61_2" hidden="1">#REF!</definedName>
    <definedName name="TRNR_00d0bc5687d6441983d2e088150fe34e_1050_2" hidden="1">#REF!</definedName>
    <definedName name="TRNR_00d66cee1ecd4c19ac735794004f099f_6143_2" hidden="1">#REF!</definedName>
    <definedName name="TRNR_00e7e2ca3b254641a4a2f61ae018a7fd_61_2" hidden="1">#REF!</definedName>
    <definedName name="TRNR_00ea57a124f54d4f93581184a89b1cd6_32_9" hidden="1">#REF!</definedName>
    <definedName name="TRNR_00f38b1bed3149ed9817a69044c3ba93_61_2" hidden="1">#REF!</definedName>
    <definedName name="TRNR_00f3bed08ffb40ef9a0c081776cf9810_285_13" hidden="1">#REF!</definedName>
    <definedName name="TRNR_0110bed2b5724b2faf3bac080239beec_61_2" hidden="1">#REF!</definedName>
    <definedName name="TRNR_0121c24b07a647b996f8901cc8a389c7_61_2" hidden="1">#REF!</definedName>
    <definedName name="TRNR_01295e5c4a0748d3a63cbc44f65d82d8_2_1" localSheetId="58" hidden="1">#REF!</definedName>
    <definedName name="TRNR_01295e5c4a0748d3a63cbc44f65d82d8_2_1" localSheetId="59" hidden="1">#REF!</definedName>
    <definedName name="TRNR_01295e5c4a0748d3a63cbc44f65d82d8_2_1" localSheetId="60" hidden="1">#REF!</definedName>
    <definedName name="TRNR_01295e5c4a0748d3a63cbc44f65d82d8_2_1" localSheetId="61" hidden="1">#REF!</definedName>
    <definedName name="TRNR_01295e5c4a0748d3a63cbc44f65d82d8_2_1" localSheetId="62" hidden="1">#REF!</definedName>
    <definedName name="TRNR_01295e5c4a0748d3a63cbc44f65d82d8_2_1" localSheetId="18" hidden="1">#REF!</definedName>
    <definedName name="TRNR_01295e5c4a0748d3a63cbc44f65d82d8_2_1" hidden="1">#REF!</definedName>
    <definedName name="TRNR_01311af2071d469f954d45c89b38d97a_51_3" hidden="1">#REF!</definedName>
    <definedName name="TRNR_015219baba404752a8dc0783597a5990_61_2" hidden="1">#REF!</definedName>
    <definedName name="TRNR_0166126cd17c4908903dc29ffad88811_5_4" localSheetId="58" hidden="1">#REF!</definedName>
    <definedName name="TRNR_0166126cd17c4908903dc29ffad88811_5_4" localSheetId="59" hidden="1">#REF!</definedName>
    <definedName name="TRNR_0166126cd17c4908903dc29ffad88811_5_4" localSheetId="62" hidden="1">#REF!</definedName>
    <definedName name="TRNR_0166126cd17c4908903dc29ffad88811_5_4" localSheetId="18" hidden="1">#REF!</definedName>
    <definedName name="TRNR_0166126cd17c4908903dc29ffad88811_5_4" hidden="1">#REF!</definedName>
    <definedName name="TRNR_016ccead902b441cb3192e99a6492e08_61_2" hidden="1">#REF!</definedName>
    <definedName name="TRNR_01a2248e121647cc91e4cd0ea68a9bfc_311_10" localSheetId="58" hidden="1">#REF!</definedName>
    <definedName name="TRNR_01a2248e121647cc91e4cd0ea68a9bfc_311_10" localSheetId="59" hidden="1">#REF!</definedName>
    <definedName name="TRNR_01a2248e121647cc91e4cd0ea68a9bfc_311_10" localSheetId="62" hidden="1">#REF!</definedName>
    <definedName name="TRNR_01a2248e121647cc91e4cd0ea68a9bfc_311_10" hidden="1">#REF!</definedName>
    <definedName name="TRNR_01b1358649914c7da94d6922cf71215a_1_1" localSheetId="58" hidden="1">#REF!</definedName>
    <definedName name="TRNR_01b1358649914c7da94d6922cf71215a_1_1" localSheetId="59" hidden="1">#REF!</definedName>
    <definedName name="TRNR_01b1358649914c7da94d6922cf71215a_1_1" localSheetId="62" hidden="1">#REF!</definedName>
    <definedName name="TRNR_01b1358649914c7da94d6922cf71215a_1_1" localSheetId="64" hidden="1">#REF!</definedName>
    <definedName name="TRNR_01b1358649914c7da94d6922cf71215a_1_1" localSheetId="18" hidden="1">#REF!</definedName>
    <definedName name="TRNR_01b1358649914c7da94d6922cf71215a_1_1" hidden="1">#REF!</definedName>
    <definedName name="TRNR_01bfc66cd3dc4af4bb3395e633b31ef3_2_1" hidden="1">#REF!</definedName>
    <definedName name="TRNR_01c2df4ae83d45598083855412d0075e_6143_4" hidden="1">#REF!</definedName>
    <definedName name="TRNR_01de3486d1cd4b11bde3d0502316f06b_25_6" hidden="1">#REF!</definedName>
    <definedName name="TRNR_02065d5058884a9fb3841125fce485bb_61_2" hidden="1">#REF!</definedName>
    <definedName name="TRNR_020cff0f446649ed883520cc304af9a0_61_2" hidden="1">#REF!</definedName>
    <definedName name="TRNR_0228803dcb97468da022a34129ddba95_61_2" hidden="1">#REF!</definedName>
    <definedName name="TRNR_023aa718446c49108dabf1982ecd4f64_59_3" localSheetId="62" hidden="1">#REF!</definedName>
    <definedName name="TRNR_023aa718446c49108dabf1982ecd4f64_59_3" hidden="1">#REF!</definedName>
    <definedName name="TRNR_02446aaaeede42948904b495eb07e77a_61_2" localSheetId="3" hidden="1">#REF!</definedName>
    <definedName name="TRNR_02446aaaeede42948904b495eb07e77a_61_2" hidden="1">#REF!</definedName>
    <definedName name="TRNR_0250951ab26548ee9846c2c3ec26e3c0_61_2" localSheetId="3" hidden="1">#REF!</definedName>
    <definedName name="TRNR_0250951ab26548ee9846c2c3ec26e3c0_61_2" hidden="1">#REF!</definedName>
    <definedName name="TRNR_02510d8e39c94cae8f0cae9948934d58_61_2" localSheetId="3" hidden="1">#REF!</definedName>
    <definedName name="TRNR_02510d8e39c94cae8f0cae9948934d58_61_2" hidden="1">#REF!</definedName>
    <definedName name="TRNR_0255046e915149898eb819341d273ace_1040_27" hidden="1">#REF!</definedName>
    <definedName name="TRNR_02667569d28d45fba5eddea2ef167129_61_2" hidden="1">#REF!</definedName>
    <definedName name="TRNR_027190dfda59474ab9c93240574d553f_100_6" hidden="1">#REF!</definedName>
    <definedName name="TRNR_027b89d69995457ca49f1b446f5b0ac0_61_6" hidden="1">#REF!</definedName>
    <definedName name="TRNR_0283bb1aea25425d85486b8c0881ac1b_2056_6" hidden="1">#REF!</definedName>
    <definedName name="TRNR_029f7ab118cd49e5a01f2b215e1af04f_61_2" hidden="1">#REF!</definedName>
    <definedName name="TRNR_02a582e90f864c83872237425faaaf6c_977_21" hidden="1">#REF!</definedName>
    <definedName name="TRNR_02a81ae09574487ab8183b9fb013f28c_61_2" hidden="1">#REF!</definedName>
    <definedName name="TRNR_02a9c2a634b34ab6a96f0df729918384_977_9" hidden="1">#REF!</definedName>
    <definedName name="TRNR_02bf18ad0b5f4354a2a6733b1e57861c_61_2" hidden="1">#REF!</definedName>
    <definedName name="TRNR_02c929c7aabd4c1e9be689c62dae1e79_6179_2" hidden="1">#REF!</definedName>
    <definedName name="TRNR_02df0c7971bd4af2bee25cbdbab71635_52_37" localSheetId="58" hidden="1">#REF!</definedName>
    <definedName name="TRNR_02df0c7971bd4af2bee25cbdbab71635_52_37" localSheetId="59" hidden="1">#REF!</definedName>
    <definedName name="TRNR_02df0c7971bd4af2bee25cbdbab71635_52_37" localSheetId="60" hidden="1">#REF!</definedName>
    <definedName name="TRNR_02df0c7971bd4af2bee25cbdbab71635_52_37" localSheetId="61" hidden="1">#REF!</definedName>
    <definedName name="TRNR_02df0c7971bd4af2bee25cbdbab71635_52_37" localSheetId="62" hidden="1">#REF!</definedName>
    <definedName name="TRNR_02df0c7971bd4af2bee25cbdbab71635_52_37" localSheetId="18" hidden="1">#REF!</definedName>
    <definedName name="TRNR_02df0c7971bd4af2bee25cbdbab71635_52_37" hidden="1">#REF!</definedName>
    <definedName name="TRNR_02e6b6f9c390494e9bea440bb14c6e7c_1022_27" hidden="1">#REF!</definedName>
    <definedName name="TRNR_02eac246ee0c40c5840e4dc9f4565ced_54_3" hidden="1">#REF!</definedName>
    <definedName name="TRNR_02eb064171764fd58d709b29b6bf03f5_61_2" hidden="1">#REF!</definedName>
    <definedName name="TRNR_032b016a56aa4d36a411255fef30fc5b_61_2" hidden="1">#REF!</definedName>
    <definedName name="TRNR_033a3821de5e4a62a1452025974f1766_104_6" hidden="1">#REF!</definedName>
    <definedName name="TRNR_034cdd61d05040b1a5a3760556f5079a_61_2" hidden="1">#REF!</definedName>
    <definedName name="TRNR_03595526f1184fd2916456c932511ab5_61_2" hidden="1">#REF!</definedName>
    <definedName name="TRNR_035d927d654040b08aeafa2a7632fcc9_61_2" hidden="1">#REF!</definedName>
    <definedName name="TRNR_0365cefb27294221b7665fbe3fafbe21_61_2" hidden="1">#REF!</definedName>
    <definedName name="TRNR_0372e32d4552470390ed9464c7f341ab_5871_12" localSheetId="62" hidden="1">#REF!</definedName>
    <definedName name="TRNR_0372e32d4552470390ed9464c7f341ab_5871_12" hidden="1">#REF!</definedName>
    <definedName name="TRNR_037f9340349e476b891ff8474dc3e263_61_2" localSheetId="3" hidden="1">#REF!</definedName>
    <definedName name="TRNR_037f9340349e476b891ff8474dc3e263_61_2" hidden="1">#REF!</definedName>
    <definedName name="TRNR_0380d56d672b455d85e5c9870b0b1c2d_61_2" localSheetId="3" hidden="1">#REF!</definedName>
    <definedName name="TRNR_0380d56d672b455d85e5c9870b0b1c2d_61_2" hidden="1">#REF!</definedName>
    <definedName name="TRNR_039fe416e480414985853b1c4b0cf225_61_2" localSheetId="3" hidden="1">#REF!</definedName>
    <definedName name="TRNR_039fe416e480414985853b1c4b0cf225_61_2" hidden="1">#REF!</definedName>
    <definedName name="TRNR_03a640600f4c4981a16182b9c2eda114_61_2" hidden="1">#REF!</definedName>
    <definedName name="TRNR_03af9d532659452e9fa32c0db6fe4114_285_13" hidden="1">#REF!</definedName>
    <definedName name="TRNR_041261b743bf4e2193c1e8575ffda30e_5886_6" localSheetId="58" hidden="1">#REF!</definedName>
    <definedName name="TRNR_041261b743bf4e2193c1e8575ffda30e_5886_6" localSheetId="59" hidden="1">#REF!</definedName>
    <definedName name="TRNR_041261b743bf4e2193c1e8575ffda30e_5886_6" localSheetId="60" hidden="1">#REF!</definedName>
    <definedName name="TRNR_041261b743bf4e2193c1e8575ffda30e_5886_6" localSheetId="61" hidden="1">#REF!</definedName>
    <definedName name="TRNR_041261b743bf4e2193c1e8575ffda30e_5886_6" localSheetId="62" hidden="1">#REF!</definedName>
    <definedName name="TRNR_041261b743bf4e2193c1e8575ffda30e_5886_6" hidden="1">#REF!</definedName>
    <definedName name="TRNR_042d53eb4fd14815a5401cb89ad58884_61_2" hidden="1">#REF!</definedName>
    <definedName name="TRNR_042e796859014a97970a5f9b8c272fa0_61_2" hidden="1">#REF!</definedName>
    <definedName name="TRNR_043b352cf2984946998ec5de50b320f4_50_3" hidden="1">#REF!</definedName>
    <definedName name="TRNR_0442b254df2e4b5c92ec11f90cdb083d_20_5" localSheetId="60" hidden="1">#REF!</definedName>
    <definedName name="TRNR_0442b254df2e4b5c92ec11f90cdb083d_20_5" localSheetId="61" hidden="1">#REF!</definedName>
    <definedName name="TRNR_0442b254df2e4b5c92ec11f90cdb083d_20_5" localSheetId="63" hidden="1">#REF!</definedName>
    <definedName name="TRNR_0442b254df2e4b5c92ec11f90cdb083d_20_5" localSheetId="64" hidden="1">#REF!</definedName>
    <definedName name="TRNR_0442b254df2e4b5c92ec11f90cdb083d_20_5" localSheetId="65" hidden="1">#REF!</definedName>
    <definedName name="TRNR_0442b254df2e4b5c92ec11f90cdb083d_20_5" localSheetId="66" hidden="1">#REF!</definedName>
    <definedName name="TRNR_0442b254df2e4b5c92ec11f90cdb083d_20_5" hidden="1">#REF!</definedName>
    <definedName name="TRNR_04831930b6f443c1ae9584b82107ec06_61_2" hidden="1">#REF!</definedName>
    <definedName name="TRNR_049381bdb9cc4034be463b0019340681_61_2" hidden="1">#REF!</definedName>
    <definedName name="TRNR_04b75e8da4214d088e68d70503b19fcb_61_2" hidden="1">#REF!</definedName>
    <definedName name="TRNR_04cf68de91574d31a8a9b7940dfd0f10_286_6" hidden="1">#REF!</definedName>
    <definedName name="TRNR_04e006b2624a44d595707e378765344c_61_2" hidden="1">#REF!</definedName>
    <definedName name="TRNR_04e0beaeb8274290953aecef02864762_52_3" hidden="1">#REF!</definedName>
    <definedName name="TRNR_050704e70f45404390141477ec5a0312_61_2" hidden="1">#REF!</definedName>
    <definedName name="TRNR_05081581e32241c19e9d36466470a856_61_2" hidden="1">#REF!</definedName>
    <definedName name="TRNR_051070eb0b8c4e27be188b75669d9ae3_61_2" hidden="1">#REF!</definedName>
    <definedName name="TRNR_0517baa50057425592f4d9182a4c1449_61_2" hidden="1">#REF!</definedName>
    <definedName name="TRNR_051c9510ea724026abdd123202de5950_55_3" hidden="1">#REF!</definedName>
    <definedName name="TRNR_0520b2b73f02415dbf3edb2499d771b5_61_2" hidden="1">#REF!</definedName>
    <definedName name="TRNR_05245a249c3e46eda7a52eb6d8bebc56_6143_6" hidden="1">#REF!</definedName>
    <definedName name="TRNR_0534e4e78b7d4544a5fcb977c9e238b2_61_2" hidden="1">#REF!</definedName>
    <definedName name="TRNR_0541f4f944a044fa95ac9c28a27da9f3_5842_12" localSheetId="62" hidden="1">#REF!</definedName>
    <definedName name="TRNR_0541f4f944a044fa95ac9c28a27da9f3_5842_12" localSheetId="63" hidden="1">#REF!</definedName>
    <definedName name="TRNR_0541f4f944a044fa95ac9c28a27da9f3_5842_12" localSheetId="64" hidden="1">#REF!</definedName>
    <definedName name="TRNR_0541f4f944a044fa95ac9c28a27da9f3_5842_12" localSheetId="65" hidden="1">#REF!</definedName>
    <definedName name="TRNR_0541f4f944a044fa95ac9c28a27da9f3_5842_12" localSheetId="66" hidden="1">#REF!</definedName>
    <definedName name="TRNR_0541f4f944a044fa95ac9c28a27da9f3_5842_12" hidden="1">#REF!</definedName>
    <definedName name="TRNR_05540d808a304d8bad418e83ae177cba_61_2" localSheetId="3" hidden="1">#REF!</definedName>
    <definedName name="TRNR_05540d808a304d8bad418e83ae177cba_61_2" hidden="1">#REF!</definedName>
    <definedName name="TRNR_055e3c8db26342ffabc2271c7e693e1f_61_2" localSheetId="3" hidden="1">#REF!</definedName>
    <definedName name="TRNR_055e3c8db26342ffabc2271c7e693e1f_61_2" hidden="1">#REF!</definedName>
    <definedName name="TRNR_056dac2408bd4b9082d9a9b17d48bf1f_61_2" localSheetId="3" hidden="1">#REF!</definedName>
    <definedName name="TRNR_056dac2408bd4b9082d9a9b17d48bf1f_61_2" hidden="1">#REF!</definedName>
    <definedName name="TRNR_058497edd9244067bb668eb91dce5bd1_61_2" hidden="1">#REF!</definedName>
    <definedName name="TRNR_058e220a6c16492d8d890e19ff064fd4_61_2" hidden="1">#REF!</definedName>
    <definedName name="TRNR_058f91766ed8499181df535c123718ce_61_2" hidden="1">#REF!</definedName>
    <definedName name="TRNR_0590e98b5dac4c16b936fe2af56614fb_40_6" localSheetId="58" hidden="1">#REF!</definedName>
    <definedName name="TRNR_0590e98b5dac4c16b936fe2af56614fb_40_6" localSheetId="59" hidden="1">#REF!</definedName>
    <definedName name="TRNR_0590e98b5dac4c16b936fe2af56614fb_40_6" localSheetId="60" hidden="1">#REF!</definedName>
    <definedName name="TRNR_0590e98b5dac4c16b936fe2af56614fb_40_6" localSheetId="61" hidden="1">#REF!</definedName>
    <definedName name="TRNR_0590e98b5dac4c16b936fe2af56614fb_40_6" localSheetId="62" hidden="1">#REF!</definedName>
    <definedName name="TRNR_0590e98b5dac4c16b936fe2af56614fb_40_6" localSheetId="18" hidden="1">#REF!</definedName>
    <definedName name="TRNR_0590e98b5dac4c16b936fe2af56614fb_40_6" hidden="1">#REF!</definedName>
    <definedName name="TRNR_05916a872a364776bbedfc6d2b73fecd_25_6" hidden="1">#REF!</definedName>
    <definedName name="TRNR_059422fbe048448f8726d9bac47ac1e8_61_2" hidden="1">#REF!</definedName>
    <definedName name="TRNR_05978af0f0274a63bcfadf36adb8e60c_2071_6" hidden="1">#REF!</definedName>
    <definedName name="TRNR_05b11777ef764626b2c1b982cdbf0b66_61_2" hidden="1">#REF!</definedName>
    <definedName name="TRNR_05b33f2a84044bf99aa6bd058de68f75_61_2" hidden="1">#REF!</definedName>
    <definedName name="TRNR_05df332b25a54bcfb7ab890ef399ae0f_61_2" hidden="1">#REF!</definedName>
    <definedName name="TRNR_05ea58a2380e4f23b9fe763138c50646_61_2" hidden="1">#REF!</definedName>
    <definedName name="TRNR_05f69f6e6b524ee3a290c9cb84c805b1_6_4" hidden="1">#REF!</definedName>
    <definedName name="TRNR_05f77d8dd06945ecb68482ba68341e72_31_9" hidden="1">#REF!</definedName>
    <definedName name="TRNR_061bd25561dc42799fa4fbe0222ccfd6_963_2" hidden="1">#REF!</definedName>
    <definedName name="TRNR_0646bb742e714fcdaf7bad1ff6405090_2037_6" hidden="1">#REF!</definedName>
    <definedName name="TRNR_064e2701896c448fba50496d1223989a_61_2" hidden="1">#REF!</definedName>
    <definedName name="TRNR_065323834082421fa8a974e1b9449e32_6177_4" hidden="1">#REF!</definedName>
    <definedName name="TRNR_06a260c2f2194301a3bad8a609bdfad8_2097_6" hidden="1">#REF!</definedName>
    <definedName name="TRNR_0707a6fdd65f4f71ae6a2ed1c2239128_32_3" localSheetId="58" hidden="1">#REF!</definedName>
    <definedName name="TRNR_0707a6fdd65f4f71ae6a2ed1c2239128_32_3" localSheetId="59" hidden="1">#REF!</definedName>
    <definedName name="TRNR_0707a6fdd65f4f71ae6a2ed1c2239128_32_3" localSheetId="62" hidden="1">#REF!</definedName>
    <definedName name="TRNR_0707a6fdd65f4f71ae6a2ed1c2239128_32_3" localSheetId="18" hidden="1">#REF!</definedName>
    <definedName name="TRNR_0707a6fdd65f4f71ae6a2ed1c2239128_32_3" hidden="1">#REF!</definedName>
    <definedName name="TRNR_073048ebc8eb46a4b9bf1f69142c9556_61_2" hidden="1">#REF!</definedName>
    <definedName name="TRNR_07385e49a63e46bea28a56713d90caf0_61_2" hidden="1">#REF!</definedName>
    <definedName name="TRNR_07534bcfe3e74cb6af3d870b93d62a13_20_4" hidden="1">#REF!</definedName>
    <definedName name="TRNR_0756e1f8e913418398d72ea60bbac42e_61_2" hidden="1">#REF!</definedName>
    <definedName name="TRNR_075e6d1379b1423486f955386cdbe76f_61_2" hidden="1">#REF!</definedName>
    <definedName name="TRNR_0762aa7b125c4cdea74379142736309a_52_3" hidden="1">#REF!</definedName>
    <definedName name="TRNR_07675ede2fa04366b0bc3ac2147f9ebe_61_2" hidden="1">#REF!</definedName>
    <definedName name="TRNR_076fb957bc054b3e845bc53c61f40774_50_2" hidden="1">#REF!</definedName>
    <definedName name="TRNR_07748542fcf24009bc8253d8b76f6119_61_2" hidden="1">#REF!</definedName>
    <definedName name="TRNR_078678fb51d440ba9f502118128484b9_61_2" hidden="1">#REF!</definedName>
    <definedName name="TRNR_079e5b1a56dc4193b75ecb5c469a0f8b_61_2" hidden="1">#REF!</definedName>
    <definedName name="TRNR_07a1c062532541cfac18ac855973191e_61_2" hidden="1">#REF!</definedName>
    <definedName name="TRNR_07a615f34fd144b7a43e16abe4ec9547_61_2" hidden="1">#REF!</definedName>
    <definedName name="TRNR_07b58e4c91c2403481550265de659cda_61_2" hidden="1">#REF!</definedName>
    <definedName name="TRNR_07bf80e46db74ea2a7b092cf882c672c_288_6" hidden="1">#REF!</definedName>
    <definedName name="TRNR_07c062612c73469fa552d77dea7815dc_61_2" hidden="1">#REF!</definedName>
    <definedName name="TRNR_07c7122def0349339cfbab20011ebb4d_6139_6" hidden="1">#REF!</definedName>
    <definedName name="TRNR_07cbdd7d059c4106b3cac1f9f59c7656_61_2" hidden="1">#REF!</definedName>
    <definedName name="TRNR_07cc67e8ef6443f4b15ba679dc2c589b_61_2" hidden="1">#REF!</definedName>
    <definedName name="TRNR_07fb560b97964233a58b33e1fdedefd9_4914_9" localSheetId="58" hidden="1">#REF!</definedName>
    <definedName name="TRNR_07fb560b97964233a58b33e1fdedefd9_4914_9" localSheetId="59" hidden="1">#REF!</definedName>
    <definedName name="TRNR_07fb560b97964233a58b33e1fdedefd9_4914_9" localSheetId="62" hidden="1">#REF!</definedName>
    <definedName name="TRNR_07fb560b97964233a58b33e1fdedefd9_4914_9" localSheetId="64" hidden="1">#REF!</definedName>
    <definedName name="TRNR_07fb560b97964233a58b33e1fdedefd9_4914_9" localSheetId="18" hidden="1">#REF!</definedName>
    <definedName name="TRNR_07fb560b97964233a58b33e1fdedefd9_4914_9" hidden="1">#REF!</definedName>
    <definedName name="TRNR_080522d79fcf4910b8b107442722e97d_61_2" hidden="1">#REF!</definedName>
    <definedName name="TRNR_08066539ab8244f0a27ebc4c6db385a7_61_2" hidden="1">#REF!</definedName>
    <definedName name="TRNR_081a84da9ff046c4867997c9361c7a24_90_9" hidden="1">#REF!</definedName>
    <definedName name="TRNR_08277bea286e4567aec04c8e12c44652_50_1" hidden="1">#REF!</definedName>
    <definedName name="TRNR_0848e85183c44535ac3e0b7f8fea0784_20_3" localSheetId="58" hidden="1">#REF!</definedName>
    <definedName name="TRNR_0848e85183c44535ac3e0b7f8fea0784_20_3" localSheetId="59" hidden="1">#REF!</definedName>
    <definedName name="TRNR_0848e85183c44535ac3e0b7f8fea0784_20_3" localSheetId="62" hidden="1">#REF!</definedName>
    <definedName name="TRNR_0848e85183c44535ac3e0b7f8fea0784_20_3" localSheetId="18" hidden="1">#REF!</definedName>
    <definedName name="TRNR_0848e85183c44535ac3e0b7f8fea0784_20_3" hidden="1">#REF!</definedName>
    <definedName name="TRNR_084f6bc1ea7a40f0850c7ba175e9f37e_5881_12" localSheetId="62" hidden="1">#REF!</definedName>
    <definedName name="TRNR_084f6bc1ea7a40f0850c7ba175e9f37e_5881_12" hidden="1">#REF!</definedName>
    <definedName name="TRNR_08515d5d3feb4d1d9a44c0e50078df6f_61_2" localSheetId="3" hidden="1">#REF!</definedName>
    <definedName name="TRNR_08515d5d3feb4d1d9a44c0e50078df6f_61_2" hidden="1">#REF!</definedName>
    <definedName name="TRNR_0857e0cb70544e76ad4d089a26db1d4d_61_2" localSheetId="3" hidden="1">#REF!</definedName>
    <definedName name="TRNR_0857e0cb70544e76ad4d089a26db1d4d_61_2" hidden="1">#REF!</definedName>
    <definedName name="TRNR_087b0d87ca1e4c21adc794c2f724108d_61_2" localSheetId="58" hidden="1">#REF!</definedName>
    <definedName name="TRNR_087b0d87ca1e4c21adc794c2f724108d_61_2" localSheetId="59" hidden="1">#REF!</definedName>
    <definedName name="TRNR_087b0d87ca1e4c21adc794c2f724108d_61_2" localSheetId="60" hidden="1">#REF!</definedName>
    <definedName name="TRNR_087b0d87ca1e4c21adc794c2f724108d_61_2" localSheetId="61" hidden="1">#REF!</definedName>
    <definedName name="TRNR_087b0d87ca1e4c21adc794c2f724108d_61_2" localSheetId="62" hidden="1">#REF!</definedName>
    <definedName name="TRNR_087b0d87ca1e4c21adc794c2f724108d_61_2" localSheetId="18" hidden="1">#REF!</definedName>
    <definedName name="TRNR_087b0d87ca1e4c21adc794c2f724108d_61_2" hidden="1">#REF!</definedName>
    <definedName name="TRNR_088f181fe88643629bde7c52b34c9995_61_2" hidden="1">#REF!</definedName>
    <definedName name="TRNR_0896b8227cf449f99c583eae54e87784_61_2" hidden="1">#REF!</definedName>
    <definedName name="TRNR_08a6fd053fe14c3e96321a36c45e86ae_5861_12" localSheetId="62" hidden="1">#REF!</definedName>
    <definedName name="TRNR_08a6fd053fe14c3e96321a36c45e86ae_5861_12" hidden="1">#REF!</definedName>
    <definedName name="TRNR_08ca703e614447989cb49c21fb8a0e33_61_2" localSheetId="3" hidden="1">#REF!</definedName>
    <definedName name="TRNR_08ca703e614447989cb49c21fb8a0e33_61_2" hidden="1">#REF!</definedName>
    <definedName name="TRNR_08f6353b57be4387a8bf04a53bba3f16_61_2" localSheetId="3" hidden="1">#REF!</definedName>
    <definedName name="TRNR_08f6353b57be4387a8bf04a53bba3f16_61_2" hidden="1">#REF!</definedName>
    <definedName name="TRNR_0928dcefd6d6473b80e322ad32299cec_5975_6" localSheetId="60" hidden="1">#REF!</definedName>
    <definedName name="TRNR_0928dcefd6d6473b80e322ad32299cec_5975_6" localSheetId="61" hidden="1">#REF!</definedName>
    <definedName name="TRNR_0928dcefd6d6473b80e322ad32299cec_5975_6" localSheetId="63" hidden="1">#REF!</definedName>
    <definedName name="TRNR_0928dcefd6d6473b80e322ad32299cec_5975_6" localSheetId="64" hidden="1">#REF!</definedName>
    <definedName name="TRNR_0928dcefd6d6473b80e322ad32299cec_5975_6" localSheetId="65" hidden="1">#REF!</definedName>
    <definedName name="TRNR_0928dcefd6d6473b80e322ad32299cec_5975_6" hidden="1">#REF!</definedName>
    <definedName name="TRNR_09459d88c4d547158c4100bc3031b5e6_4939_9" localSheetId="58" hidden="1">#REF!</definedName>
    <definedName name="TRNR_09459d88c4d547158c4100bc3031b5e6_4939_9" localSheetId="59" hidden="1">#REF!</definedName>
    <definedName name="TRNR_09459d88c4d547158c4100bc3031b5e6_4939_9" localSheetId="62" hidden="1">#REF!</definedName>
    <definedName name="TRNR_09459d88c4d547158c4100bc3031b5e6_4939_9" localSheetId="64" hidden="1">#REF!</definedName>
    <definedName name="TRNR_09459d88c4d547158c4100bc3031b5e6_4939_9" localSheetId="18" hidden="1">#REF!</definedName>
    <definedName name="TRNR_09459d88c4d547158c4100bc3031b5e6_4939_9" hidden="1">#REF!</definedName>
    <definedName name="TRNR_094d2bc1b9ce4afc9b610f4f2106376a_5864_6" localSheetId="58" hidden="1">#REF!</definedName>
    <definedName name="TRNR_094d2bc1b9ce4afc9b610f4f2106376a_5864_6" localSheetId="59" hidden="1">#REF!</definedName>
    <definedName name="TRNR_094d2bc1b9ce4afc9b610f4f2106376a_5864_6" localSheetId="60" hidden="1">#REF!</definedName>
    <definedName name="TRNR_094d2bc1b9ce4afc9b610f4f2106376a_5864_6" localSheetId="61" hidden="1">#REF!</definedName>
    <definedName name="TRNR_094d2bc1b9ce4afc9b610f4f2106376a_5864_6" localSheetId="62" hidden="1">#REF!</definedName>
    <definedName name="TRNR_094d2bc1b9ce4afc9b610f4f2106376a_5864_6" hidden="1">#REF!</definedName>
    <definedName name="TRNR_0950c0d1107b432d8a1934d732d53415_61_2" hidden="1">#REF!</definedName>
    <definedName name="TRNR_09571055793f4aa5acba03bb51d7746b_61_2" hidden="1">#REF!</definedName>
    <definedName name="TRNR_09776870aff94609914d39dced1b890b_61_2" hidden="1">#REF!</definedName>
    <definedName name="TRNR_0977b8d64a3f44d7b5ba06608315edfc_61_2" hidden="1">#REF!</definedName>
    <definedName name="TRNR_0999a9627527418bac8e90fc3ebb0297_61_2" hidden="1">#REF!</definedName>
    <definedName name="TRNR_09a00f7ce8e1483f93ba15312f59346f_25_6" localSheetId="60" hidden="1">#REF!</definedName>
    <definedName name="TRNR_09a00f7ce8e1483f93ba15312f59346f_25_6" localSheetId="61" hidden="1">#REF!</definedName>
    <definedName name="TRNR_09a00f7ce8e1483f93ba15312f59346f_25_6" localSheetId="63" hidden="1">#REF!</definedName>
    <definedName name="TRNR_09a00f7ce8e1483f93ba15312f59346f_25_6" localSheetId="64" hidden="1">#REF!</definedName>
    <definedName name="TRNR_09a00f7ce8e1483f93ba15312f59346f_25_6" localSheetId="65" hidden="1">#REF!</definedName>
    <definedName name="TRNR_09a00f7ce8e1483f93ba15312f59346f_25_6" localSheetId="66" hidden="1">#REF!</definedName>
    <definedName name="TRNR_09a00f7ce8e1483f93ba15312f59346f_25_6" hidden="1">#REF!</definedName>
    <definedName name="TRNR_09a2ec7fc0334848bd26755ad7617717_61_2" hidden="1">#REF!</definedName>
    <definedName name="TRNR_09adee7749ed4004b52a92432aed351b_25_6" localSheetId="60" hidden="1">#REF!</definedName>
    <definedName name="TRNR_09adee7749ed4004b52a92432aed351b_25_6" localSheetId="61" hidden="1">#REF!</definedName>
    <definedName name="TRNR_09adee7749ed4004b52a92432aed351b_25_6" hidden="1">#REF!</definedName>
    <definedName name="TRNR_09b07b3acaf24138b1d8de5641848737_5955_6" localSheetId="60" hidden="1">#REF!</definedName>
    <definedName name="TRNR_09b07b3acaf24138b1d8de5641848737_5955_6" localSheetId="61" hidden="1">#REF!</definedName>
    <definedName name="TRNR_09b07b3acaf24138b1d8de5641848737_5955_6" localSheetId="63" hidden="1">#REF!</definedName>
    <definedName name="TRNR_09b07b3acaf24138b1d8de5641848737_5955_6" localSheetId="64" hidden="1">#REF!</definedName>
    <definedName name="TRNR_09b07b3acaf24138b1d8de5641848737_5955_6" localSheetId="65" hidden="1">#REF!</definedName>
    <definedName name="TRNR_09b07b3acaf24138b1d8de5641848737_5955_6" localSheetId="66" hidden="1">#REF!</definedName>
    <definedName name="TRNR_09b07b3acaf24138b1d8de5641848737_5955_6" hidden="1">#REF!</definedName>
    <definedName name="TRNR_09c25ea0a459425ba8bcbdebe2286eb7_61_2" hidden="1">#REF!</definedName>
    <definedName name="TRNR_09c90ffa9628436c8239a52d521e3933_61_2" hidden="1">#REF!</definedName>
    <definedName name="TRNR_09f1ce5d86834663b933f789212e80bf_102_6" hidden="1">#REF!</definedName>
    <definedName name="TRNR_0a0083ce27bb46208a785fa30b110838_2_1" localSheetId="58" hidden="1">#REF!</definedName>
    <definedName name="TRNR_0a0083ce27bb46208a785fa30b110838_2_1" localSheetId="59" hidden="1">#REF!</definedName>
    <definedName name="TRNR_0a0083ce27bb46208a785fa30b110838_2_1" localSheetId="60" hidden="1">#REF!</definedName>
    <definedName name="TRNR_0a0083ce27bb46208a785fa30b110838_2_1" localSheetId="61" hidden="1">#REF!</definedName>
    <definedName name="TRNR_0a0083ce27bb46208a785fa30b110838_2_1" localSheetId="62" hidden="1">#REF!</definedName>
    <definedName name="TRNR_0a0083ce27bb46208a785fa30b110838_2_1" localSheetId="18" hidden="1">#REF!</definedName>
    <definedName name="TRNR_0a0083ce27bb46208a785fa30b110838_2_1" hidden="1">#REF!</definedName>
    <definedName name="TRNR_0a08eeb480ca445f885e659af311922c_1007_27" hidden="1">#REF!</definedName>
    <definedName name="TRNR_0a16a87182854c2ebaabb51039db17d6_61_2" hidden="1">#REF!</definedName>
    <definedName name="TRNR_0a1d7221e7f948539743a2a3ddd99ba8_55_3" hidden="1">#REF!</definedName>
    <definedName name="TRNR_0a2a253ad263479188a671af6667bf9e_61_2" hidden="1">#REF!</definedName>
    <definedName name="TRNR_0a37866ed4374e8bb589edc57803580a_977_27" hidden="1">#REF!</definedName>
    <definedName name="TRNR_0a38900e7d384b8294020194524b2cc8_282_13" localSheetId="60" hidden="1">#REF!</definedName>
    <definedName name="TRNR_0a38900e7d384b8294020194524b2cc8_282_13" localSheetId="61" hidden="1">#REF!</definedName>
    <definedName name="TRNR_0a38900e7d384b8294020194524b2cc8_282_13" hidden="1">#REF!</definedName>
    <definedName name="TRNR_0a3920c49194437b8e3002c2e77fe169_61_2" hidden="1">#REF!</definedName>
    <definedName name="TRNR_0a5b8309c4bf4d6d88b62e422660b19e_310_16" localSheetId="58" hidden="1">#REF!</definedName>
    <definedName name="TRNR_0a5b8309c4bf4d6d88b62e422660b19e_310_16" localSheetId="59" hidden="1">#REF!</definedName>
    <definedName name="TRNR_0a5b8309c4bf4d6d88b62e422660b19e_310_16" localSheetId="62" hidden="1">#REF!</definedName>
    <definedName name="TRNR_0a5b8309c4bf4d6d88b62e422660b19e_310_16" hidden="1">#REF!</definedName>
    <definedName name="TRNR_0a5ec65e607a444a8aed31cc6214be73_1079_27" hidden="1">#REF!</definedName>
    <definedName name="TRNR_0aa20c4192234f9abfecf0cc27d01f9a_61_2" hidden="1">#REF!</definedName>
    <definedName name="TRNR_0ac2fde8f382460ba817916bb54eba65_61_2" hidden="1">#REF!</definedName>
    <definedName name="TRNR_0af370796a46497ca942198b432b335f_61_2" hidden="1">#REF!</definedName>
    <definedName name="TRNR_0af672a0ba1741909a9472684a85379a_61_2" hidden="1">#REF!</definedName>
    <definedName name="TRNR_0afbc740e24e443ca88748ad7d3200c1_44_4" hidden="1">#REF!</definedName>
    <definedName name="TRNR_0b0a6eacb60b4a16b590b16609f80444_5854_12" localSheetId="62" hidden="1">#REF!</definedName>
    <definedName name="TRNR_0b0a6eacb60b4a16b590b16609f80444_5854_12" hidden="1">#REF!</definedName>
    <definedName name="TRNR_0b13a369f9bc4270bcd066a258d969bc_61_2" localSheetId="3" hidden="1">#REF!</definedName>
    <definedName name="TRNR_0b13a369f9bc4270bcd066a258d969bc_61_2" hidden="1">#REF!</definedName>
    <definedName name="TRNR_0b19726c8b29478f82bca40e995453f2_61_2" localSheetId="3" hidden="1">#REF!</definedName>
    <definedName name="TRNR_0b19726c8b29478f82bca40e995453f2_61_2" hidden="1">#REF!</definedName>
    <definedName name="TRNR_0b242c7e92f541d9a32530e51e945020_61_2" localSheetId="3" hidden="1">#REF!</definedName>
    <definedName name="TRNR_0b242c7e92f541d9a32530e51e945020_61_2" hidden="1">#REF!</definedName>
    <definedName name="TRNR_0b36321e203145d9b26e63a22364f20b_20_4" hidden="1">#REF!</definedName>
    <definedName name="TRNR_0b4287a2745d4cc495027e82f1785611_61_2" hidden="1">#REF!</definedName>
    <definedName name="TRNR_0b48497aae0b44ec8c2fc9f339bfe10c_61_2" hidden="1">#REF!</definedName>
    <definedName name="TRNR_0bd7bbf0205345e4b14b5b0eb88318fa_61_2" hidden="1">#REF!</definedName>
    <definedName name="TRNR_0bda5d273e3143b0a0fb36fd2d5dab8c_40_50" localSheetId="58" hidden="1">#REF!</definedName>
    <definedName name="TRNR_0bda5d273e3143b0a0fb36fd2d5dab8c_40_50" localSheetId="59" hidden="1">#REF!</definedName>
    <definedName name="TRNR_0bda5d273e3143b0a0fb36fd2d5dab8c_40_50" localSheetId="60" hidden="1">#REF!</definedName>
    <definedName name="TRNR_0bda5d273e3143b0a0fb36fd2d5dab8c_40_50" localSheetId="61" hidden="1">#REF!</definedName>
    <definedName name="TRNR_0bda5d273e3143b0a0fb36fd2d5dab8c_40_50" localSheetId="62" hidden="1">#REF!</definedName>
    <definedName name="TRNR_0bda5d273e3143b0a0fb36fd2d5dab8c_40_50" localSheetId="18" hidden="1">#REF!</definedName>
    <definedName name="TRNR_0bda5d273e3143b0a0fb36fd2d5dab8c_40_50" hidden="1">#REF!</definedName>
    <definedName name="TRNR_0bdea90805a74e9dac01b5098d6df02c_102_6" hidden="1">#REF!</definedName>
    <definedName name="TRNR_0beb128821374dacba2297502087b627_61_2" hidden="1">#REF!</definedName>
    <definedName name="TRNR_0bf92aeb9216495996d1e7e743e0ff3d_51_3" hidden="1">#REF!</definedName>
    <definedName name="TRNR_0c08e392803d4bfaa33db075b0263c7b_61_2" hidden="1">#REF!</definedName>
    <definedName name="TRNR_0c18e04d080742f39557f110555f644e_61_2" hidden="1">#REF!</definedName>
    <definedName name="TRNR_0c211fa811f54c6db05cb4d0cc83f944_584_1" localSheetId="3" hidden="1">#REF!</definedName>
    <definedName name="TRNR_0c211fa811f54c6db05cb4d0cc83f944_584_1" localSheetId="58" hidden="1">#REF!</definedName>
    <definedName name="TRNR_0c211fa811f54c6db05cb4d0cc83f944_584_1" localSheetId="59" hidden="1">#REF!</definedName>
    <definedName name="TRNR_0c211fa811f54c6db05cb4d0cc83f944_584_1" localSheetId="60" hidden="1">#REF!</definedName>
    <definedName name="TRNR_0c211fa811f54c6db05cb4d0cc83f944_584_1" localSheetId="61" hidden="1">#REF!</definedName>
    <definedName name="TRNR_0c211fa811f54c6db05cb4d0cc83f944_584_1" localSheetId="62" hidden="1">#REF!</definedName>
    <definedName name="TRNR_0c211fa811f54c6db05cb4d0cc83f944_584_1" localSheetId="64" hidden="1">#REF!</definedName>
    <definedName name="TRNR_0c211fa811f54c6db05cb4d0cc83f944_584_1" hidden="1">#REF!</definedName>
    <definedName name="TRNR_0c2efe68956743a895977c408193e067_102_6" localSheetId="3" hidden="1">#REF!</definedName>
    <definedName name="TRNR_0c2efe68956743a895977c408193e067_102_6" hidden="1">#REF!</definedName>
    <definedName name="TRNR_0c429e379a7949b3ac2c058cdd249118_5950_6" localSheetId="60" hidden="1">#REF!</definedName>
    <definedName name="TRNR_0c429e379a7949b3ac2c058cdd249118_5950_6" localSheetId="61" hidden="1">#REF!</definedName>
    <definedName name="TRNR_0c429e379a7949b3ac2c058cdd249118_5950_6" hidden="1">#REF!</definedName>
    <definedName name="TRNR_0c5d733389db4b2290eb4f2d0fc86fe9_2_1" localSheetId="58" hidden="1">#REF!</definedName>
    <definedName name="TRNR_0c5d733389db4b2290eb4f2d0fc86fe9_2_1" localSheetId="59" hidden="1">#REF!</definedName>
    <definedName name="TRNR_0c5d733389db4b2290eb4f2d0fc86fe9_2_1" localSheetId="60" hidden="1">#REF!</definedName>
    <definedName name="TRNR_0c5d733389db4b2290eb4f2d0fc86fe9_2_1" localSheetId="61" hidden="1">#REF!</definedName>
    <definedName name="TRNR_0c5d733389db4b2290eb4f2d0fc86fe9_2_1" localSheetId="62" hidden="1">#REF!</definedName>
    <definedName name="TRNR_0c5d733389db4b2290eb4f2d0fc86fe9_2_1" localSheetId="18" hidden="1">#REF!</definedName>
    <definedName name="TRNR_0c5d733389db4b2290eb4f2d0fc86fe9_2_1" hidden="1">#REF!</definedName>
    <definedName name="TRNR_0c66509a72b2407ebd8370650a5604a2_276_6" hidden="1">#REF!</definedName>
    <definedName name="TRNR_0c697d39124241358edaa2c59c2b20a5_61_2" hidden="1">#REF!</definedName>
    <definedName name="TRNR_0c911ed2850544e0a844289ec2ea7dc3_61_2" hidden="1">#REF!</definedName>
    <definedName name="TRNR_0c95e702c8e94462a2cb046cd475fd8d_61_2" hidden="1">#REF!</definedName>
    <definedName name="TRNR_0c99e0398e264e859137c4a917cf7423_61_2" hidden="1">#REF!</definedName>
    <definedName name="TRNR_0ca97f340ba2471e951f10320f410917_5873_6" localSheetId="58" hidden="1">#REF!</definedName>
    <definedName name="TRNR_0ca97f340ba2471e951f10320f410917_5873_6" localSheetId="59" hidden="1">#REF!</definedName>
    <definedName name="TRNR_0ca97f340ba2471e951f10320f410917_5873_6" localSheetId="60" hidden="1">#REF!</definedName>
    <definedName name="TRNR_0ca97f340ba2471e951f10320f410917_5873_6" localSheetId="61" hidden="1">#REF!</definedName>
    <definedName name="TRNR_0ca97f340ba2471e951f10320f410917_5873_6" localSheetId="62" hidden="1">#REF!</definedName>
    <definedName name="TRNR_0ca97f340ba2471e951f10320f410917_5873_6" hidden="1">#REF!</definedName>
    <definedName name="TRNR_0cbab9b382854c86a3cdbe1163fcfd40_1051_2" hidden="1">#REF!</definedName>
    <definedName name="TRNR_0ceba76ceea1480cb22fd6d03cf0b626_61_2" hidden="1">#REF!</definedName>
    <definedName name="TRNR_0cecf777690144f19fbbb2a2200ffd9f_61_2" hidden="1">#REF!</definedName>
    <definedName name="TRNR_0ceec69d228d4ba1a38bf2b46c0dbdeb_61_2" hidden="1">#REF!</definedName>
    <definedName name="TRNR_0d3c79ea826e412081a6fc3d674ddb08_28_1" localSheetId="60" hidden="1">#REF!</definedName>
    <definedName name="TRNR_0d3c79ea826e412081a6fc3d674ddb08_28_1" localSheetId="61" hidden="1">#REF!</definedName>
    <definedName name="TRNR_0d3c79ea826e412081a6fc3d674ddb08_28_1" hidden="1">#REF!</definedName>
    <definedName name="TRNR_0d3d2eaf6d19475e83da7c360a953ddb_5901_6" localSheetId="60" hidden="1">#REF!</definedName>
    <definedName name="TRNR_0d3d2eaf6d19475e83da7c360a953ddb_5901_6" localSheetId="61" hidden="1">#REF!</definedName>
    <definedName name="TRNR_0d3d2eaf6d19475e83da7c360a953ddb_5901_6" hidden="1">#REF!</definedName>
    <definedName name="TRNR_0d516512fe8849f598a29de80ec9d0ac_138_3" localSheetId="62" hidden="1">#REF!</definedName>
    <definedName name="TRNR_0d516512fe8849f598a29de80ec9d0ac_138_3" localSheetId="63" hidden="1">#REF!</definedName>
    <definedName name="TRNR_0d516512fe8849f598a29de80ec9d0ac_138_3" localSheetId="64" hidden="1">#REF!</definedName>
    <definedName name="TRNR_0d516512fe8849f598a29de80ec9d0ac_138_3" localSheetId="65" hidden="1">#REF!</definedName>
    <definedName name="TRNR_0d516512fe8849f598a29de80ec9d0ac_138_3" localSheetId="66" hidden="1">#REF!</definedName>
    <definedName name="TRNR_0d516512fe8849f598a29de80ec9d0ac_138_3" hidden="1">#REF!</definedName>
    <definedName name="TRNR_0d713592c646498d971ea71b1342cfa7_95_8" localSheetId="60" hidden="1">#REF!</definedName>
    <definedName name="TRNR_0d713592c646498d971ea71b1342cfa7_95_8" localSheetId="61" hidden="1">#REF!</definedName>
    <definedName name="TRNR_0d713592c646498d971ea71b1342cfa7_95_8" hidden="1">#REF!</definedName>
    <definedName name="TRNR_0d7432b55c0047daade34f3848629fd6_6045_7" localSheetId="58" hidden="1">#REF!</definedName>
    <definedName name="TRNR_0d7432b55c0047daade34f3848629fd6_6045_7" localSheetId="59" hidden="1">#REF!</definedName>
    <definedName name="TRNR_0d7432b55c0047daade34f3848629fd6_6045_7" localSheetId="60" hidden="1">#REF!</definedName>
    <definedName name="TRNR_0d7432b55c0047daade34f3848629fd6_6045_7" localSheetId="61" hidden="1">#REF!</definedName>
    <definedName name="TRNR_0d7432b55c0047daade34f3848629fd6_6045_7" localSheetId="62" hidden="1">#REF!</definedName>
    <definedName name="TRNR_0d7432b55c0047daade34f3848629fd6_6045_7" localSheetId="18" hidden="1">#REF!</definedName>
    <definedName name="TRNR_0d7432b55c0047daade34f3848629fd6_6045_7" hidden="1">#REF!</definedName>
    <definedName name="TRNR_0d7b72afa43f4b53a4cbba5328edc55b_50_3" localSheetId="62" hidden="1">#REF!</definedName>
    <definedName name="TRNR_0d7b72afa43f4b53a4cbba5328edc55b_50_3" hidden="1">#REF!</definedName>
    <definedName name="TRNR_0d998c7d2d444115904da1e317c2184d_980_27" hidden="1">#REF!</definedName>
    <definedName name="TRNR_0db48f4cd9794ac7b32af2def0742a66_61_2" localSheetId="3" hidden="1">#REF!</definedName>
    <definedName name="TRNR_0db48f4cd9794ac7b32af2def0742a66_61_2" hidden="1">#REF!</definedName>
    <definedName name="TRNR_0dca369fbfc84505b6559deb9393a3f8_61_2" localSheetId="3" hidden="1">#REF!</definedName>
    <definedName name="TRNR_0dca369fbfc84505b6559deb9393a3f8_61_2" hidden="1">#REF!</definedName>
    <definedName name="TRNR_0ddda78081fc496fa75e21555f655329_61_2" hidden="1">#REF!</definedName>
    <definedName name="TRNR_0dfc2a0a67b347d38fc73298c333dd78_61_2" hidden="1">#REF!</definedName>
    <definedName name="TRNR_0e04143f15cb4f6c82e288ba17d97f24_61_2" hidden="1">#REF!</definedName>
    <definedName name="TRNR_0e1151cc825349af834d5314e79aa6ac_61_2" hidden="1">#REF!</definedName>
    <definedName name="TRNR_0e160736ee8d4a91ad5774c3c57dca7c_61_2" hidden="1">#REF!</definedName>
    <definedName name="TRNR_0e23381f1674440786337d4137797d06_1016_27" hidden="1">#REF!</definedName>
    <definedName name="TRNR_0e32af8d5f054585be77f7ff8c2ca3c5_61_2" hidden="1">#REF!</definedName>
    <definedName name="TRNR_0e4c40869fb447d1821e5da70ba9c705_20_4" localSheetId="60" hidden="1">#REF!</definedName>
    <definedName name="TRNR_0e4c40869fb447d1821e5da70ba9c705_20_4" localSheetId="61" hidden="1">#REF!</definedName>
    <definedName name="TRNR_0e4c40869fb447d1821e5da70ba9c705_20_4" localSheetId="63" hidden="1">#REF!</definedName>
    <definedName name="TRNR_0e4c40869fb447d1821e5da70ba9c705_20_4" localSheetId="64" hidden="1">#REF!</definedName>
    <definedName name="TRNR_0e4c40869fb447d1821e5da70ba9c705_20_4" localSheetId="65" hidden="1">#REF!</definedName>
    <definedName name="TRNR_0e4c40869fb447d1821e5da70ba9c705_20_4" localSheetId="66" hidden="1">#REF!</definedName>
    <definedName name="TRNR_0e4c40869fb447d1821e5da70ba9c705_20_4" hidden="1">#REF!</definedName>
    <definedName name="TRNR_0e5531672ad14cefb3c216e4cb02db52_61_2" hidden="1">#REF!</definedName>
    <definedName name="TRNR_0e724a67ec944b9ca8969c855c4d72e1_61_2" hidden="1">#REF!</definedName>
    <definedName name="TRNR_0e8886d70a874992932ad4becf9130de_61_2" hidden="1">#REF!</definedName>
    <definedName name="TRNR_0e9a48219894407baff60170871c272c_61_2" hidden="1">#REF!</definedName>
    <definedName name="TRNR_0ea654d3c6d64d1b9254b6b30806a53b_92_8" localSheetId="60" hidden="1">#REF!</definedName>
    <definedName name="TRNR_0ea654d3c6d64d1b9254b6b30806a53b_92_8" localSheetId="61" hidden="1">#REF!</definedName>
    <definedName name="TRNR_0ea654d3c6d64d1b9254b6b30806a53b_92_8" hidden="1">#REF!</definedName>
    <definedName name="TRNR_0ecc2715931b4073b480d3ea6853fe65_50_3" hidden="1">#REF!</definedName>
    <definedName name="TRNR_0eceee26e596457b884f2dc885191b07_6045_7" localSheetId="58" hidden="1">#REF!</definedName>
    <definedName name="TRNR_0eceee26e596457b884f2dc885191b07_6045_7" localSheetId="59" hidden="1">#REF!</definedName>
    <definedName name="TRNR_0eceee26e596457b884f2dc885191b07_6045_7" localSheetId="62" hidden="1">#REF!</definedName>
    <definedName name="TRNR_0eceee26e596457b884f2dc885191b07_6045_7" localSheetId="18" hidden="1">#REF!</definedName>
    <definedName name="TRNR_0eceee26e596457b884f2dc885191b07_6045_7" hidden="1">#REF!</definedName>
    <definedName name="TRNR_0ef4afa871954067a1655461afa18378_17_2" localSheetId="3" hidden="1">#REF!</definedName>
    <definedName name="TRNR_0ef4afa871954067a1655461afa18378_17_2" localSheetId="58" hidden="1">#REF!</definedName>
    <definedName name="TRNR_0ef4afa871954067a1655461afa18378_17_2" localSheetId="59" hidden="1">#REF!</definedName>
    <definedName name="TRNR_0ef4afa871954067a1655461afa18378_17_2" localSheetId="60" hidden="1">#REF!</definedName>
    <definedName name="TRNR_0ef4afa871954067a1655461afa18378_17_2" localSheetId="61" hidden="1">#REF!</definedName>
    <definedName name="TRNR_0ef4afa871954067a1655461afa18378_17_2" localSheetId="62" hidden="1">#REF!</definedName>
    <definedName name="TRNR_0ef4afa871954067a1655461afa18378_17_2" localSheetId="64" hidden="1">#REF!</definedName>
    <definedName name="TRNR_0ef4afa871954067a1655461afa18378_17_2" localSheetId="66" hidden="1">#REF!</definedName>
    <definedName name="TRNR_0ef4afa871954067a1655461afa18378_17_2" localSheetId="18" hidden="1">#REF!</definedName>
    <definedName name="TRNR_0ef4afa871954067a1655461afa18378_17_2" hidden="1">#REF!</definedName>
    <definedName name="TRNR_0efbbe0ce66247209063cbc163ac857f_288_13" localSheetId="3" hidden="1">#REF!</definedName>
    <definedName name="TRNR_0efbbe0ce66247209063cbc163ac857f_288_13" hidden="1">#REF!</definedName>
    <definedName name="TRNR_0f3908e06e8341d6beedef7143102375_61_2" localSheetId="3" hidden="1">#REF!</definedName>
    <definedName name="TRNR_0f3908e06e8341d6beedef7143102375_61_2" hidden="1">#REF!</definedName>
    <definedName name="TRNR_0f59247567594c0cb07072683d68233c_2046_6" localSheetId="3" hidden="1">#REF!</definedName>
    <definedName name="TRNR_0f59247567594c0cb07072683d68233c_2046_6" hidden="1">#REF!</definedName>
    <definedName name="TRNR_0f62f8b5ebf44be9ad0d20b449e0bbce_61_2" hidden="1">#REF!</definedName>
    <definedName name="TRNR_0f7aa04dfc624a2c8a4ce864e06997c7_61_2" hidden="1">#REF!</definedName>
    <definedName name="TRNR_0f932330851a4996be7ec4a605a1463e_61_11" hidden="1">#REF!</definedName>
    <definedName name="TRNR_0fa2ab59cd2a462c90775804652d08a4_61_2" hidden="1">#REF!</definedName>
    <definedName name="TRNR_0fbc530c56744048bb4fb869a7cc63fc_61_2" hidden="1">#REF!</definedName>
    <definedName name="TRNR_0fbebe97b1484ce98fec0622cefec15f_52_3" hidden="1">#REF!</definedName>
    <definedName name="TRNR_0fc2168059de4f17a9fa9f49f8fffc28_61_2" hidden="1">#REF!</definedName>
    <definedName name="TRNR_0fc45186110f49348f7e12c627fa6d72_52_3" hidden="1">#REF!</definedName>
    <definedName name="TRNR_0fcdfb3651734de5ad7e17ce9639e2c1_61_2" hidden="1">#REF!</definedName>
    <definedName name="TRNR_0fcee44cb73243f9b2c0afc25429b7bb_61_2" hidden="1">#REF!</definedName>
    <definedName name="TRNR_0fe7a64772cf41ee91fee2ba48d967d7_61_2" hidden="1">#REF!</definedName>
    <definedName name="TRNR_0ff9cef45782411798172cbcfd189737_61_2" hidden="1">#REF!</definedName>
    <definedName name="TRNR_1014e4948de54f959af8b063a41d5cee_523_3" hidden="1">#REF!</definedName>
    <definedName name="TRNR_102a0df37c6e40059c3ff1f9b8a9a4b9_61_2" hidden="1">#REF!</definedName>
    <definedName name="TRNR_102e86fcf1c2438094c3109d1976a1c0_61_2" hidden="1">#REF!</definedName>
    <definedName name="TRNR_10396b912c6141a29d8995b7f1bed0b0_6249_2" hidden="1">#REF!</definedName>
    <definedName name="TRNR_1040e97c43964ee1845ef95665ae3596_61_2" hidden="1">#REF!</definedName>
    <definedName name="TRNR_1046f47c0e2f4220bc51ac6d0f4f022e_6066_6" localSheetId="60" hidden="1">#REF!</definedName>
    <definedName name="TRNR_1046f47c0e2f4220bc51ac6d0f4f022e_6066_6" localSheetId="61" hidden="1">#REF!</definedName>
    <definedName name="TRNR_1046f47c0e2f4220bc51ac6d0f4f022e_6066_6" localSheetId="63" hidden="1">#REF!</definedName>
    <definedName name="TRNR_1046f47c0e2f4220bc51ac6d0f4f022e_6066_6" localSheetId="64" hidden="1">#REF!</definedName>
    <definedName name="TRNR_1046f47c0e2f4220bc51ac6d0f4f022e_6066_6" localSheetId="65" hidden="1">#REF!</definedName>
    <definedName name="TRNR_1046f47c0e2f4220bc51ac6d0f4f022e_6066_6" localSheetId="66" hidden="1">#REF!</definedName>
    <definedName name="TRNR_1046f47c0e2f4220bc51ac6d0f4f022e_6066_6" hidden="1">#REF!</definedName>
    <definedName name="TRNR_104bef2e34764ffca672627bda61b213_5941_6" localSheetId="60" hidden="1">#REF!</definedName>
    <definedName name="TRNR_104bef2e34764ffca672627bda61b213_5941_6" localSheetId="61" hidden="1">#REF!</definedName>
    <definedName name="TRNR_104bef2e34764ffca672627bda61b213_5941_6" localSheetId="63" hidden="1">#REF!</definedName>
    <definedName name="TRNR_104bef2e34764ffca672627bda61b213_5941_6" localSheetId="64" hidden="1">#REF!</definedName>
    <definedName name="TRNR_104bef2e34764ffca672627bda61b213_5941_6" localSheetId="65" hidden="1">#REF!</definedName>
    <definedName name="TRNR_104bef2e34764ffca672627bda61b213_5941_6" hidden="1">#REF!</definedName>
    <definedName name="TRNR_105060597ed7437d864ec92dcca6460a_20_4" localSheetId="60" hidden="1">#REF!</definedName>
    <definedName name="TRNR_105060597ed7437d864ec92dcca6460a_20_4" localSheetId="61" hidden="1">#REF!</definedName>
    <definedName name="TRNR_105060597ed7437d864ec92dcca6460a_20_4" localSheetId="63" hidden="1">#REF!</definedName>
    <definedName name="TRNR_105060597ed7437d864ec92dcca6460a_20_4" localSheetId="64" hidden="1">#REF!</definedName>
    <definedName name="TRNR_105060597ed7437d864ec92dcca6460a_20_4" localSheetId="65" hidden="1">#REF!</definedName>
    <definedName name="TRNR_105060597ed7437d864ec92dcca6460a_20_4" localSheetId="66" hidden="1">#REF!</definedName>
    <definedName name="TRNR_105060597ed7437d864ec92dcca6460a_20_4" hidden="1">#REF!</definedName>
    <definedName name="TRNR_105e5ec69e8f471980fe267e507e6387_61_2" hidden="1">#REF!</definedName>
    <definedName name="TRNR_108598a1fa654c7f90c5a09681cda312_5820_12" localSheetId="62" hidden="1">#REF!</definedName>
    <definedName name="TRNR_108598a1fa654c7f90c5a09681cda312_5820_12" localSheetId="63" hidden="1">#REF!</definedName>
    <definedName name="TRNR_108598a1fa654c7f90c5a09681cda312_5820_12" localSheetId="64" hidden="1">#REF!</definedName>
    <definedName name="TRNR_108598a1fa654c7f90c5a09681cda312_5820_12" localSheetId="65" hidden="1">#REF!</definedName>
    <definedName name="TRNR_108598a1fa654c7f90c5a09681cda312_5820_12" localSheetId="66" hidden="1">#REF!</definedName>
    <definedName name="TRNR_108598a1fa654c7f90c5a09681cda312_5820_12" hidden="1">#REF!</definedName>
    <definedName name="TRNR_108c0b67022d40a1901f0a6c6a04a9a8_61_2" localSheetId="3" hidden="1">#REF!</definedName>
    <definedName name="TRNR_108c0b67022d40a1901f0a6c6a04a9a8_61_2" hidden="1">#REF!</definedName>
    <definedName name="TRNR_108d3de14ad3401d9621bc90c0174818_5926_6" localSheetId="60" hidden="1">#REF!</definedName>
    <definedName name="TRNR_108d3de14ad3401d9621bc90c0174818_5926_6" localSheetId="61" hidden="1">#REF!</definedName>
    <definedName name="TRNR_108d3de14ad3401d9621bc90c0174818_5926_6" localSheetId="63" hidden="1">#REF!</definedName>
    <definedName name="TRNR_108d3de14ad3401d9621bc90c0174818_5926_6" localSheetId="64" hidden="1">#REF!</definedName>
    <definedName name="TRNR_108d3de14ad3401d9621bc90c0174818_5926_6" localSheetId="65" hidden="1">#REF!</definedName>
    <definedName name="TRNR_108d3de14ad3401d9621bc90c0174818_5926_6" hidden="1">#REF!</definedName>
    <definedName name="TRNR_108e7ec256584d1c8a5010dc95a44941_61_2" localSheetId="3" hidden="1">#REF!</definedName>
    <definedName name="TRNR_108e7ec256584d1c8a5010dc95a44941_61_2" hidden="1">#REF!</definedName>
    <definedName name="TRNR_10920257752042afb4bd16f9c4680d16_61_2" hidden="1">#REF!</definedName>
    <definedName name="TRNR_10a7c50f3933490098f497a8247fce80_61_2" hidden="1">#REF!</definedName>
    <definedName name="TRNR_10b111ec47d94cb1b8b68443eddd4d0f_101_6" hidden="1">#REF!</definedName>
    <definedName name="TRNR_10c64fb6b10f4cafb936ee68fdc96d53_5879_12" localSheetId="62" hidden="1">#REF!</definedName>
    <definedName name="TRNR_10c64fb6b10f4cafb936ee68fdc96d53_5879_12" hidden="1">#REF!</definedName>
    <definedName name="TRNR_10c961585d114fd4b9c055c31216f3a4_61_2" localSheetId="3" hidden="1">#REF!</definedName>
    <definedName name="TRNR_10c961585d114fd4b9c055c31216f3a4_61_2" hidden="1">#REF!</definedName>
    <definedName name="TRNR_10d6e1b820ad422d9964491444b6e204_61_2" localSheetId="3" hidden="1">#REF!</definedName>
    <definedName name="TRNR_10d6e1b820ad422d9964491444b6e204_61_2" hidden="1">#REF!</definedName>
    <definedName name="TRNR_10df6b89fd744fe3b1b757c280849779_61_2" localSheetId="3" hidden="1">#REF!</definedName>
    <definedName name="TRNR_10df6b89fd744fe3b1b757c280849779_61_2" hidden="1">#REF!</definedName>
    <definedName name="TRNR_10e635e0e03346449800a27aef2e38af_61_2" hidden="1">#REF!</definedName>
    <definedName name="TRNR_10eca34f0bd24d2aae7ba8d558f6bf0f_61_2" hidden="1">#REF!</definedName>
    <definedName name="TRNR_10fddfa941f94e2bb16abcfed7cefc5a_61_2" hidden="1">#REF!</definedName>
    <definedName name="TRNR_1106e93ff8cf47c681b113963f1646a1_19_9" hidden="1">#REF!</definedName>
    <definedName name="TRNR_1109795f02274bdda7b149b81981851d_2133_6" hidden="1">#REF!</definedName>
    <definedName name="TRNR_113102c7774b4d29951fd62d7a83dc34_52_3" hidden="1">#REF!</definedName>
    <definedName name="TRNR_11350dd8e50a40958b76a9c5fa2feff8_25_6" hidden="1">#REF!</definedName>
    <definedName name="TRNR_1139b8001df540cea91b8c549ec08322_30_9" hidden="1">#REF!</definedName>
    <definedName name="TRNR_113b83628cdc4b97b7befa5e4969f50a_61_2" hidden="1">#REF!</definedName>
    <definedName name="TRNR_114563e06e8543309da0892d2ac423e8_61_2" hidden="1">#REF!</definedName>
    <definedName name="TRNR_114659bb88a2466384fba21f91c8c028_101_6" hidden="1">#REF!</definedName>
    <definedName name="TRNR_11494562e66647628f2b0da94d9d244b_61_2" hidden="1">#REF!</definedName>
    <definedName name="TRNR_114e6664778344ecae187a14e2aa24cf_61_2" hidden="1">#REF!</definedName>
    <definedName name="TRNR_117df5037f624982bc1454000a6091fe_61_2" hidden="1">#REF!</definedName>
    <definedName name="TRNR_11820b3e9bee4995961dc696b2e701db_61_2" hidden="1">#REF!</definedName>
    <definedName name="TRNR_118727850efc4636865d7f20d2c2caa4_20_4" hidden="1">#REF!</definedName>
    <definedName name="TRNR_11be244e87b04fc989069f2aa7c6f99b_61_2" hidden="1">#REF!</definedName>
    <definedName name="TRNR_11c442bd6fef46f19c3753aadd78ae58_21_9" hidden="1">#REF!</definedName>
    <definedName name="TRNR_11d2a2fcca83426b917bfde5ba5dcc3b_61_2" hidden="1">#REF!</definedName>
    <definedName name="TRNR_11e8a5d255b04cbb9c6f946c2763a288_61_2" hidden="1">#REF!</definedName>
    <definedName name="TRNR_11ee4280cb9943eda4ffcc875cbb2528_61_2" hidden="1">#REF!</definedName>
    <definedName name="TRNR_120a625725c64ddc91815e141529f829_5927_6" localSheetId="60" hidden="1">#REF!</definedName>
    <definedName name="TRNR_120a625725c64ddc91815e141529f829_5927_6" localSheetId="61" hidden="1">#REF!</definedName>
    <definedName name="TRNR_120a625725c64ddc91815e141529f829_5927_6" hidden="1">#REF!</definedName>
    <definedName name="TRNR_120f83c2569946f9a059bde5bd7ecf48_61_2" hidden="1">#REF!</definedName>
    <definedName name="TRNR_122c031265a24b1bafa999bb7c200101_523_1" localSheetId="58" hidden="1">#REF!</definedName>
    <definedName name="TRNR_122c031265a24b1bafa999bb7c200101_523_1" localSheetId="59" hidden="1">#REF!</definedName>
    <definedName name="TRNR_122c031265a24b1bafa999bb7c200101_523_1" localSheetId="60" hidden="1">#REF!</definedName>
    <definedName name="TRNR_122c031265a24b1bafa999bb7c200101_523_1" localSheetId="61" hidden="1">#REF!</definedName>
    <definedName name="TRNR_122c031265a24b1bafa999bb7c200101_523_1" localSheetId="62" hidden="1">#REF!</definedName>
    <definedName name="TRNR_122c031265a24b1bafa999bb7c200101_523_1" localSheetId="64" hidden="1">#REF!</definedName>
    <definedName name="TRNR_122c031265a24b1bafa999bb7c200101_523_1" localSheetId="18" hidden="1">#REF!</definedName>
    <definedName name="TRNR_122c031265a24b1bafa999bb7c200101_523_1" hidden="1">#REF!</definedName>
    <definedName name="TRNR_1245fccb1812433794ba2d29963a42ba_5672_12" localSheetId="58" hidden="1">#REF!</definedName>
    <definedName name="TRNR_1245fccb1812433794ba2d29963a42ba_5672_12" localSheetId="59" hidden="1">#REF!</definedName>
    <definedName name="TRNR_1245fccb1812433794ba2d29963a42ba_5672_12" localSheetId="62" hidden="1">#REF!</definedName>
    <definedName name="TRNR_1245fccb1812433794ba2d29963a42ba_5672_12" localSheetId="18" hidden="1">#REF!</definedName>
    <definedName name="TRNR_1245fccb1812433794ba2d29963a42ba_5672_12" hidden="1">#REF!</definedName>
    <definedName name="TRNR_12472672c6e44ed4b0de4690af3316c3_61_2" hidden="1">#REF!</definedName>
    <definedName name="TRNR_1256fbb1e1054ce6860315a90d6f46eb_61_2" hidden="1">#REF!</definedName>
    <definedName name="TRNR_1260164457944485b016e9af3ea00ab5_1075_27" hidden="1">#REF!</definedName>
    <definedName name="TRNR_1266f599a2d446119be84e2221c68aec_61_2" hidden="1">#REF!</definedName>
    <definedName name="TRNR_126764fd8e8c49b480a2bf34b8d47f95_5768_12" localSheetId="62" hidden="1">#REF!</definedName>
    <definedName name="TRNR_126764fd8e8c49b480a2bf34b8d47f95_5768_12" hidden="1">#REF!</definedName>
    <definedName name="TRNR_126b1984a149404fade79e0363f3f5d0_61_2" localSheetId="3" hidden="1">#REF!</definedName>
    <definedName name="TRNR_126b1984a149404fade79e0363f3f5d0_61_2" hidden="1">#REF!</definedName>
    <definedName name="TRNR_129e8e11d1c3439ab1da0fb481702280_1110_27" hidden="1">#REF!</definedName>
    <definedName name="TRNR_12b439c8441e4734930c867b13954091_61_2" localSheetId="3" hidden="1">#REF!</definedName>
    <definedName name="TRNR_12b439c8441e4734930c867b13954091_61_2" hidden="1">#REF!</definedName>
    <definedName name="TRNR_12be6a5e004040fa8c59f4908257a08a_61_2" hidden="1">#REF!</definedName>
    <definedName name="TRNR_12c5b7cf9c724e4facd398c23b85a9aa_61_2" hidden="1">#REF!</definedName>
    <definedName name="TRNR_12c6d60df1c546f6ad83afc22f64b70d_1028_27" hidden="1">#REF!</definedName>
    <definedName name="TRNR_12d0038b608c4ea4b661317a60c81d23_61_2" hidden="1">#REF!</definedName>
    <definedName name="TRNR_12d7c3844b0148868478abc179426b8e_61_2" hidden="1">#REF!</definedName>
    <definedName name="TRNR_12da1e76f7d449848638b5da3d181445_61_2" hidden="1">#REF!</definedName>
    <definedName name="TRNR_12dc0fb11aa64d96a346dac4e350e4fb_20_4" hidden="1">#REF!</definedName>
    <definedName name="TRNR_12f402a36a89445cb44778b129bd9e0b_28_1" localSheetId="60" hidden="1">#REF!</definedName>
    <definedName name="TRNR_12f402a36a89445cb44778b129bd9e0b_28_1" localSheetId="61" hidden="1">#REF!</definedName>
    <definedName name="TRNR_12f402a36a89445cb44778b129bd9e0b_28_1" localSheetId="63" hidden="1">#REF!</definedName>
    <definedName name="TRNR_12f402a36a89445cb44778b129bd9e0b_28_1" localSheetId="64" hidden="1">#REF!</definedName>
    <definedName name="TRNR_12f402a36a89445cb44778b129bd9e0b_28_1" localSheetId="65" hidden="1">#REF!</definedName>
    <definedName name="TRNR_12f402a36a89445cb44778b129bd9e0b_28_1" hidden="1">#REF!</definedName>
    <definedName name="TRNR_12fbeb11b6254d838b75b6e2c6c1f046_61_2" hidden="1">#REF!</definedName>
    <definedName name="TRNR_13032d4d89974c00b3a9b7e3c46d3ebe_5973_6" localSheetId="60" hidden="1">#REF!</definedName>
    <definedName name="TRNR_13032d4d89974c00b3a9b7e3c46d3ebe_5973_6" localSheetId="61" hidden="1">#REF!</definedName>
    <definedName name="TRNR_13032d4d89974c00b3a9b7e3c46d3ebe_5973_6" hidden="1">#REF!</definedName>
    <definedName name="TRNR_13067fe2c0d74630b87d6e76f1a95bde_0_0" localSheetId="58" hidden="1">#REF!</definedName>
    <definedName name="TRNR_13067fe2c0d74630b87d6e76f1a95bde_0_0" localSheetId="59" hidden="1">#REF!</definedName>
    <definedName name="TRNR_13067fe2c0d74630b87d6e76f1a95bde_0_0" localSheetId="62" hidden="1">#REF!</definedName>
    <definedName name="TRNR_13067fe2c0d74630b87d6e76f1a95bde_0_0" localSheetId="64" hidden="1">#REF!</definedName>
    <definedName name="TRNR_13067fe2c0d74630b87d6e76f1a95bde_0_0" localSheetId="18" hidden="1">#REF!</definedName>
    <definedName name="TRNR_13067fe2c0d74630b87d6e76f1a95bde_0_0" hidden="1">#REF!</definedName>
    <definedName name="TRNR_130dc0af74964b69a6621e7680af7888_20_4" hidden="1">#REF!</definedName>
    <definedName name="TRNR_131541e3c1cd4f9abde429ad11ebfe76_61_2" hidden="1">#REF!</definedName>
    <definedName name="TRNR_1317ce777be64461a2cca9e6c0863f50_34_9" hidden="1">#REF!</definedName>
    <definedName name="TRNR_131d327376bd42c99d65022a8fe5a392_283_13" hidden="1">#REF!</definedName>
    <definedName name="TRNR_131d9388e96a411998b1a840aeb3aff2_61_2" hidden="1">#REF!</definedName>
    <definedName name="TRNR_13519c09782b41ecb1067b3cf8510ce0_61_2" hidden="1">#REF!</definedName>
    <definedName name="TRNR_13520cdb447b4370b68a5431040f6685_61_2" hidden="1">#REF!</definedName>
    <definedName name="TRNR_135adbbe761a4335939eab6ab3a2e2dd_59_3" localSheetId="62" hidden="1">#REF!</definedName>
    <definedName name="TRNR_135adbbe761a4335939eab6ab3a2e2dd_59_3" hidden="1">#REF!</definedName>
    <definedName name="TRNR_135b92dc45584680810af27dd7176239_61_2" localSheetId="3" hidden="1">#REF!</definedName>
    <definedName name="TRNR_135b92dc45584680810af27dd7176239_61_2" hidden="1">#REF!</definedName>
    <definedName name="TRNR_13617efa16fa481e8d451eac4c411bf0_25_6" localSheetId="3" hidden="1">#REF!</definedName>
    <definedName name="TRNR_13617efa16fa481e8d451eac4c411bf0_25_6" hidden="1">#REF!</definedName>
    <definedName name="TRNR_138368018f8445fd81fe0e78a8c961cf_61_2" localSheetId="3" hidden="1">#REF!</definedName>
    <definedName name="TRNR_138368018f8445fd81fe0e78a8c961cf_61_2" hidden="1">#REF!</definedName>
    <definedName name="TRNR_139ad7465dcd44d99517ca325d4dcece_5821_12" localSheetId="62" hidden="1">#REF!</definedName>
    <definedName name="TRNR_139ad7465dcd44d99517ca325d4dcece_5821_12" hidden="1">#REF!</definedName>
    <definedName name="TRNR_13a9ae56ec6447e0b3053bb1fa146d71_5856_12" localSheetId="62" hidden="1">#REF!</definedName>
    <definedName name="TRNR_13a9ae56ec6447e0b3053bb1fa146d71_5856_12" hidden="1">#REF!</definedName>
    <definedName name="TRNR_13cfb688224d4760b6efd8da199a7c11_61_2" localSheetId="3" hidden="1">#REF!</definedName>
    <definedName name="TRNR_13cfb688224d4760b6efd8da199a7c11_61_2" hidden="1">#REF!</definedName>
    <definedName name="TRNR_13e38a665579445aae4b6e1cbe668477_61_2" localSheetId="3" hidden="1">#REF!</definedName>
    <definedName name="TRNR_13e38a665579445aae4b6e1cbe668477_61_2" hidden="1">#REF!</definedName>
    <definedName name="TRNR_13eba312d6ee45398fc0e4d2d373e3e1_51_3" hidden="1">#REF!</definedName>
    <definedName name="TRNR_13feb706a63c4b77977e0b7956484c72_61_2" hidden="1">#REF!</definedName>
    <definedName name="TRNR_14089af8a9ea410989ad2012e0c7374f_281_26" hidden="1">#REF!</definedName>
    <definedName name="TRNR_140c6f5a177f4aadaa0c996d0ceeb5de_61_2" hidden="1">#REF!</definedName>
    <definedName name="TRNR_140e73d899d34f609cfee8b6e5c27dc0_61_2" hidden="1">#REF!</definedName>
    <definedName name="TRNR_141ecd163d164152b85d9ce1ca2e8c95_61_2" hidden="1">#REF!</definedName>
    <definedName name="TRNR_1442a2f97b7e4d429d4ff7a4b88b1cc9_6045_7" localSheetId="58" hidden="1">#REF!</definedName>
    <definedName name="TRNR_1442a2f97b7e4d429d4ff7a4b88b1cc9_6045_7" localSheetId="59" hidden="1">#REF!</definedName>
    <definedName name="TRNR_1442a2f97b7e4d429d4ff7a4b88b1cc9_6045_7" localSheetId="60" hidden="1">#REF!</definedName>
    <definedName name="TRNR_1442a2f97b7e4d429d4ff7a4b88b1cc9_6045_7" localSheetId="61" hidden="1">#REF!</definedName>
    <definedName name="TRNR_1442a2f97b7e4d429d4ff7a4b88b1cc9_6045_7" localSheetId="62" hidden="1">#REF!</definedName>
    <definedName name="TRNR_1442a2f97b7e4d429d4ff7a4b88b1cc9_6045_7" localSheetId="18" hidden="1">#REF!</definedName>
    <definedName name="TRNR_1442a2f97b7e4d429d4ff7a4b88b1cc9_6045_7" hidden="1">#REF!</definedName>
    <definedName name="TRNR_14503cfe702145e4959751bd96037c85_61_2" hidden="1">#REF!</definedName>
    <definedName name="TRNR_1461d0ef230a4f0d89148ffc2e2b4a38_61_2" hidden="1">#REF!</definedName>
    <definedName name="TRNR_1465d1e79c934bcd83291d92cd92df9a_61_2" hidden="1">#REF!</definedName>
    <definedName name="TRNR_1472aaafb661451285854eccbbdc923e_61_2" hidden="1">#REF!</definedName>
    <definedName name="TRNR_1476163ba48d4b488c434aea09bd5d88_61_2" hidden="1">#REF!</definedName>
    <definedName name="TRNR_1480570f7a7b473d81eb600b241509d6_5807_6" localSheetId="58" hidden="1">#REF!</definedName>
    <definedName name="TRNR_1480570f7a7b473d81eb600b241509d6_5807_6" localSheetId="59" hidden="1">#REF!</definedName>
    <definedName name="TRNR_1480570f7a7b473d81eb600b241509d6_5807_6" localSheetId="60" hidden="1">#REF!</definedName>
    <definedName name="TRNR_1480570f7a7b473d81eb600b241509d6_5807_6" localSheetId="61" hidden="1">#REF!</definedName>
    <definedName name="TRNR_1480570f7a7b473d81eb600b241509d6_5807_6" localSheetId="62" hidden="1">#REF!</definedName>
    <definedName name="TRNR_1480570f7a7b473d81eb600b241509d6_5807_6" hidden="1">#REF!</definedName>
    <definedName name="TRNR_1480794059bb42e79552e72e8882447f_978_27" hidden="1">#REF!</definedName>
    <definedName name="TRNR_1487584664cc417aba3fd733ff19e760_61_2" hidden="1">#REF!</definedName>
    <definedName name="TRNR_1499270ae66d481da3d490c2d8331ee1_61_2" hidden="1">#REF!</definedName>
    <definedName name="TRNR_14a9e007f1a14ea48b21b55753e9b0a1_61_2" hidden="1">#REF!</definedName>
    <definedName name="TRNR_14b027a3c92c4be29f6fbe076a3a6cb9_61_2" hidden="1">#REF!</definedName>
    <definedName name="TRNR_14bec6e3e58e4bf3bb516415e044817b_103_6" hidden="1">#REF!</definedName>
    <definedName name="TRNR_14c50db0186b44e2928f7fd9b6c69c56_99_6" hidden="1">#REF!</definedName>
    <definedName name="TRNR_14d6b59fbe2b4b7682010852f3f707ca_61_2" hidden="1">#REF!</definedName>
    <definedName name="TRNR_14ec6d81fe564cc0a1ed3c3ccdd8317a_52_3" hidden="1">#REF!</definedName>
    <definedName name="TRNR_14f493b37d1f4d62a8047b4156fe18b4_61_2" hidden="1">#REF!</definedName>
    <definedName name="TRNR_14f645e456fb490b86a8a30253a52423_1186_27" hidden="1">#REF!</definedName>
    <definedName name="TRNR_14f725ed91a24a92b7885a3466761d8a_61_2" hidden="1">#REF!</definedName>
    <definedName name="TRNR_1511d526a16f4cd0b952d029d339b5ff_61_2" hidden="1">#REF!</definedName>
    <definedName name="TRNR_15191ffdb57d446084f0fddcd5dd5331_61_2" hidden="1">#REF!</definedName>
    <definedName name="TRNR_15223c5be8b746b3994e2fc3866242e8_61_7" hidden="1">#REF!</definedName>
    <definedName name="TRNR_1547ef4475a14d44a3ff256d4fc364f2_61_2" hidden="1">#REF!</definedName>
    <definedName name="TRNR_154a88a26dc540b980a0dec6d180b4a8_25_6" localSheetId="60" hidden="1">#REF!</definedName>
    <definedName name="TRNR_154a88a26dc540b980a0dec6d180b4a8_25_6" localSheetId="61" hidden="1">#REF!</definedName>
    <definedName name="TRNR_154a88a26dc540b980a0dec6d180b4a8_25_6" localSheetId="63" hidden="1">#REF!</definedName>
    <definedName name="TRNR_154a88a26dc540b980a0dec6d180b4a8_25_6" localSheetId="64" hidden="1">#REF!</definedName>
    <definedName name="TRNR_154a88a26dc540b980a0dec6d180b4a8_25_6" localSheetId="65" hidden="1">#REF!</definedName>
    <definedName name="TRNR_154a88a26dc540b980a0dec6d180b4a8_25_6" localSheetId="66" hidden="1">#REF!</definedName>
    <definedName name="TRNR_154a88a26dc540b980a0dec6d180b4a8_25_6" hidden="1">#REF!</definedName>
    <definedName name="TRNR_154e83b3b812410bbc7bc63f962579cc_6108_4" hidden="1">#REF!</definedName>
    <definedName name="TRNR_158cde97a6094d039ab34ea82d6f1186_61_2" hidden="1">#REF!</definedName>
    <definedName name="TRNR_159d058c90b14990ac6018234dad26f9_61_2" hidden="1">#REF!</definedName>
    <definedName name="TRNR_159e754933204834abfcb3e2220ec680_18_9" hidden="1">#REF!</definedName>
    <definedName name="TRNR_15c4a391fed34f8c8196c130a7c86c22_61_2" hidden="1">#REF!</definedName>
    <definedName name="TRNR_15c6c186afc341d2841752ae313f2905_61_2" hidden="1">#REF!</definedName>
    <definedName name="TRNR_15d473ba77804ac8bba8725d25e8f4ce_61_2" hidden="1">#REF!</definedName>
    <definedName name="TRNR_15e2c15714d54a7c8c20eb6ff3835710_4841_0" localSheetId="58" hidden="1">#REF!</definedName>
    <definedName name="TRNR_15e2c15714d54a7c8c20eb6ff3835710_4841_0" localSheetId="59" hidden="1">#REF!</definedName>
    <definedName name="TRNR_15e2c15714d54a7c8c20eb6ff3835710_4841_0" localSheetId="62" hidden="1">#REF!</definedName>
    <definedName name="TRNR_15e2c15714d54a7c8c20eb6ff3835710_4841_0" localSheetId="64" hidden="1">#REF!</definedName>
    <definedName name="TRNR_15e2c15714d54a7c8c20eb6ff3835710_4841_0" localSheetId="18" hidden="1">#REF!</definedName>
    <definedName name="TRNR_15e2c15714d54a7c8c20eb6ff3835710_4841_0" hidden="1">#REF!</definedName>
    <definedName name="TRNR_15e46a279dc54d9990dd00ac0a85ca7d_977_1" hidden="1">#REF!</definedName>
    <definedName name="TRNR_160903b1a6424632b06b619518075a20_61_2" hidden="1">#REF!</definedName>
    <definedName name="TRNR_161099f1d56b421eb766199cedfcd002_1013_27" hidden="1">#REF!</definedName>
    <definedName name="TRNR_16128241522a47ada3497fd8618c84e9_52_3" hidden="1">#REF!</definedName>
    <definedName name="TRNR_1628cede76ae4ae8b05aa13c63558431_61_2" hidden="1">#REF!</definedName>
    <definedName name="TRNR_163242fe7baf4697ac43f00d3c192a4c_61_2" hidden="1">#REF!</definedName>
    <definedName name="TRNR_1633adeb97a04edaa340e9e223fb2fa6_61_2" hidden="1">#REF!</definedName>
    <definedName name="TRNR_1646b6e6191148af94f6f6747d87f091_2066_6" hidden="1">#REF!</definedName>
    <definedName name="TRNR_165e6bfdc8e24999846d31acaf8b3b6c_19_9" hidden="1">#REF!</definedName>
    <definedName name="TRNR_16a4c163e74949c991c3934b82041fdd_61_2" hidden="1">#REF!</definedName>
    <definedName name="TRNR_16cca68c77c444ee9d0ab3aee7f214f8_61_2" localSheetId="58" hidden="1">#REF!</definedName>
    <definedName name="TRNR_16cca68c77c444ee9d0ab3aee7f214f8_61_2" localSheetId="59" hidden="1">#REF!</definedName>
    <definedName name="TRNR_16cca68c77c444ee9d0ab3aee7f214f8_61_2" localSheetId="62" hidden="1">#REF!</definedName>
    <definedName name="TRNR_16cca68c77c444ee9d0ab3aee7f214f8_61_2" localSheetId="18" hidden="1">#REF!</definedName>
    <definedName name="TRNR_16cca68c77c444ee9d0ab3aee7f214f8_61_2" hidden="1">#REF!</definedName>
    <definedName name="TRNR_16e27ba7e67b4df4a19f294b55f740a8_61_2" hidden="1">#REF!</definedName>
    <definedName name="TRNR_16e97bef22f54ca1b7c402de8a767f6a_61_2" hidden="1">#REF!</definedName>
    <definedName name="TRNR_16f07968e3234d46beb546bea08817fd_61_2" hidden="1">#REF!</definedName>
    <definedName name="TRNR_1711d7be86e747898d20b009749a55e6_2076_6" hidden="1">#REF!</definedName>
    <definedName name="TRNR_1755b34a266b4473b0dd8f0e1e0f6522_61_2" hidden="1">#REF!</definedName>
    <definedName name="TRNR_175add42892c4240acf75afff355ab36_61_2" hidden="1">#REF!</definedName>
    <definedName name="TRNR_1774b809803e4c58b63b7d0a66233eb1_50_1" hidden="1">#REF!</definedName>
    <definedName name="TRNR_17b7dd517a7f42f9adfb53a24909b3d1_241_9" hidden="1">#REF!</definedName>
    <definedName name="TRNR_17bd4c083df84f5f93bdcf059b5dd5a9_6179_4" localSheetId="3" hidden="1">#REF!</definedName>
    <definedName name="TRNR_17bd4c083df84f5f93bdcf059b5dd5a9_6179_4" hidden="1">#REF!</definedName>
    <definedName name="TRNR_17bf289f44e64353a89db7d136d2bd90_61_2" localSheetId="3" hidden="1">#REF!</definedName>
    <definedName name="TRNR_17bf289f44e64353a89db7d136d2bd90_61_2" hidden="1">#REF!</definedName>
    <definedName name="TRNR_17d44f0cfe2e4c23ae1cc92469c040c8_61_2" localSheetId="3" hidden="1">#REF!</definedName>
    <definedName name="TRNR_17d44f0cfe2e4c23ae1cc92469c040c8_61_2" hidden="1">#REF!</definedName>
    <definedName name="TRNR_17e1fc5309454145b8489f57a46dad88_61_2" hidden="1">#REF!</definedName>
    <definedName name="TRNR_17e9e38f4d1a4a5b8274868a3e7a766e_5875_12" localSheetId="62" hidden="1">#REF!</definedName>
    <definedName name="TRNR_17e9e38f4d1a4a5b8274868a3e7a766e_5875_12" hidden="1">#REF!</definedName>
    <definedName name="TRNR_18064dfc61564ac5a9381dd2633773dc_61_2" localSheetId="3" hidden="1">#REF!</definedName>
    <definedName name="TRNR_18064dfc61564ac5a9381dd2633773dc_61_2" hidden="1">#REF!</definedName>
    <definedName name="TRNR_1810bd9e5be34ff49d99b35165ebaae8_61_2" localSheetId="3" hidden="1">#REF!</definedName>
    <definedName name="TRNR_1810bd9e5be34ff49d99b35165ebaae8_61_2" hidden="1">#REF!</definedName>
    <definedName name="TRNR_182dec0fc1d145ad91ef2dd294a71ade_61_2" localSheetId="3" hidden="1">#REF!</definedName>
    <definedName name="TRNR_182dec0fc1d145ad91ef2dd294a71ade_61_2" hidden="1">#REF!</definedName>
    <definedName name="TRNR_183cb4bb86a34695be72abf02feeec5d_1041_27" hidden="1">#REF!</definedName>
    <definedName name="TRNR_185dc69114f242869696dfcdfb5cac30_61_2" hidden="1">#REF!</definedName>
    <definedName name="TRNR_185e06fae7bf4e3f92e603b9c41237a2_61_2" hidden="1">#REF!</definedName>
    <definedName name="TRNR_1868d9eaee88421b9534e38ff6f2a6e9_61_2" hidden="1">#REF!</definedName>
    <definedName name="TRNR_187f94b6f62e4965990967c030e13a10_61_2" localSheetId="58" hidden="1">#REF!</definedName>
    <definedName name="TRNR_187f94b6f62e4965990967c030e13a10_61_2" localSheetId="59" hidden="1">#REF!</definedName>
    <definedName name="TRNR_187f94b6f62e4965990967c030e13a10_61_2" localSheetId="60" hidden="1">#REF!</definedName>
    <definedName name="TRNR_187f94b6f62e4965990967c030e13a10_61_2" localSheetId="61" hidden="1">#REF!</definedName>
    <definedName name="TRNR_187f94b6f62e4965990967c030e13a10_61_2" localSheetId="62" hidden="1">#REF!</definedName>
    <definedName name="TRNR_187f94b6f62e4965990967c030e13a10_61_2" localSheetId="18" hidden="1">#REF!</definedName>
    <definedName name="TRNR_187f94b6f62e4965990967c030e13a10_61_2" hidden="1">#REF!</definedName>
    <definedName name="TRNR_1893805e9d1c48c7ad7e17f4fa2e1436_916_10" localSheetId="58" hidden="1">#REF!</definedName>
    <definedName name="TRNR_1893805e9d1c48c7ad7e17f4fa2e1436_916_10" localSheetId="59" hidden="1">#REF!</definedName>
    <definedName name="TRNR_1893805e9d1c48c7ad7e17f4fa2e1436_916_10" localSheetId="62" hidden="1">#REF!</definedName>
    <definedName name="TRNR_1893805e9d1c48c7ad7e17f4fa2e1436_916_10" hidden="1">#REF!</definedName>
    <definedName name="TRNR_189d6ec6f53240ed97121cd44ce609ae_1020_27" hidden="1">#REF!</definedName>
    <definedName name="TRNR_18a63fc89bc64aa6a0ccedaf33920a04_5671_12" localSheetId="58" hidden="1">#REF!</definedName>
    <definedName name="TRNR_18a63fc89bc64aa6a0ccedaf33920a04_5671_12" localSheetId="59" hidden="1">#REF!</definedName>
    <definedName name="TRNR_18a63fc89bc64aa6a0ccedaf33920a04_5671_12" localSheetId="62" hidden="1">#REF!</definedName>
    <definedName name="TRNR_18a63fc89bc64aa6a0ccedaf33920a04_5671_12" localSheetId="64" hidden="1">#REF!</definedName>
    <definedName name="TRNR_18a63fc89bc64aa6a0ccedaf33920a04_5671_12" localSheetId="18" hidden="1">#REF!</definedName>
    <definedName name="TRNR_18a63fc89bc64aa6a0ccedaf33920a04_5671_12" hidden="1">#REF!</definedName>
    <definedName name="TRNR_18b3a877fac14506bd054aeba8cacc5b_61_2" hidden="1">#REF!</definedName>
    <definedName name="TRNR_18b8f0d38dfb4e20abf52f85285933db_61_2" hidden="1">#REF!</definedName>
    <definedName name="TRNR_18da4064bff54ef7b585fcc740ad9d82_20_5" hidden="1">#REF!</definedName>
    <definedName name="TRNR_18dd8910f3e345199e790250c746f209_61_2" hidden="1">#REF!</definedName>
    <definedName name="TRNR_1916e7504397415f9ffc0e5780873c34_61_2" hidden="1">#REF!</definedName>
    <definedName name="TRNR_19331a6ead6a431ab259782ee2053851_61_2" hidden="1">#REF!</definedName>
    <definedName name="TRNR_19427c57f21640ab9d0a5351b76252cd_61_2" hidden="1">#REF!</definedName>
    <definedName name="TRNR_1964a95c6d1243278c780b53299518aa_99_6" hidden="1">#REF!</definedName>
    <definedName name="TRNR_1965a4a3b6d04b5b9fac60c21a952bbb_523_1" localSheetId="3" hidden="1">#REF!</definedName>
    <definedName name="TRNR_1965a4a3b6d04b5b9fac60c21a952bbb_523_1" localSheetId="58" hidden="1">#REF!</definedName>
    <definedName name="TRNR_1965a4a3b6d04b5b9fac60c21a952bbb_523_1" localSheetId="59" hidden="1">#REF!</definedName>
    <definedName name="TRNR_1965a4a3b6d04b5b9fac60c21a952bbb_523_1" localSheetId="60" hidden="1">#REF!</definedName>
    <definedName name="TRNR_1965a4a3b6d04b5b9fac60c21a952bbb_523_1" localSheetId="61" hidden="1">#REF!</definedName>
    <definedName name="TRNR_1965a4a3b6d04b5b9fac60c21a952bbb_523_1" localSheetId="62" hidden="1">#REF!</definedName>
    <definedName name="TRNR_1965a4a3b6d04b5b9fac60c21a952bbb_523_1" localSheetId="18" hidden="1">#REF!</definedName>
    <definedName name="TRNR_1965a4a3b6d04b5b9fac60c21a952bbb_523_1" hidden="1">#REF!</definedName>
    <definedName name="TRNR_198735131b234bf898490d8ad1e26f00_61_2" localSheetId="3" hidden="1">#REF!</definedName>
    <definedName name="TRNR_198735131b234bf898490d8ad1e26f00_61_2" hidden="1">#REF!</definedName>
    <definedName name="TRNR_1991e1a01b94471a95c3ce5912c9ac9f_49_1" localSheetId="3" hidden="1">#REF!</definedName>
    <definedName name="TRNR_1991e1a01b94471a95c3ce5912c9ac9f_49_1" localSheetId="58" hidden="1">#REF!</definedName>
    <definedName name="TRNR_1991e1a01b94471a95c3ce5912c9ac9f_49_1" localSheetId="59" hidden="1">#REF!</definedName>
    <definedName name="TRNR_1991e1a01b94471a95c3ce5912c9ac9f_49_1" localSheetId="60" hidden="1">#REF!</definedName>
    <definedName name="TRNR_1991e1a01b94471a95c3ce5912c9ac9f_49_1" localSheetId="61" hidden="1">#REF!</definedName>
    <definedName name="TRNR_1991e1a01b94471a95c3ce5912c9ac9f_49_1" localSheetId="62" hidden="1">#REF!</definedName>
    <definedName name="TRNR_1991e1a01b94471a95c3ce5912c9ac9f_49_1" hidden="1">#REF!</definedName>
    <definedName name="TRNR_199d87a2531e43eba2672a32a67d667e_50_1" localSheetId="3" hidden="1">#REF!</definedName>
    <definedName name="TRNR_199d87a2531e43eba2672a32a67d667e_50_1" localSheetId="58" hidden="1">#REF!</definedName>
    <definedName name="TRNR_199d87a2531e43eba2672a32a67d667e_50_1" localSheetId="59" hidden="1">#REF!</definedName>
    <definedName name="TRNR_199d87a2531e43eba2672a32a67d667e_50_1" localSheetId="60" hidden="1">#REF!</definedName>
    <definedName name="TRNR_199d87a2531e43eba2672a32a67d667e_50_1" localSheetId="61" hidden="1">#REF!</definedName>
    <definedName name="TRNR_199d87a2531e43eba2672a32a67d667e_50_1" localSheetId="62" hidden="1">#REF!</definedName>
    <definedName name="TRNR_199d87a2531e43eba2672a32a67d667e_50_1" localSheetId="64" hidden="1">#REF!</definedName>
    <definedName name="TRNR_199d87a2531e43eba2672a32a67d667e_50_1" hidden="1">#REF!</definedName>
    <definedName name="TRNR_19a4301d2a80405b9f35acfefd5ea312_61_2" localSheetId="3" hidden="1">#REF!</definedName>
    <definedName name="TRNR_19a4301d2a80405b9f35acfefd5ea312_61_2" hidden="1">#REF!</definedName>
    <definedName name="TRNR_19d4cd0fea394cc3942875e4cb4a7137_6267_2" localSheetId="3" hidden="1">#REF!</definedName>
    <definedName name="TRNR_19d4cd0fea394cc3942875e4cb4a7137_6267_2" hidden="1">#REF!</definedName>
    <definedName name="TRNR_19db5c13d19449b180a7446bbfca9a35_61_2" localSheetId="3" hidden="1">#REF!</definedName>
    <definedName name="TRNR_19db5c13d19449b180a7446bbfca9a35_61_2" hidden="1">#REF!</definedName>
    <definedName name="TRNR_19dd57b0302a431cb36ca3bdcb98b184_61_2" hidden="1">#REF!</definedName>
    <definedName name="TRNR_19e64f42edce4272ae9acc5a8262debf_61_2" hidden="1">#REF!</definedName>
    <definedName name="TRNR_1a015798ae3849f6a71b64a11c649d08_61_2" hidden="1">#REF!</definedName>
    <definedName name="TRNR_1a1a949443d64d47a5d70a88cf1b4eb1_919_10" localSheetId="58" hidden="1">#REF!</definedName>
    <definedName name="TRNR_1a1a949443d64d47a5d70a88cf1b4eb1_919_10" localSheetId="59" hidden="1">#REF!</definedName>
    <definedName name="TRNR_1a1a949443d64d47a5d70a88cf1b4eb1_919_10" localSheetId="60" hidden="1">#REF!</definedName>
    <definedName name="TRNR_1a1a949443d64d47a5d70a88cf1b4eb1_919_10" localSheetId="61" hidden="1">#REF!</definedName>
    <definedName name="TRNR_1a1a949443d64d47a5d70a88cf1b4eb1_919_10" localSheetId="62" hidden="1">#REF!</definedName>
    <definedName name="TRNR_1a1a949443d64d47a5d70a88cf1b4eb1_919_10" hidden="1">#REF!</definedName>
    <definedName name="TRNR_1a1edc90a3e841309de991c1b3883396_61_2" hidden="1">#REF!</definedName>
    <definedName name="TRNR_1a26bbcf0ab54e74851c0b58bf2fa699_283_13" localSheetId="60" hidden="1">#REF!</definedName>
    <definedName name="TRNR_1a26bbcf0ab54e74851c0b58bf2fa699_283_13" localSheetId="61" hidden="1">#REF!</definedName>
    <definedName name="TRNR_1a26bbcf0ab54e74851c0b58bf2fa699_283_13" hidden="1">#REF!</definedName>
    <definedName name="TRNR_1a2cbcd13d94437689b209305c038f28_61_2" hidden="1">#REF!</definedName>
    <definedName name="TRNR_1a36e05143fe447daa928892211cadb5_0_0" localSheetId="58" hidden="1">#REF!</definedName>
    <definedName name="TRNR_1a36e05143fe447daa928892211cadb5_0_0" localSheetId="59" hidden="1">#REF!</definedName>
    <definedName name="TRNR_1a36e05143fe447daa928892211cadb5_0_0" localSheetId="62" hidden="1">#REF!</definedName>
    <definedName name="TRNR_1a36e05143fe447daa928892211cadb5_0_0" localSheetId="64" hidden="1">#REF!</definedName>
    <definedName name="TRNR_1a36e05143fe447daa928892211cadb5_0_0" hidden="1">#REF!</definedName>
    <definedName name="TRNR_1a36fb4ea6eb49c0ac578a320ca99b63_52_3" hidden="1">#REF!</definedName>
    <definedName name="TRNR_1a3bac1ce1144e06889e9962d38069a8_103_6" hidden="1">#REF!</definedName>
    <definedName name="TRNR_1a3d34c337f04a5190087b5a019e19e5_61_2" hidden="1">#REF!</definedName>
    <definedName name="TRNR_1a521283b2a94e20ac45eeaea2f80b00_61_2" hidden="1">#REF!</definedName>
    <definedName name="TRNR_1a6528ceb27843408ec5441c58223a9c_1037_27" hidden="1">#REF!</definedName>
    <definedName name="TRNR_1a6892054b444cd089cca9daef7d8898_282_26" hidden="1">#REF!</definedName>
    <definedName name="TRNR_1a71de03f04649a1ba4c61758c5b6259_61_2" hidden="1">#REF!</definedName>
    <definedName name="TRNR_1a9a494773794bbaa91d9c91e4fd0547_50_2" hidden="1">#REF!</definedName>
    <definedName name="TRNR_1a9b7cd59f7644feb23dd714a7ced1f6_61_2" hidden="1">#REF!</definedName>
    <definedName name="TRNR_1aa0fdd17e0d4592b35aa3bc02db5503_61_2" hidden="1">#REF!</definedName>
    <definedName name="TRNR_1aaea9e2cd334fd4a76efa3475933cce_61_2" hidden="1">#REF!</definedName>
    <definedName name="TRNR_1ab9e1da3e4c43cd9e0064f82c9a4f59_6045_2" localSheetId="58" hidden="1">#REF!</definedName>
    <definedName name="TRNR_1ab9e1da3e4c43cd9e0064f82c9a4f59_6045_2" localSheetId="59" hidden="1">#REF!</definedName>
    <definedName name="TRNR_1ab9e1da3e4c43cd9e0064f82c9a4f59_6045_2" localSheetId="62" hidden="1">#REF!</definedName>
    <definedName name="TRNR_1ab9e1da3e4c43cd9e0064f82c9a4f59_6045_2" localSheetId="18" hidden="1">#REF!</definedName>
    <definedName name="TRNR_1ab9e1da3e4c43cd9e0064f82c9a4f59_6045_2" hidden="1">#REF!</definedName>
    <definedName name="TRNR_1ac496df017348ac9cce0362373b167f_276_6" hidden="1">#REF!</definedName>
    <definedName name="TRNR_1acf95ebf92b4980a4eb1b8d77418b5d_61_2" hidden="1">#REF!</definedName>
    <definedName name="TRNR_1ae2024fb37d4c62b8ae626b8e9da77f_55_3" hidden="1">#REF!</definedName>
    <definedName name="TRNR_1b2fac5755e74280a42478e6e03b82be_61_2" hidden="1">#REF!</definedName>
    <definedName name="TRNR_1b3dbeed98764616a988cc8e445c7e8b_61_1" localSheetId="3" hidden="1">#REF!</definedName>
    <definedName name="TRNR_1b3dbeed98764616a988cc8e445c7e8b_61_1" localSheetId="58" hidden="1">#REF!</definedName>
    <definedName name="TRNR_1b3dbeed98764616a988cc8e445c7e8b_61_1" localSheetId="59" hidden="1">#REF!</definedName>
    <definedName name="TRNR_1b3dbeed98764616a988cc8e445c7e8b_61_1" localSheetId="60" hidden="1">#REF!</definedName>
    <definedName name="TRNR_1b3dbeed98764616a988cc8e445c7e8b_61_1" localSheetId="61" hidden="1">#REF!</definedName>
    <definedName name="TRNR_1b3dbeed98764616a988cc8e445c7e8b_61_1" localSheetId="62" hidden="1">#REF!</definedName>
    <definedName name="TRNR_1b3dbeed98764616a988cc8e445c7e8b_61_1" localSheetId="64" hidden="1">#REF!</definedName>
    <definedName name="TRNR_1b3dbeed98764616a988cc8e445c7e8b_61_1" hidden="1">#REF!</definedName>
    <definedName name="TRNR_1b8674ecb5f849799036bda4fbe6b7e2_61_2" localSheetId="3" hidden="1">#REF!</definedName>
    <definedName name="TRNR_1b8674ecb5f849799036bda4fbe6b7e2_61_2" hidden="1">#REF!</definedName>
    <definedName name="TRNR_1baa92618df94c008ad8c0b432803547_61_2" localSheetId="3" hidden="1">#REF!</definedName>
    <definedName name="TRNR_1baa92618df94c008ad8c0b432803547_61_2" hidden="1">#REF!</definedName>
    <definedName name="TRNR_1bb8a087e72f41128f937dca7df1217a_61_2" localSheetId="3" hidden="1">#REF!</definedName>
    <definedName name="TRNR_1bb8a087e72f41128f937dca7df1217a_61_2" hidden="1">#REF!</definedName>
    <definedName name="TRNR_1bbc235be3a3411293d0be14b71a6821_61_2" hidden="1">#REF!</definedName>
    <definedName name="TRNR_1c5009baf48f4504ae88d955d271b51d_20_4" localSheetId="60" hidden="1">#REF!</definedName>
    <definedName name="TRNR_1c5009baf48f4504ae88d955d271b51d_20_4" localSheetId="61" hidden="1">#REF!</definedName>
    <definedName name="TRNR_1c5009baf48f4504ae88d955d271b51d_20_4" localSheetId="63" hidden="1">#REF!</definedName>
    <definedName name="TRNR_1c5009baf48f4504ae88d955d271b51d_20_4" localSheetId="64" hidden="1">#REF!</definedName>
    <definedName name="TRNR_1c5009baf48f4504ae88d955d271b51d_20_4" localSheetId="65" hidden="1">#REF!</definedName>
    <definedName name="TRNR_1c5009baf48f4504ae88d955d271b51d_20_4" localSheetId="66" hidden="1">#REF!</definedName>
    <definedName name="TRNR_1c5009baf48f4504ae88d955d271b51d_20_4" hidden="1">#REF!</definedName>
    <definedName name="TRNR_1c5268b9d51041e2b849fb26c85f20bc_5834_12" localSheetId="62" hidden="1">#REF!</definedName>
    <definedName name="TRNR_1c5268b9d51041e2b849fb26c85f20bc_5834_12" localSheetId="63" hidden="1">#REF!</definedName>
    <definedName name="TRNR_1c5268b9d51041e2b849fb26c85f20bc_5834_12" localSheetId="64" hidden="1">#REF!</definedName>
    <definedName name="TRNR_1c5268b9d51041e2b849fb26c85f20bc_5834_12" localSheetId="65" hidden="1">#REF!</definedName>
    <definedName name="TRNR_1c5268b9d51041e2b849fb26c85f20bc_5834_12" localSheetId="66" hidden="1">#REF!</definedName>
    <definedName name="TRNR_1c5268b9d51041e2b849fb26c85f20bc_5834_12" hidden="1">#REF!</definedName>
    <definedName name="TRNR_1c6d0abdae874072a40cbddfb970ede4_61_2" localSheetId="3" hidden="1">#REF!</definedName>
    <definedName name="TRNR_1c6d0abdae874072a40cbddfb970ede4_61_2" hidden="1">#REF!</definedName>
    <definedName name="TRNR_1c72cfd7975646d1b9f9c482e1b49d55_18_9" localSheetId="3" hidden="1">#REF!</definedName>
    <definedName name="TRNR_1c72cfd7975646d1b9f9c482e1b49d55_18_9" hidden="1">#REF!</definedName>
    <definedName name="TRNR_1c78eb85308c4b03aeef2123c842b8cd_93_9" localSheetId="3" hidden="1">#REF!</definedName>
    <definedName name="TRNR_1c78eb85308c4b03aeef2123c842b8cd_93_9" localSheetId="60" hidden="1">#REF!</definedName>
    <definedName name="TRNR_1c78eb85308c4b03aeef2123c842b8cd_93_9" localSheetId="61" hidden="1">#REF!</definedName>
    <definedName name="TRNR_1c78eb85308c4b03aeef2123c842b8cd_93_9" localSheetId="63" hidden="1">#REF!</definedName>
    <definedName name="TRNR_1c78eb85308c4b03aeef2123c842b8cd_93_9" localSheetId="64" hidden="1">#REF!</definedName>
    <definedName name="TRNR_1c78eb85308c4b03aeef2123c842b8cd_93_9" localSheetId="65" hidden="1">#REF!</definedName>
    <definedName name="TRNR_1c78eb85308c4b03aeef2123c842b8cd_93_9" localSheetId="66" hidden="1">#REF!</definedName>
    <definedName name="TRNR_1c78eb85308c4b03aeef2123c842b8cd_93_9" hidden="1">#REF!</definedName>
    <definedName name="TRNR_1c8b6637d1e14d38a1fbb8d2b07ab259_994_27" hidden="1">#REF!</definedName>
    <definedName name="TRNR_1c8fe946ef7e480bbb4c5d6008323b8e_6033_6" localSheetId="60" hidden="1">#REF!</definedName>
    <definedName name="TRNR_1c8fe946ef7e480bbb4c5d6008323b8e_6033_6" localSheetId="61" hidden="1">#REF!</definedName>
    <definedName name="TRNR_1c8fe946ef7e480bbb4c5d6008323b8e_6033_6" localSheetId="63" hidden="1">#REF!</definedName>
    <definedName name="TRNR_1c8fe946ef7e480bbb4c5d6008323b8e_6033_6" localSheetId="64" hidden="1">#REF!</definedName>
    <definedName name="TRNR_1c8fe946ef7e480bbb4c5d6008323b8e_6033_6" localSheetId="65" hidden="1">#REF!</definedName>
    <definedName name="TRNR_1c8fe946ef7e480bbb4c5d6008323b8e_6033_6" localSheetId="66" hidden="1">#REF!</definedName>
    <definedName name="TRNR_1c8fe946ef7e480bbb4c5d6008323b8e_6033_6" hidden="1">#REF!</definedName>
    <definedName name="TRNR_1c9f3d2501634099b0c0b44fa186903a_6045_2" localSheetId="58" hidden="1">#REF!</definedName>
    <definedName name="TRNR_1c9f3d2501634099b0c0b44fa186903a_6045_2" localSheetId="59" hidden="1">#REF!</definedName>
    <definedName name="TRNR_1c9f3d2501634099b0c0b44fa186903a_6045_2" localSheetId="60" hidden="1">#REF!</definedName>
    <definedName name="TRNR_1c9f3d2501634099b0c0b44fa186903a_6045_2" localSheetId="61" hidden="1">#REF!</definedName>
    <definedName name="TRNR_1c9f3d2501634099b0c0b44fa186903a_6045_2" localSheetId="62" hidden="1">#REF!</definedName>
    <definedName name="TRNR_1c9f3d2501634099b0c0b44fa186903a_6045_2" localSheetId="18" hidden="1">#REF!</definedName>
    <definedName name="TRNR_1c9f3d2501634099b0c0b44fa186903a_6045_2" hidden="1">#REF!</definedName>
    <definedName name="TRNR_1cb974d8237d41fe8af2dc0847f0d219_61_2" hidden="1">#REF!</definedName>
    <definedName name="TRNR_1cbd47c24e8e4b67a071e1739739d91b_61_2" hidden="1">#REF!</definedName>
    <definedName name="TRNR_1cc458b1269f44a589a7530714d07356_61_2" hidden="1">#REF!</definedName>
    <definedName name="TRNR_1cdfe4f18d15404d9c3d81988488efd7_61_2" hidden="1">#REF!</definedName>
    <definedName name="TRNR_1ce4655c3c604dc3ad96f1426e494ba4_2137_6" hidden="1">#REF!</definedName>
    <definedName name="TRNR_1ce55a6a407b43e3bec9403f0d8613d5_61_2" hidden="1">#REF!</definedName>
    <definedName name="TRNR_1cf87458f66f455ca992ff219396a0f4_61_2" hidden="1">#REF!</definedName>
    <definedName name="TRNR_1cfafe4dad334f35a69e29f5e8a41480_281_26" hidden="1">#REF!</definedName>
    <definedName name="TRNR_1d0698856ed7476cb36378e64e07c5de_52_50" localSheetId="58" hidden="1">#REF!</definedName>
    <definedName name="TRNR_1d0698856ed7476cb36378e64e07c5de_52_50" localSheetId="59" hidden="1">#REF!</definedName>
    <definedName name="TRNR_1d0698856ed7476cb36378e64e07c5de_52_50" localSheetId="62" hidden="1">#REF!</definedName>
    <definedName name="TRNR_1d0698856ed7476cb36378e64e07c5de_52_50" localSheetId="18" hidden="1">#REF!</definedName>
    <definedName name="TRNR_1d0698856ed7476cb36378e64e07c5de_52_50" hidden="1">#REF!</definedName>
    <definedName name="TRNR_1d0bf8b82d3f46a784d3a58f9422f196_61_2" hidden="1">#REF!</definedName>
    <definedName name="TRNR_1d308310aa60420a8e69e15618260027_2123_6" hidden="1">#REF!</definedName>
    <definedName name="TRNR_1d442ecf19264963a736333d9271eaaa_61_2" hidden="1">#REF!</definedName>
    <definedName name="TRNR_1d4ad17acfae4e268b841772121a2489_61_2" hidden="1">#REF!</definedName>
    <definedName name="TRNR_1d5c2bcfa4bf44488edaf3d05c4085ac_61_2" hidden="1">#REF!</definedName>
    <definedName name="TRNR_1d97bbb14927400fb9b1748179b65431_54_3" hidden="1">#REF!</definedName>
    <definedName name="TRNR_1e08235981a34ce593c9da56fc7a0b61_61_2" hidden="1">#REF!</definedName>
    <definedName name="TRNR_1e1914bb55784f5d9a8dcd13263d804a_282_26" hidden="1">#REF!</definedName>
    <definedName name="TRNR_1e298e37890f46ff94fc3b165818e663_5897_6" localSheetId="59" hidden="1">#REF!</definedName>
    <definedName name="TRNR_1e298e37890f46ff94fc3b165818e663_5897_6" localSheetId="60" hidden="1">#REF!</definedName>
    <definedName name="TRNR_1e298e37890f46ff94fc3b165818e663_5897_6" localSheetId="61" hidden="1">#REF!</definedName>
    <definedName name="TRNR_1e298e37890f46ff94fc3b165818e663_5897_6" localSheetId="63" hidden="1">#REF!</definedName>
    <definedName name="TRNR_1e298e37890f46ff94fc3b165818e663_5897_6" localSheetId="64" hidden="1">'GR 36'!#REF!</definedName>
    <definedName name="TRNR_1e298e37890f46ff94fc3b165818e663_5897_6" localSheetId="65" hidden="1">#REF!</definedName>
    <definedName name="TRNR_1e298e37890f46ff94fc3b165818e663_5897_6" hidden="1">#REF!</definedName>
    <definedName name="TRNR_1e3e794b7445428dba0bcce7a5b7996a_61_2" hidden="1">#REF!</definedName>
    <definedName name="TRNR_1e5ce91c2f2343e9b5631a6f11a79424_61_2" hidden="1">#REF!</definedName>
    <definedName name="TRNR_1e6f361e426d4f90b1118519a88ccf3a_61_2" hidden="1">#REF!</definedName>
    <definedName name="TRNR_1e73a07131924e9aa62ecfac400e0311_61_2" hidden="1">#REF!</definedName>
    <definedName name="TRNR_1e774e33f4964ab2b0d469918653c89c_5850_12" localSheetId="62" hidden="1">#REF!</definedName>
    <definedName name="TRNR_1e774e33f4964ab2b0d469918653c89c_5850_12" hidden="1">#REF!</definedName>
    <definedName name="TRNR_1e7e19a0cadd46cbbe532e356a6af716_61_2" localSheetId="3" hidden="1">#REF!</definedName>
    <definedName name="TRNR_1e7e19a0cadd46cbbe532e356a6af716_61_2" hidden="1">#REF!</definedName>
    <definedName name="TRNR_1e8724f5cb11401ea1f6f49a4a201248_61_2" localSheetId="3" hidden="1">#REF!</definedName>
    <definedName name="TRNR_1e8724f5cb11401ea1f6f49a4a201248_61_2" hidden="1">#REF!</definedName>
    <definedName name="TRNR_1e88f9f43eb74cecbd2ec774427857b6_61_2" localSheetId="3" hidden="1">#REF!</definedName>
    <definedName name="TRNR_1e88f9f43eb74cecbd2ec774427857b6_61_2" hidden="1">#REF!</definedName>
    <definedName name="TRNR_1e8e9403b7df4a38a803d1e3e3d9bdff_6045_7" localSheetId="58" hidden="1">#REF!</definedName>
    <definedName name="TRNR_1e8e9403b7df4a38a803d1e3e3d9bdff_6045_7" localSheetId="59" hidden="1">#REF!</definedName>
    <definedName name="TRNR_1e8e9403b7df4a38a803d1e3e3d9bdff_6045_7" localSheetId="60" hidden="1">#REF!</definedName>
    <definedName name="TRNR_1e8e9403b7df4a38a803d1e3e3d9bdff_6045_7" localSheetId="61" hidden="1">#REF!</definedName>
    <definedName name="TRNR_1e8e9403b7df4a38a803d1e3e3d9bdff_6045_7" localSheetId="62" hidden="1">#REF!</definedName>
    <definedName name="TRNR_1e8e9403b7df4a38a803d1e3e3d9bdff_6045_7" localSheetId="18" hidden="1">#REF!</definedName>
    <definedName name="TRNR_1e8e9403b7df4a38a803d1e3e3d9bdff_6045_7" hidden="1">#REF!</definedName>
    <definedName name="TRNR_1ea9aecb33f744a8bf380b571a763dd7_277_6" hidden="1">#REF!</definedName>
    <definedName name="TRNR_1ec06ba479e54a5b9cee72f3c9169d7b_61_2" hidden="1">#REF!</definedName>
    <definedName name="TRNR_1ed4c171f57d464e8ee48775df154730_61_2" hidden="1">#REF!</definedName>
    <definedName name="TRNR_1eeb000faab041ce8c8a2f267d85512d_61_2" hidden="1">#REF!</definedName>
    <definedName name="TRNR_1ef2cf85bfd746d2bcc64c83c7e46ad1_6025_6" localSheetId="60" hidden="1">#REF!</definedName>
    <definedName name="TRNR_1ef2cf85bfd746d2bcc64c83c7e46ad1_6025_6" localSheetId="61" hidden="1">#REF!</definedName>
    <definedName name="TRNR_1ef2cf85bfd746d2bcc64c83c7e46ad1_6025_6" localSheetId="63" hidden="1">#REF!</definedName>
    <definedName name="TRNR_1ef2cf85bfd746d2bcc64c83c7e46ad1_6025_6" localSheetId="64" hidden="1">#REF!</definedName>
    <definedName name="TRNR_1ef2cf85bfd746d2bcc64c83c7e46ad1_6025_6" localSheetId="65" hidden="1">#REF!</definedName>
    <definedName name="TRNR_1ef2cf85bfd746d2bcc64c83c7e46ad1_6025_6" localSheetId="66" hidden="1">#REF!</definedName>
    <definedName name="TRNR_1ef2cf85bfd746d2bcc64c83c7e46ad1_6025_6" hidden="1">#REF!</definedName>
    <definedName name="TRNR_1ef61db8374a43efb7c9c9d8135cc88f_61_2" hidden="1">#REF!</definedName>
    <definedName name="TRNR_1f0468ef9e8243e9b3010e2639354aad_6005_6" localSheetId="60" hidden="1">#REF!</definedName>
    <definedName name="TRNR_1f0468ef9e8243e9b3010e2639354aad_6005_6" localSheetId="61" hidden="1">#REF!</definedName>
    <definedName name="TRNR_1f0468ef9e8243e9b3010e2639354aad_6005_6" localSheetId="63" hidden="1">#REF!</definedName>
    <definedName name="TRNR_1f0468ef9e8243e9b3010e2639354aad_6005_6" localSheetId="64" hidden="1">#REF!</definedName>
    <definedName name="TRNR_1f0468ef9e8243e9b3010e2639354aad_6005_6" localSheetId="65" hidden="1">#REF!</definedName>
    <definedName name="TRNR_1f0468ef9e8243e9b3010e2639354aad_6005_6" hidden="1">#REF!</definedName>
    <definedName name="TRNR_1f0776996e264e43937adac7a259ed0d_61_2" hidden="1">#REF!</definedName>
    <definedName name="TRNR_1f0a50bfac9146ff8447c28a07fd5114_61_2" hidden="1">#REF!</definedName>
    <definedName name="TRNR_1f1b976f6e224f3b85672f66dda2face_52_3" hidden="1">#REF!</definedName>
    <definedName name="TRNR_1f2d13e1d05d46218d3f30962b6bb6d9_61_2" hidden="1">#REF!</definedName>
    <definedName name="TRNR_1f30bdebba0240b49a779d6912370429_6041_6" hidden="1">#REF!</definedName>
    <definedName name="TRNR_1f481b277f5348ad95f67918325ba760_61_2" hidden="1">#REF!</definedName>
    <definedName name="TRNR_1f4a9fb23a654d85a74c6581914589ba_25_6" hidden="1">#REF!</definedName>
    <definedName name="TRNR_1f642f21fa6047f1a42cfccfe93bb36f_1061_27" hidden="1">#REF!</definedName>
    <definedName name="TRNR_1f7e4078c3a14a4a85ae9a93925fefed_5786_3" localSheetId="58" hidden="1">#REF!</definedName>
    <definedName name="TRNR_1f7e4078c3a14a4a85ae9a93925fefed_5786_3" localSheetId="59" hidden="1">#REF!</definedName>
    <definedName name="TRNR_1f7e4078c3a14a4a85ae9a93925fefed_5786_3" localSheetId="60" hidden="1">#REF!</definedName>
    <definedName name="TRNR_1f7e4078c3a14a4a85ae9a93925fefed_5786_3" localSheetId="61" hidden="1">#REF!</definedName>
    <definedName name="TRNR_1f7e4078c3a14a4a85ae9a93925fefed_5786_3" localSheetId="62" hidden="1">#REF!</definedName>
    <definedName name="TRNR_1f7e4078c3a14a4a85ae9a93925fefed_5786_3" localSheetId="18" hidden="1">#REF!</definedName>
    <definedName name="TRNR_1f7e4078c3a14a4a85ae9a93925fefed_5786_3" hidden="1">#REF!</definedName>
    <definedName name="TRNR_1f9b180cd0b042cbafdaa9f4a587eea5_61_2" hidden="1">#REF!</definedName>
    <definedName name="TRNR_1fa4d403d48a4dc7b554daaeb656dcb3_18_9" hidden="1">#REF!</definedName>
    <definedName name="TRNR_1fcbc76aefcd4be69355ad292463ebf7_6059_1" localSheetId="62" hidden="1">#REF!</definedName>
    <definedName name="TRNR_1fcbc76aefcd4be69355ad292463ebf7_6059_1" hidden="1">#REF!</definedName>
    <definedName name="TRNR_1fdf86270ef642a8a88b9300cec4453a_61_2" hidden="1">#REF!</definedName>
    <definedName name="TRNR_1fe3589e31874aeb9b5d5177d9836649_1226_27" hidden="1">#REF!</definedName>
    <definedName name="TRNR_1ffd2b41ee4141d0928d3c11e65af7cf_25_6" localSheetId="60" hidden="1">#REF!</definedName>
    <definedName name="TRNR_1ffd2b41ee4141d0928d3c11e65af7cf_25_6" localSheetId="61" hidden="1">#REF!</definedName>
    <definedName name="TRNR_1ffd2b41ee4141d0928d3c11e65af7cf_25_6" hidden="1">#REF!</definedName>
    <definedName name="TRNR_2001e3c345834c0e90d76405e667436d_1_1" localSheetId="58" hidden="1">#REF!</definedName>
    <definedName name="TRNR_2001e3c345834c0e90d76405e667436d_1_1" localSheetId="59" hidden="1">#REF!</definedName>
    <definedName name="TRNR_2001e3c345834c0e90d76405e667436d_1_1" localSheetId="62" hidden="1">#REF!</definedName>
    <definedName name="TRNR_2001e3c345834c0e90d76405e667436d_1_1" localSheetId="64" hidden="1">#REF!</definedName>
    <definedName name="TRNR_2001e3c345834c0e90d76405e667436d_1_1" localSheetId="18" hidden="1">#REF!</definedName>
    <definedName name="TRNR_2001e3c345834c0e90d76405e667436d_1_1" hidden="1">#REF!</definedName>
    <definedName name="TRNR_20104288315a4c76983c3d89f13aa321_59_3" localSheetId="62" hidden="1">#REF!</definedName>
    <definedName name="TRNR_20104288315a4c76983c3d89f13aa321_59_3" hidden="1">#REF!</definedName>
    <definedName name="TRNR_201513f998264a14ab6f79ee3f17679e_5809_12" localSheetId="62" hidden="1">#REF!</definedName>
    <definedName name="TRNR_201513f998264a14ab6f79ee3f17679e_5809_12" hidden="1">#REF!</definedName>
    <definedName name="TRNR_202de78592dc493faec7a920da3b7d8f_20_4" localSheetId="3" hidden="1">#REF!</definedName>
    <definedName name="TRNR_202de78592dc493faec7a920da3b7d8f_20_4" hidden="1">#REF!</definedName>
    <definedName name="TRNR_203761b508b24dfaa68ad3708fc00a81_61_2" localSheetId="3" hidden="1">#REF!</definedName>
    <definedName name="TRNR_203761b508b24dfaa68ad3708fc00a81_61_2" hidden="1">#REF!</definedName>
    <definedName name="TRNR_203e29ea1ca04bf4b0016ee168b1c3ce_282_6" localSheetId="3" hidden="1">#REF!</definedName>
    <definedName name="TRNR_203e29ea1ca04bf4b0016ee168b1c3ce_282_6" hidden="1">#REF!</definedName>
    <definedName name="TRNR_2040ac2d39b345ddb2e532ecc6fc6ac6_61_2" hidden="1">#REF!</definedName>
    <definedName name="TRNR_2045155723fe49ea84b50a6fd8fb96f4_61_2" hidden="1">#REF!</definedName>
    <definedName name="TRNR_204fe61a103546e380a068deb36d85be_61_2" hidden="1">#REF!</definedName>
    <definedName name="TRNR_206e08d8f9f44611bbd95c85f7eb8d10_5806_6" localSheetId="58" hidden="1">#REF!</definedName>
    <definedName name="TRNR_206e08d8f9f44611bbd95c85f7eb8d10_5806_6" localSheetId="59" hidden="1">#REF!</definedName>
    <definedName name="TRNR_206e08d8f9f44611bbd95c85f7eb8d10_5806_6" localSheetId="60" hidden="1">#REF!</definedName>
    <definedName name="TRNR_206e08d8f9f44611bbd95c85f7eb8d10_5806_6" localSheetId="61" hidden="1">#REF!</definedName>
    <definedName name="TRNR_206e08d8f9f44611bbd95c85f7eb8d10_5806_6" localSheetId="62" hidden="1">#REF!</definedName>
    <definedName name="TRNR_206e08d8f9f44611bbd95c85f7eb8d10_5806_6" hidden="1">#REF!</definedName>
    <definedName name="TRNR_207801e566c7489da18b8c9887e349e7_308_16" localSheetId="58" hidden="1">#REF!</definedName>
    <definedName name="TRNR_207801e566c7489da18b8c9887e349e7_308_16" localSheetId="59" hidden="1">#REF!</definedName>
    <definedName name="TRNR_207801e566c7489da18b8c9887e349e7_308_16" localSheetId="60" hidden="1">#REF!</definedName>
    <definedName name="TRNR_207801e566c7489da18b8c9887e349e7_308_16" localSheetId="61" hidden="1">#REF!</definedName>
    <definedName name="TRNR_207801e566c7489da18b8c9887e349e7_308_16" localSheetId="62" hidden="1">#REF!</definedName>
    <definedName name="TRNR_207801e566c7489da18b8c9887e349e7_308_16" hidden="1">#REF!</definedName>
    <definedName name="TRNR_2086859c8b744e4e88a10a1e15be4062_1176_27" localSheetId="3" hidden="1">#REF!</definedName>
    <definedName name="TRNR_2086859c8b744e4e88a10a1e15be4062_1176_27" hidden="1">#REF!</definedName>
    <definedName name="TRNR_209f27881e804db5a2f8789a26bddd98_61_2" localSheetId="3" hidden="1">#REF!</definedName>
    <definedName name="TRNR_209f27881e804db5a2f8789a26bddd98_61_2" hidden="1">#REF!</definedName>
    <definedName name="TRNR_20a6052a5d25485a9ddd56fedc9ea5fd_5991_6" localSheetId="60" hidden="1">#REF!</definedName>
    <definedName name="TRNR_20a6052a5d25485a9ddd56fedc9ea5fd_5991_6" localSheetId="61" hidden="1">#REF!</definedName>
    <definedName name="TRNR_20a6052a5d25485a9ddd56fedc9ea5fd_5991_6" hidden="1">#REF!</definedName>
    <definedName name="TRNR_20a725021b3b43889a0045fe02ed93b5_5959_6" localSheetId="60" hidden="1">#REF!</definedName>
    <definedName name="TRNR_20a725021b3b43889a0045fe02ed93b5_5959_6" localSheetId="61" hidden="1">#REF!</definedName>
    <definedName name="TRNR_20a725021b3b43889a0045fe02ed93b5_5959_6" hidden="1">#REF!</definedName>
    <definedName name="TRNR_20b124b28d194028aef5109a4181e60b_61_2" localSheetId="3" hidden="1">#REF!</definedName>
    <definedName name="TRNR_20b124b28d194028aef5109a4181e60b_61_2" hidden="1">#REF!</definedName>
    <definedName name="TRNR_20ca318e4f104bb586b672ea813d2665_61_2" hidden="1">#REF!</definedName>
    <definedName name="TRNR_20d7d6f6104644878015d5555d24c98e_5728_12" localSheetId="58" hidden="1">#REF!</definedName>
    <definedName name="TRNR_20d7d6f6104644878015d5555d24c98e_5728_12" localSheetId="59" hidden="1">#REF!</definedName>
    <definedName name="TRNR_20d7d6f6104644878015d5555d24c98e_5728_12" localSheetId="60" hidden="1">#REF!</definedName>
    <definedName name="TRNR_20d7d6f6104644878015d5555d24c98e_5728_12" localSheetId="61" hidden="1">#REF!</definedName>
    <definedName name="TRNR_20d7d6f6104644878015d5555d24c98e_5728_12" localSheetId="62" hidden="1">#REF!</definedName>
    <definedName name="TRNR_20d7d6f6104644878015d5555d24c98e_5728_12" localSheetId="18" hidden="1">#REF!</definedName>
    <definedName name="TRNR_20d7d6f6104644878015d5555d24c98e_5728_12" hidden="1">#REF!</definedName>
    <definedName name="TRNR_20eead7e0f71499ca8e28150062c0517_61_2" hidden="1">#REF!</definedName>
    <definedName name="TRNR_20fd182529f94253858099ffda1e3615_61_2" hidden="1">#REF!</definedName>
    <definedName name="TRNR_2103a069e4b64b8ab6e8aaae1407b3cc_61_2" hidden="1">#REF!</definedName>
    <definedName name="TRNR_210dcd6ba5d24d35afecf6d796581093_61_2" hidden="1">#REF!</definedName>
    <definedName name="TRNR_211039279ff1455d8d6e1d515df03521_61_2" hidden="1">#REF!</definedName>
    <definedName name="TRNR_211d0dcc05dc4bf399185d5a3311b744_61_2" hidden="1">#REF!</definedName>
    <definedName name="TRNR_212a911879ad46b29936ae6e84b83184_61_2" hidden="1">#REF!</definedName>
    <definedName name="TRNR_21435676e29b40e5ab47aabd960a6fbb_61_2" hidden="1">#REF!</definedName>
    <definedName name="TRNR_2147e1199ea5464f8a0551a8b72bbcd1_61_2" hidden="1">#REF!</definedName>
    <definedName name="TRNR_214876ebafdc42dfaa996be91ed19861_50_1" hidden="1">#REF!</definedName>
    <definedName name="TRNR_214f049f42524c11a9aa9a6b5dde4094_282_26" hidden="1">#REF!</definedName>
    <definedName name="TRNR_2154fba750ef42838b610277bde2ba90_61_2" hidden="1">#REF!</definedName>
    <definedName name="TRNR_21552ccfc8b941b8a9c49ffda6dcb374_61_2" hidden="1">#REF!</definedName>
    <definedName name="TRNR_21627e86ca354dada193dd19d3f66097_52_3" hidden="1">#REF!</definedName>
    <definedName name="TRNR_216438e7ea154726a6d966c7df11c210_61_2" hidden="1">#REF!</definedName>
    <definedName name="TRNR_2170403acf5e4ede986fc14752144a3a_61_2" hidden="1">#REF!</definedName>
    <definedName name="TRNR_2171eeeed72045a5a642ece9010635dd_61_2" hidden="1">#REF!</definedName>
    <definedName name="TRNR_21899542edbf4d9a8b5190e0d35c6f61_61_2" hidden="1">#REF!</definedName>
    <definedName name="TRNR_21a722b67f85434ab25b972ab36fbf10_61_2" hidden="1">#REF!</definedName>
    <definedName name="TRNR_21bd2c7f88a14151b25aad980b3335e2_61_2" hidden="1">#REF!</definedName>
    <definedName name="TRNR_21d3fc9daf5445d2931ce8356cdb430f_61_2" hidden="1">#REF!</definedName>
    <definedName name="TRNR_21d8a13715db406699e7a8f39cd2cf38_6183_2" hidden="1">#REF!</definedName>
    <definedName name="TRNR_21e4097b1bbf433ca478e3da66090bc9_9_1" localSheetId="3" hidden="1">#REF!</definedName>
    <definedName name="TRNR_21e4097b1bbf433ca478e3da66090bc9_9_1" localSheetId="58" hidden="1">#REF!</definedName>
    <definedName name="TRNR_21e4097b1bbf433ca478e3da66090bc9_9_1" localSheetId="59" hidden="1">#REF!</definedName>
    <definedName name="TRNR_21e4097b1bbf433ca478e3da66090bc9_9_1" localSheetId="60" hidden="1">#REF!</definedName>
    <definedName name="TRNR_21e4097b1bbf433ca478e3da66090bc9_9_1" localSheetId="61" hidden="1">#REF!</definedName>
    <definedName name="TRNR_21e4097b1bbf433ca478e3da66090bc9_9_1" localSheetId="62" hidden="1">#REF!</definedName>
    <definedName name="TRNR_21e4097b1bbf433ca478e3da66090bc9_9_1" localSheetId="18" hidden="1">#REF!</definedName>
    <definedName name="TRNR_21e4097b1bbf433ca478e3da66090bc9_9_1" hidden="1">#REF!</definedName>
    <definedName name="TRNR_21ea2110485c4358a4291ec04bf56781_11_6" localSheetId="3" hidden="1">#REF!</definedName>
    <definedName name="TRNR_21ea2110485c4358a4291ec04bf56781_11_6" localSheetId="58" hidden="1">#REF!</definedName>
    <definedName name="TRNR_21ea2110485c4358a4291ec04bf56781_11_6" localSheetId="59" hidden="1">#REF!</definedName>
    <definedName name="TRNR_21ea2110485c4358a4291ec04bf56781_11_6" localSheetId="60" hidden="1">#REF!</definedName>
    <definedName name="TRNR_21ea2110485c4358a4291ec04bf56781_11_6" localSheetId="61" hidden="1">#REF!</definedName>
    <definedName name="TRNR_21ea2110485c4358a4291ec04bf56781_11_6" localSheetId="62" hidden="1">#REF!</definedName>
    <definedName name="TRNR_21ea2110485c4358a4291ec04bf56781_11_6" localSheetId="18" hidden="1">#REF!</definedName>
    <definedName name="TRNR_21ea2110485c4358a4291ec04bf56781_11_6" hidden="1">#REF!</definedName>
    <definedName name="TRNR_21efa498f2af4344a81cad5780109ae7_523_1" localSheetId="58" hidden="1">#REF!</definedName>
    <definedName name="TRNR_21efa498f2af4344a81cad5780109ae7_523_1" localSheetId="59" hidden="1">#REF!</definedName>
    <definedName name="TRNR_21efa498f2af4344a81cad5780109ae7_523_1" localSheetId="62" hidden="1">#REF!</definedName>
    <definedName name="TRNR_21efa498f2af4344a81cad5780109ae7_523_1" localSheetId="64" hidden="1">#REF!</definedName>
    <definedName name="TRNR_21efa498f2af4344a81cad5780109ae7_523_1" localSheetId="18" hidden="1">#REF!</definedName>
    <definedName name="TRNR_21efa498f2af4344a81cad5780109ae7_523_1" hidden="1">#REF!</definedName>
    <definedName name="TRNR_22144b54151b44f884ba30f50a1cec98_61_2" hidden="1">#REF!</definedName>
    <definedName name="TRNR_22511d0e0e5a4a868f5fbc21f608a054_61_2" hidden="1">#REF!</definedName>
    <definedName name="TRNR_2252b5bc0f334809922aa2fa34c7e95f_4_2" localSheetId="58" hidden="1">#REF!</definedName>
    <definedName name="TRNR_2252b5bc0f334809922aa2fa34c7e95f_4_2" localSheetId="59" hidden="1">#REF!</definedName>
    <definedName name="TRNR_2252b5bc0f334809922aa2fa34c7e95f_4_2" localSheetId="62" hidden="1">#REF!</definedName>
    <definedName name="TRNR_2252b5bc0f334809922aa2fa34c7e95f_4_2" localSheetId="18" hidden="1">#REF!</definedName>
    <definedName name="TRNR_2252b5bc0f334809922aa2fa34c7e95f_4_2" hidden="1">#REF!</definedName>
    <definedName name="TRNR_2269706b24464fde8da6668a621e2823_61_2" hidden="1">#REF!</definedName>
    <definedName name="TRNR_226c05930648462e8979a979e746900f_50_2" hidden="1">#REF!</definedName>
    <definedName name="TRNR_22777ac9a48346d483178befd3861a32_102_6" hidden="1">#REF!</definedName>
    <definedName name="TRNR_227afa46cd3249679e9210cffce65d3a_61_2" hidden="1">#REF!</definedName>
    <definedName name="TRNR_227b0a7fde30446b8458ba22f264fa70_61_2" hidden="1">#REF!</definedName>
    <definedName name="TRNR_22933694f1ce4a7c9a7bcf1dc76fd31c_61_2" hidden="1">#REF!</definedName>
    <definedName name="TRNR_22b3817bd16f481ba050898dcbb2b2df_61_2" hidden="1">#REF!</definedName>
    <definedName name="TRNR_22c8befae7684044aceb82cb9973c6c8_61_2" hidden="1">#REF!</definedName>
    <definedName name="TRNR_232a0a3f74e1405cb894c588617dfb9b_1080_27" hidden="1">#REF!</definedName>
    <definedName name="TRNR_2331d598f93f4f8c851e23a99ad87494_61_2" hidden="1">#REF!</definedName>
    <definedName name="TRNR_23352e3118624655b745be64a33a66a9_61_2" hidden="1">#REF!</definedName>
    <definedName name="TRNR_233cdc33c4f245a48595776b7983aeb1_61_2" hidden="1">#REF!</definedName>
    <definedName name="TRNR_233dcdbb371a4e7e8e494aa7b334ed6a_61_2" hidden="1">#REF!</definedName>
    <definedName name="TRNR_234a75d8153d425ead8c14382e229acb_55_3" hidden="1">#REF!</definedName>
    <definedName name="TRNR_234d6150630c48babd561b6a42918317_283_13" hidden="1">#REF!</definedName>
    <definedName name="TRNR_2362353bb6254c94b0efa4c59097964d_61_2" hidden="1">#REF!</definedName>
    <definedName name="TRNR_236501451f284add8667d386a60180e4_61_2" hidden="1">#REF!</definedName>
    <definedName name="TRNR_2365c9bf4f7f4f16861883e9d6b90c23_61_2" hidden="1">#REF!</definedName>
    <definedName name="TRNR_238109181fcc459a8be3cd33e24d8a78_61_2" hidden="1">#REF!</definedName>
    <definedName name="TRNR_23935038428b46a7b1354bbe8dd6f09f_6024_6" localSheetId="59" hidden="1">#REF!</definedName>
    <definedName name="TRNR_23935038428b46a7b1354bbe8dd6f09f_6024_6" localSheetId="60" hidden="1">#REF!</definedName>
    <definedName name="TRNR_23935038428b46a7b1354bbe8dd6f09f_6024_6" localSheetId="61" hidden="1">#REF!</definedName>
    <definedName name="TRNR_23935038428b46a7b1354bbe8dd6f09f_6024_6" localSheetId="63" hidden="1">#REF!</definedName>
    <definedName name="TRNR_23935038428b46a7b1354bbe8dd6f09f_6024_6" localSheetId="64" hidden="1">'GR 36'!#REF!</definedName>
    <definedName name="TRNR_23935038428b46a7b1354bbe8dd6f09f_6024_6" localSheetId="65" hidden="1">#REF!</definedName>
    <definedName name="TRNR_23935038428b46a7b1354bbe8dd6f09f_6024_6" hidden="1">#REF!</definedName>
    <definedName name="TRNR_23986c3d1d4541919088588b78010262_61_2" hidden="1">#REF!</definedName>
    <definedName name="TRNR_23988e558310439f83dfb848ad73dbbd_6200_6" hidden="1">#REF!</definedName>
    <definedName name="TRNR_23a5eee392ca480fb15c5b66cdaca9f3_61_2" hidden="1">#REF!</definedName>
    <definedName name="TRNR_23b2279d0e034ba9b47b675c15852019_267_1" localSheetId="58" hidden="1">#REF!</definedName>
    <definedName name="TRNR_23b2279d0e034ba9b47b675c15852019_267_1" localSheetId="59" hidden="1">#REF!</definedName>
    <definedName name="TRNR_23b2279d0e034ba9b47b675c15852019_267_1" localSheetId="62" hidden="1">#REF!</definedName>
    <definedName name="TRNR_23b2279d0e034ba9b47b675c15852019_267_1" localSheetId="64" hidden="1">#REF!</definedName>
    <definedName name="TRNR_23b2279d0e034ba9b47b675c15852019_267_1" localSheetId="18" hidden="1">#REF!</definedName>
    <definedName name="TRNR_23b2279d0e034ba9b47b675c15852019_267_1" hidden="1">#REF!</definedName>
    <definedName name="TRNR_23b480ae915c471dba9fb768b1a0f4a0_25_6" hidden="1">#REF!</definedName>
    <definedName name="TRNR_23b768228a274c7089fc5d04d53dd0e9_61_2" hidden="1">#REF!</definedName>
    <definedName name="TRNR_23dfd168e47e40bc9253bb304ad09cbc_61_2" hidden="1">#REF!</definedName>
    <definedName name="TRNR_241115247807415b8d89aa233e031e15_61_2" hidden="1">#REF!</definedName>
    <definedName name="TRNR_2425a9f9e6c448e6a2a6fae75bfeb96e_61_2" hidden="1">#REF!</definedName>
    <definedName name="TRNR_2428dd59a0a4446cb7a6c96721eaa944_61_2" hidden="1">#REF!</definedName>
    <definedName name="TRNR_242e35090ba240f89bd011a62b8b4914_53_3" hidden="1">#REF!</definedName>
    <definedName name="TRNR_2439473dfb5d4c299120204aa9f421a1_61_2" hidden="1">#REF!</definedName>
    <definedName name="TRNR_245a51f0bc024b6a8b47f04c7716be3a_276_6" hidden="1">#REF!</definedName>
    <definedName name="TRNR_245cfae1eae54b8296d9b7c3ad49f42d_2107_6" hidden="1">#REF!</definedName>
    <definedName name="TRNR_24657e8ba7a94bd2b1d031dfd36192a6_6193_5" hidden="1">#REF!</definedName>
    <definedName name="TRNR_247539b6d1584c3f920b2119b92f653e_61_2" hidden="1">#REF!</definedName>
    <definedName name="TRNR_248547e5f3cc4da385cfeae91b5b1d25_61_2" hidden="1">#REF!</definedName>
    <definedName name="TRNR_249b5b383b7742b1a5e8be71e052dfec_19_9" hidden="1">#REF!</definedName>
    <definedName name="TRNR_24aee751954444bc865c3c5f6af50f40_61_2" hidden="1">#REF!</definedName>
    <definedName name="TRNR_24b4200a799c49948d97e9169a09bb51_61_2" hidden="1">#REF!</definedName>
    <definedName name="TRNR_24b50da48c1d4171ab0859bec3a534e9_5857_12" localSheetId="62" hidden="1">#REF!</definedName>
    <definedName name="TRNR_24b50da48c1d4171ab0859bec3a534e9_5857_12" hidden="1">#REF!</definedName>
    <definedName name="TRNR_24bb29a14ede4683a34542cf5560ce02_61_2" localSheetId="3" hidden="1">#REF!</definedName>
    <definedName name="TRNR_24bb29a14ede4683a34542cf5560ce02_61_2" hidden="1">#REF!</definedName>
    <definedName name="TRNR_24bf7fa0f0f84576875f64948e0b4a0a_61_2" localSheetId="3" hidden="1">#REF!</definedName>
    <definedName name="TRNR_24bf7fa0f0f84576875f64948e0b4a0a_61_2" hidden="1">#REF!</definedName>
    <definedName name="TRNR_24e3c278e7794195a172286e1d479699_61_2" localSheetId="3" hidden="1">#REF!</definedName>
    <definedName name="TRNR_24e3c278e7794195a172286e1d479699_61_2" hidden="1">#REF!</definedName>
    <definedName name="TRNR_2505f2d6a8164b4599c2276729f29478_61_2" hidden="1">#REF!</definedName>
    <definedName name="TRNR_2538e554172c41779e678e374c787397_61_2" hidden="1">#REF!</definedName>
    <definedName name="TRNR_254c20c4546845a8a43003bb53660171_0_0" localSheetId="58" hidden="1">#REF!</definedName>
    <definedName name="TRNR_254c20c4546845a8a43003bb53660171_0_0" localSheetId="59" hidden="1">#REF!</definedName>
    <definedName name="TRNR_254c20c4546845a8a43003bb53660171_0_0" localSheetId="62" hidden="1">#REF!</definedName>
    <definedName name="TRNR_254c20c4546845a8a43003bb53660171_0_0" localSheetId="64" hidden="1">#REF!</definedName>
    <definedName name="TRNR_254c20c4546845a8a43003bb53660171_0_0" localSheetId="18" hidden="1">#REF!</definedName>
    <definedName name="TRNR_254c20c4546845a8a43003bb53660171_0_0" hidden="1">#REF!</definedName>
    <definedName name="TRNR_254e41e78e3c4248a0d88df12667282e_61_2" hidden="1">#REF!</definedName>
    <definedName name="TRNR_256737a7541847d0807f755a5cc02d9d_61_2" hidden="1">#REF!</definedName>
    <definedName name="TRNR_2584c15d980a40edb8fc91427d085634_61_2" hidden="1">#REF!</definedName>
    <definedName name="TRNR_2594b55f80d34831a498cec1579f2cf1_6045_2" localSheetId="58" hidden="1">#REF!</definedName>
    <definedName name="TRNR_2594b55f80d34831a498cec1579f2cf1_6045_2" localSheetId="59" hidden="1">#REF!</definedName>
    <definedName name="TRNR_2594b55f80d34831a498cec1579f2cf1_6045_2" localSheetId="62" hidden="1">#REF!</definedName>
    <definedName name="TRNR_2594b55f80d34831a498cec1579f2cf1_6045_2" localSheetId="18" hidden="1">#REF!</definedName>
    <definedName name="TRNR_2594b55f80d34831a498cec1579f2cf1_6045_2" hidden="1">#REF!</definedName>
    <definedName name="TRNR_25b43882fcd84f628d4b17362d546b35_61_2" hidden="1">#REF!</definedName>
    <definedName name="TRNR_25bd97f05ed240ad8e96a42ca2c5f4a5_61_2" hidden="1">#REF!</definedName>
    <definedName name="TRNR_25cc26c81b5d467abb47600eca24ebc9_284_26" hidden="1">#REF!</definedName>
    <definedName name="TRNR_25df63f7194348e5b6b9a11f64d5aaa8_977_17" hidden="1">#REF!</definedName>
    <definedName name="TRNR_25e188ad8a544bceadea7402c499e973_61_2" hidden="1">#REF!</definedName>
    <definedName name="TRNR_25ec83b41a4540128f67e6def76ac852_6066_6" localSheetId="59" hidden="1">#REF!</definedName>
    <definedName name="TRNR_25ec83b41a4540128f67e6def76ac852_6066_6" localSheetId="60" hidden="1">#REF!</definedName>
    <definedName name="TRNR_25ec83b41a4540128f67e6def76ac852_6066_6" localSheetId="61" hidden="1">#REF!</definedName>
    <definedName name="TRNR_25ec83b41a4540128f67e6def76ac852_6066_6" localSheetId="63" hidden="1">#REF!</definedName>
    <definedName name="TRNR_25ec83b41a4540128f67e6def76ac852_6066_6" localSheetId="64" hidden="1">'GR 36'!#REF!</definedName>
    <definedName name="TRNR_25ec83b41a4540128f67e6def76ac852_6066_6" localSheetId="65" hidden="1">#REF!</definedName>
    <definedName name="TRNR_25ec83b41a4540128f67e6def76ac852_6066_6" hidden="1">#REF!</definedName>
    <definedName name="TRNR_25fec78767964667be27b5b5e9c680ac_5869_12" localSheetId="62" hidden="1">#REF!</definedName>
    <definedName name="TRNR_25fec78767964667be27b5b5e9c680ac_5869_12" hidden="1">#REF!</definedName>
    <definedName name="TRNR_25ff2224e7c748ce8d2a24135878716e_19_9" localSheetId="3" hidden="1">#REF!</definedName>
    <definedName name="TRNR_25ff2224e7c748ce8d2a24135878716e_19_9" hidden="1">#REF!</definedName>
    <definedName name="TRNR_26002f0c6acc4b7783b26902c83d6a4e_61_2" localSheetId="3" hidden="1">#REF!</definedName>
    <definedName name="TRNR_26002f0c6acc4b7783b26902c83d6a4e_61_2" hidden="1">#REF!</definedName>
    <definedName name="TRNR_260bddeb1f4641ae86c8354a8e11002e_61_2" localSheetId="3" hidden="1">#REF!</definedName>
    <definedName name="TRNR_260bddeb1f4641ae86c8354a8e11002e_61_2" hidden="1">#REF!</definedName>
    <definedName name="TRNR_26142078e9fe44bcb04a050966bbcacc_52_3" hidden="1">#REF!</definedName>
    <definedName name="TRNR_261a9d5fee0f480bbe76a63b33c7dcd2_61_2" hidden="1">#REF!</definedName>
    <definedName name="TRNR_261cfea61e114cb1923a10194cec81c2_1033_27" hidden="1">#REF!</definedName>
    <definedName name="TRNR_261f6f36201e47eabf999afd1918d97f_61_2" hidden="1">#REF!</definedName>
    <definedName name="TRNR_262780abd1dd48388cad1bbc0771bd4e_61_2" hidden="1">#REF!</definedName>
    <definedName name="TRNR_2645795a318645bda46bc591f8f60c54_1870_2" localSheetId="58" hidden="1">#REF!</definedName>
    <definedName name="TRNR_2645795a318645bda46bc591f8f60c54_1870_2" localSheetId="59" hidden="1">#REF!</definedName>
    <definedName name="TRNR_2645795a318645bda46bc591f8f60c54_1870_2" localSheetId="60" hidden="1">#REF!</definedName>
    <definedName name="TRNR_2645795a318645bda46bc591f8f60c54_1870_2" localSheetId="61" hidden="1">#REF!</definedName>
    <definedName name="TRNR_2645795a318645bda46bc591f8f60c54_1870_2" localSheetId="62" hidden="1">#REF!</definedName>
    <definedName name="TRNR_2645795a318645bda46bc591f8f60c54_1870_2" localSheetId="18" hidden="1">#REF!</definedName>
    <definedName name="TRNR_2645795a318645bda46bc591f8f60c54_1870_2" hidden="1">#REF!</definedName>
    <definedName name="TRNR_2663752958634d528783fa38ddbdbe0a_2077_6" hidden="1">#REF!</definedName>
    <definedName name="TRNR_268e31dd56f5418d9f262ddc72b6d70d_93_10" localSheetId="60" hidden="1">#REF!</definedName>
    <definedName name="TRNR_268e31dd56f5418d9f262ddc72b6d70d_93_10" localSheetId="61" hidden="1">#REF!</definedName>
    <definedName name="TRNR_268e31dd56f5418d9f262ddc72b6d70d_93_10" hidden="1">#REF!</definedName>
    <definedName name="TRNR_2691e9f44aec49dfbba58eb250d9ec4c_61_2" hidden="1">#REF!</definedName>
    <definedName name="TRNR_26b2b9d44d0248fbb9b49dc4fa14880e_61_2" hidden="1">#REF!</definedName>
    <definedName name="TRNR_26ba0c27d62644749162b2b0fba0706f_61_2" hidden="1">#REF!</definedName>
    <definedName name="TRNR_26fb4efcbfd54354ab692e78b368217b_5974_6" localSheetId="60" hidden="1">#REF!</definedName>
    <definedName name="TRNR_26fb4efcbfd54354ab692e78b368217b_5974_6" localSheetId="61" hidden="1">#REF!</definedName>
    <definedName name="TRNR_26fb4efcbfd54354ab692e78b368217b_5974_6" localSheetId="63" hidden="1">#REF!</definedName>
    <definedName name="TRNR_26fb4efcbfd54354ab692e78b368217b_5974_6" localSheetId="64" hidden="1">#REF!</definedName>
    <definedName name="TRNR_26fb4efcbfd54354ab692e78b368217b_5974_6" localSheetId="65" hidden="1">#REF!</definedName>
    <definedName name="TRNR_26fb4efcbfd54354ab692e78b368217b_5974_6" localSheetId="66" hidden="1">#REF!</definedName>
    <definedName name="TRNR_26fb4efcbfd54354ab692e78b368217b_5974_6" hidden="1">#REF!</definedName>
    <definedName name="TRNR_2700a720263e435598e4b8cf7f2227fe_3921_10" localSheetId="58" hidden="1">#REF!</definedName>
    <definedName name="TRNR_2700a720263e435598e4b8cf7f2227fe_3921_10" localSheetId="59" hidden="1">#REF!</definedName>
    <definedName name="TRNR_2700a720263e435598e4b8cf7f2227fe_3921_10" localSheetId="62" hidden="1">#REF!</definedName>
    <definedName name="TRNR_2700a720263e435598e4b8cf7f2227fe_3921_10" localSheetId="64" hidden="1">#REF!</definedName>
    <definedName name="TRNR_2700a720263e435598e4b8cf7f2227fe_3921_10" hidden="1">#REF!</definedName>
    <definedName name="TRNR_2706ee360a3e4ba597d9cd3d3a08d5aa_20_4" hidden="1">#REF!</definedName>
    <definedName name="TRNR_27099b624f944872a9f0b09e86c3974b_61_2" hidden="1">#REF!</definedName>
    <definedName name="TRNR_2709aea3b6df43f08804b30965c3468b_9_6" hidden="1">#REF!</definedName>
    <definedName name="TRNR_271339f23a394d0cae022237cab36bc6_59_3" localSheetId="62" hidden="1">#REF!</definedName>
    <definedName name="TRNR_271339f23a394d0cae022237cab36bc6_59_3" hidden="1">#REF!</definedName>
    <definedName name="TRNR_272a5e9f0a264d378ca5e422a92291b2_5881_6" localSheetId="58" hidden="1">#REF!</definedName>
    <definedName name="TRNR_272a5e9f0a264d378ca5e422a92291b2_5881_6" localSheetId="59" hidden="1">#REF!</definedName>
    <definedName name="TRNR_272a5e9f0a264d378ca5e422a92291b2_5881_6" localSheetId="60" hidden="1">#REF!</definedName>
    <definedName name="TRNR_272a5e9f0a264d378ca5e422a92291b2_5881_6" localSheetId="61" hidden="1">#REF!</definedName>
    <definedName name="TRNR_272a5e9f0a264d378ca5e422a92291b2_5881_6" localSheetId="62" hidden="1">#REF!</definedName>
    <definedName name="TRNR_272a5e9f0a264d378ca5e422a92291b2_5881_6" localSheetId="63" hidden="1">#REF!</definedName>
    <definedName name="TRNR_272a5e9f0a264d378ca5e422a92291b2_5881_6" localSheetId="64" hidden="1">#REF!</definedName>
    <definedName name="TRNR_272a5e9f0a264d378ca5e422a92291b2_5881_6" localSheetId="65" hidden="1">#REF!</definedName>
    <definedName name="TRNR_272a5e9f0a264d378ca5e422a92291b2_5881_6" localSheetId="66" hidden="1">#REF!</definedName>
    <definedName name="TRNR_272a5e9f0a264d378ca5e422a92291b2_5881_6" hidden="1">#REF!</definedName>
    <definedName name="TRNR_272e60fa0b4a422ab7808943ba01ef68_61_2" localSheetId="3" hidden="1">#REF!</definedName>
    <definedName name="TRNR_272e60fa0b4a422ab7808943ba01ef68_61_2" hidden="1">#REF!</definedName>
    <definedName name="TRNR_272ed060cf2a4c71b45f04ecf76857c3_56_3" hidden="1">#REF!</definedName>
    <definedName name="TRNR_2744fe2744ce47e7b9b9e0f87364b9e4_61_2" hidden="1">#REF!</definedName>
    <definedName name="TRNR_2745e0b9c9624a38ae77b7d652e70d7d_61_2" hidden="1">#REF!</definedName>
    <definedName name="TRNR_274898da3b274e55a7b267218de52d35_2018_3" hidden="1">#REF!</definedName>
    <definedName name="TRNR_2748e486e4a64080a035d22bcf1d9903_61_2" hidden="1">#REF!</definedName>
    <definedName name="TRNR_2778a3b608584eb0977ca842f9d595e7_50_2" hidden="1">#REF!</definedName>
    <definedName name="TRNR_2779e6c46ef74710bace480b9562f6a1_5811_12" localSheetId="62" hidden="1">#REF!</definedName>
    <definedName name="TRNR_2779e6c46ef74710bace480b9562f6a1_5811_12" localSheetId="63" hidden="1">#REF!</definedName>
    <definedName name="TRNR_2779e6c46ef74710bace480b9562f6a1_5811_12" localSheetId="64" hidden="1">#REF!</definedName>
    <definedName name="TRNR_2779e6c46ef74710bace480b9562f6a1_5811_12" localSheetId="65" hidden="1">#REF!</definedName>
    <definedName name="TRNR_2779e6c46ef74710bace480b9562f6a1_5811_12" localSheetId="66" hidden="1">#REF!</definedName>
    <definedName name="TRNR_2779e6c46ef74710bace480b9562f6a1_5811_12" hidden="1">#REF!</definedName>
    <definedName name="TRNR_277c9d930bc34fa1984a5cedaf78cf84_61_2" localSheetId="3" hidden="1">#REF!</definedName>
    <definedName name="TRNR_277c9d930bc34fa1984a5cedaf78cf84_61_2" hidden="1">#REF!</definedName>
    <definedName name="TRNR_27cd97b667194add81ec85a024eded2d_61_2" localSheetId="3" hidden="1">#REF!</definedName>
    <definedName name="TRNR_27cd97b667194add81ec85a024eded2d_61_2" hidden="1">#REF!</definedName>
    <definedName name="TRNR_27e761b6882c4f1c880c57698226ba52_61_2" localSheetId="3" hidden="1">#REF!</definedName>
    <definedName name="TRNR_27e761b6882c4f1c880c57698226ba52_61_2" hidden="1">#REF!</definedName>
    <definedName name="TRNR_27f7e122bc724e169deaddb50fd627f7_61_2" hidden="1">#REF!</definedName>
    <definedName name="TRNR_27fecbc795c24a5698875fc45031a162_20_4" localSheetId="60" hidden="1">#REF!</definedName>
    <definedName name="TRNR_27fecbc795c24a5698875fc45031a162_20_4" localSheetId="61" hidden="1">#REF!</definedName>
    <definedName name="TRNR_27fecbc795c24a5698875fc45031a162_20_4" localSheetId="63" hidden="1">#REF!</definedName>
    <definedName name="TRNR_27fecbc795c24a5698875fc45031a162_20_4" localSheetId="64" hidden="1">#REF!</definedName>
    <definedName name="TRNR_27fecbc795c24a5698875fc45031a162_20_4" localSheetId="65" hidden="1">#REF!</definedName>
    <definedName name="TRNR_27fecbc795c24a5698875fc45031a162_20_4" localSheetId="66" hidden="1">#REF!</definedName>
    <definedName name="TRNR_27fecbc795c24a5698875fc45031a162_20_4" hidden="1">#REF!</definedName>
    <definedName name="TRNR_283a8464aa2b445e94aa93d51f201e23_61_2" hidden="1">#REF!</definedName>
    <definedName name="TRNR_283bc93b34854690b03fec2601e4ffd3_86_10" localSheetId="58" hidden="1">#REF!</definedName>
    <definedName name="TRNR_283bc93b34854690b03fec2601e4ffd3_86_10" localSheetId="59" hidden="1">#REF!</definedName>
    <definedName name="TRNR_283bc93b34854690b03fec2601e4ffd3_86_10" localSheetId="60" hidden="1">#REF!</definedName>
    <definedName name="TRNR_283bc93b34854690b03fec2601e4ffd3_86_10" localSheetId="61" hidden="1">#REF!</definedName>
    <definedName name="TRNR_283bc93b34854690b03fec2601e4ffd3_86_10" localSheetId="62" hidden="1">#REF!</definedName>
    <definedName name="TRNR_283bc93b34854690b03fec2601e4ffd3_86_10" localSheetId="18" hidden="1">#REF!</definedName>
    <definedName name="TRNR_283bc93b34854690b03fec2601e4ffd3_86_10" hidden="1">#REF!</definedName>
    <definedName name="TRNR_283ed748228c4547bbde0c28a374d39c_9_6" hidden="1">#REF!</definedName>
    <definedName name="TRNR_2846c98fdc6646d4ad71ee7e4df8dc85_962_2" hidden="1">#REF!</definedName>
    <definedName name="TRNR_286239d8e3bd4c44b13df17ebc1ea32c_977_1" hidden="1">#REF!</definedName>
    <definedName name="TRNR_287454b32f1d42de87d3e604855f6881_2069_6" hidden="1">#REF!</definedName>
    <definedName name="TRNR_28a72a5cffaf4299a0d3bb83e867b428_61_2" hidden="1">#REF!</definedName>
    <definedName name="TRNR_28cd43956e0f46d1914d9df9571f8f8c_61_2" hidden="1">#REF!</definedName>
    <definedName name="TRNR_28dab6f085cd4e5383d56c4e3bbe7d26_309_7" localSheetId="58" hidden="1">#REF!</definedName>
    <definedName name="TRNR_28dab6f085cd4e5383d56c4e3bbe7d26_309_7" localSheetId="59" hidden="1">#REF!</definedName>
    <definedName name="TRNR_28dab6f085cd4e5383d56c4e3bbe7d26_309_7" localSheetId="60" hidden="1">#REF!</definedName>
    <definedName name="TRNR_28dab6f085cd4e5383d56c4e3bbe7d26_309_7" localSheetId="61" hidden="1">#REF!</definedName>
    <definedName name="TRNR_28dab6f085cd4e5383d56c4e3bbe7d26_309_7" localSheetId="62" hidden="1">#REF!</definedName>
    <definedName name="TRNR_28dab6f085cd4e5383d56c4e3bbe7d26_309_7" hidden="1">#REF!</definedName>
    <definedName name="TRNR_28ee07ca422a4e90968c00de27d67c96_45_3" localSheetId="60" hidden="1">#REF!</definedName>
    <definedName name="TRNR_28ee07ca422a4e90968c00de27d67c96_45_3" localSheetId="61" hidden="1">#REF!</definedName>
    <definedName name="TRNR_28ee07ca422a4e90968c00de27d67c96_45_3" hidden="1">#REF!</definedName>
    <definedName name="TRNR_291686cbca614c8baeffaf290137cf8e_2050_6" localSheetId="3" hidden="1">#REF!</definedName>
    <definedName name="TRNR_291686cbca614c8baeffaf290137cf8e_2050_6" hidden="1">#REF!</definedName>
    <definedName name="TRNR_29246ca7757142099b8261a23689fcb1_61_2" localSheetId="3" hidden="1">#REF!</definedName>
    <definedName name="TRNR_29246ca7757142099b8261a23689fcb1_61_2" hidden="1">#REF!</definedName>
    <definedName name="TRNR_29500a36202c40ab99c4eaede51c0cdc_2150_6" localSheetId="3" hidden="1">#REF!</definedName>
    <definedName name="TRNR_29500a36202c40ab99c4eaede51c0cdc_2150_6" hidden="1">#REF!</definedName>
    <definedName name="TRNR_296af14ccf3b463dbd46d59a40ffec62_6107_6" hidden="1">#REF!</definedName>
    <definedName name="TRNR_298977720d414b958023b6dc8896df26_61_2" hidden="1">#REF!</definedName>
    <definedName name="TRNR_29939a90c02f43a899879bd1ac0c142f_52_3" hidden="1">#REF!</definedName>
    <definedName name="TRNR_299bcff4a6104aeb8117e83d053fcf3f_61_2" hidden="1">#REF!</definedName>
    <definedName name="TRNR_29a5f309b6e942398031d1b73fc4127d_61_2" hidden="1">#REF!</definedName>
    <definedName name="TRNR_29be5fb2a9d8490f8fc2bf0cf691d314_61_2" hidden="1">#REF!</definedName>
    <definedName name="TRNR_29d4026090c2454dbf4b3ebca44ad105_280_26" hidden="1">#REF!</definedName>
    <definedName name="TRNR_29f228452bce49eda6ba358d1e0c477b_61_2" hidden="1">#REF!</definedName>
    <definedName name="TRNR_2a00fe35b5b943c5a11808942ccadc07_5982_6" localSheetId="60" hidden="1">#REF!</definedName>
    <definedName name="TRNR_2a00fe35b5b943c5a11808942ccadc07_5982_6" localSheetId="61" hidden="1">#REF!</definedName>
    <definedName name="TRNR_2a00fe35b5b943c5a11808942ccadc07_5982_6" hidden="1">#REF!</definedName>
    <definedName name="TRNR_2a09552d79244f8dbc9e7a27e36ca99c_61_2" hidden="1">#REF!</definedName>
    <definedName name="TRNR_2a11ac7ad5174e9c99aae6ef8710a538_20_4" hidden="1">#REF!</definedName>
    <definedName name="TRNR_2a2b23e03df2445b8485ef211cfaa578_61_2" hidden="1">#REF!</definedName>
    <definedName name="TRNR_2a2cc39ace8b4ce59a431ce9a845bdd5_61_2" hidden="1">#REF!</definedName>
    <definedName name="TRNR_2a30ed00848d4466bf15e2ffff27e6a4_61_2" hidden="1">#REF!</definedName>
    <definedName name="TRNR_2a5809e500be4b828afa09b684ca694f_6019_6" localSheetId="60" hidden="1">#REF!</definedName>
    <definedName name="TRNR_2a5809e500be4b828afa09b684ca694f_6019_6" localSheetId="61" hidden="1">#REF!</definedName>
    <definedName name="TRNR_2a5809e500be4b828afa09b684ca694f_6019_6" hidden="1">#REF!</definedName>
    <definedName name="TRNR_2a62d88ed0e84d03bccd379694e11c72_20_4" hidden="1">#REF!</definedName>
    <definedName name="TRNR_2a66bde9c4814299b707427a23318006_61_2" hidden="1">#REF!</definedName>
    <definedName name="TRNR_2a7211e354c94c8e9554e86df422fa8d_61_2" hidden="1">#REF!</definedName>
    <definedName name="TRNR_2a724a73c57949ba87fdac295a8efeb5_61_2" hidden="1">#REF!</definedName>
    <definedName name="TRNR_2a7e416fa1fe44a182188711bda8259e_61_2" hidden="1">#REF!</definedName>
    <definedName name="TRNR_2aa03a9ee844436cb62175481371c094_61_2" hidden="1">#REF!</definedName>
    <definedName name="TRNR_2aa1d7ca22a44697b73fd840f59d31fc_61_2" hidden="1">#REF!</definedName>
    <definedName name="TRNR_2aa2b852b7c941afa194c7e6f3659b1d_61_2" hidden="1">#REF!</definedName>
    <definedName name="TRNR_2adb7c717be34aaeb5052ff0ed3703dd_20_4" hidden="1">#REF!</definedName>
    <definedName name="TRNR_2ade8c9b15fe46ebb32e51398c3fa4e4_61_2" hidden="1">#REF!</definedName>
    <definedName name="TRNR_2af07cd71f06450f9991ac3b25c79cb9_61_2" hidden="1">#REF!</definedName>
    <definedName name="TRNR_2b09eab64b6d477dac33d40f96c20b12_61_2" hidden="1">#REF!</definedName>
    <definedName name="TRNR_2b0c2dc7465543d4b5839d81472dcc90_61_2" hidden="1">#REF!</definedName>
    <definedName name="TRNR_2b19aeceedf747a4b2b0b01611f68f8d_61_2" hidden="1">#REF!</definedName>
    <definedName name="TRNR_2b1ec05e50144c8ab5df13a39d263402_61_2" hidden="1">#REF!</definedName>
    <definedName name="TRNR_2b25b77a10f442ddb450e534d74cda60_61_2" hidden="1">#REF!</definedName>
    <definedName name="TRNR_2b2c0b05ec464c9994240d0f885f244b_61_2" hidden="1">#REF!</definedName>
    <definedName name="TRNR_2b2c5640da654a4188c4d575aa310399_61_2" hidden="1">#REF!</definedName>
    <definedName name="TRNR_2b360e8c87b94de98283c19415ff2124_61_2" hidden="1">#REF!</definedName>
    <definedName name="TRNR_2b3ee61a521543969080854627407282_280_26" hidden="1">#REF!</definedName>
    <definedName name="TRNR_2b4e6e0cbc544a2293d7670e88eb749d_61_2" hidden="1">#REF!</definedName>
    <definedName name="TRNR_2b56613ee94b49d080f8e3e12cb6a2a0_61_2" hidden="1">#REF!</definedName>
    <definedName name="TRNR_2b58f00e008344879b30d9507fd8713b_61_2" localSheetId="58" hidden="1">#REF!</definedName>
    <definedName name="TRNR_2b58f00e008344879b30d9507fd8713b_61_2" localSheetId="59" hidden="1">#REF!</definedName>
    <definedName name="TRNR_2b58f00e008344879b30d9507fd8713b_61_2" localSheetId="60" hidden="1">#REF!</definedName>
    <definedName name="TRNR_2b58f00e008344879b30d9507fd8713b_61_2" localSheetId="61" hidden="1">#REF!</definedName>
    <definedName name="TRNR_2b58f00e008344879b30d9507fd8713b_61_2" localSheetId="62" hidden="1">#REF!</definedName>
    <definedName name="TRNR_2b58f00e008344879b30d9507fd8713b_61_2" localSheetId="18" hidden="1">#REF!</definedName>
    <definedName name="TRNR_2b58f00e008344879b30d9507fd8713b_61_2" hidden="1">#REF!</definedName>
    <definedName name="TRNR_2b5a64c6f38a4b2e86572b76b9a2eab7_61_2" hidden="1">#REF!</definedName>
    <definedName name="TRNR_2b63eb5fe66e4589ae50287726a276d5_61_2" hidden="1">#REF!</definedName>
    <definedName name="TRNR_2b82bf4efa53465a8aa601ca96292e85_101_6" hidden="1">#REF!</definedName>
    <definedName name="TRNR_2b86058529e44d6684a9bb7b8230bd69_984_27" hidden="1">#REF!</definedName>
    <definedName name="TRNR_2b8872c711a840ffbc650f695a489a09_61_2" hidden="1">#REF!</definedName>
    <definedName name="TRNR_2b9d7066e2a744f4913fa3324034378d_276_6" hidden="1">#REF!</definedName>
    <definedName name="TRNR_2ba93c31119e4b2c9b562964219e3b00_310_16" localSheetId="58" hidden="1">#REF!</definedName>
    <definedName name="TRNR_2ba93c31119e4b2c9b562964219e3b00_310_16" localSheetId="59" hidden="1">#REF!</definedName>
    <definedName name="TRNR_2ba93c31119e4b2c9b562964219e3b00_310_16" localSheetId="60" hidden="1">#REF!</definedName>
    <definedName name="TRNR_2ba93c31119e4b2c9b562964219e3b00_310_16" localSheetId="61" hidden="1">#REF!</definedName>
    <definedName name="TRNR_2ba93c31119e4b2c9b562964219e3b00_310_16" localSheetId="62" hidden="1">#REF!</definedName>
    <definedName name="TRNR_2ba93c31119e4b2c9b562964219e3b00_310_16" hidden="1">#REF!</definedName>
    <definedName name="TRNR_2bac358367534181a1af07e07c2fb28e_61_2" hidden="1">#REF!</definedName>
    <definedName name="TRNR_2bdf3ddfa5dc4a33bb2d1ae5fb6f3794_61_2" hidden="1">#REF!</definedName>
    <definedName name="TRNR_2be1367a7dbb4c2482baa1d464cf47c9_61_2" hidden="1">#REF!</definedName>
    <definedName name="TRNR_2beb61701899410d9c8b16bff84e8764_1193_27" hidden="1">#REF!</definedName>
    <definedName name="TRNR_2c031f0469db4bd68ab08a9af05a17b4_61_2" hidden="1">#REF!</definedName>
    <definedName name="TRNR_2c203a2e3d384893a9307dee6e074af5_61_2" hidden="1">#REF!</definedName>
    <definedName name="TRNR_2c2ec9a7923a4e23995ed28c594133c6_61_2" hidden="1">#REF!</definedName>
    <definedName name="TRNR_2c42c6fa87b243eb873d380f455b150b_61_2" hidden="1">#REF!</definedName>
    <definedName name="TRNR_2c4a567d0f964dda83c3a92c71125287_61_2" hidden="1">#REF!</definedName>
    <definedName name="TRNR_2c4fc89188d647d382400b4a3262dad2_61_2" hidden="1">#REF!</definedName>
    <definedName name="TRNR_2c5179f9eb674ec7a15ce97070455258_60_3" localSheetId="62" hidden="1">#REF!</definedName>
    <definedName name="TRNR_2c5179f9eb674ec7a15ce97070455258_60_3" hidden="1">#REF!</definedName>
    <definedName name="TRNR_2c55ed6f3f704384a7703deff518b9a2_61_2" localSheetId="3" hidden="1">#REF!</definedName>
    <definedName name="TRNR_2c55ed6f3f704384a7703deff518b9a2_61_2" hidden="1">#REF!</definedName>
    <definedName name="TRNR_2c580f2a441048b6965f5c0280be6428_62_36" localSheetId="58" hidden="1">#REF!</definedName>
    <definedName name="TRNR_2c580f2a441048b6965f5c0280be6428_62_36" localSheetId="59" hidden="1">#REF!</definedName>
    <definedName name="TRNR_2c580f2a441048b6965f5c0280be6428_62_36" localSheetId="60" hidden="1">#REF!</definedName>
    <definedName name="TRNR_2c580f2a441048b6965f5c0280be6428_62_36" localSheetId="61" hidden="1">#REF!</definedName>
    <definedName name="TRNR_2c580f2a441048b6965f5c0280be6428_62_36" localSheetId="62" hidden="1">#REF!</definedName>
    <definedName name="TRNR_2c580f2a441048b6965f5c0280be6428_62_36" localSheetId="18" hidden="1">#REF!</definedName>
    <definedName name="TRNR_2c580f2a441048b6965f5c0280be6428_62_36" hidden="1">#REF!</definedName>
    <definedName name="TRNR_2c5f8ed3b8d1431ea156b054585e0bbe_61_2" hidden="1">#REF!</definedName>
    <definedName name="TRNR_2c655322acb24fefbb06c63e0a10ca75_61_2" hidden="1">#REF!</definedName>
    <definedName name="TRNR_2c6b1a9204fd470c8b40d89b44d293f8_61_2" hidden="1">#REF!</definedName>
    <definedName name="TRNR_2c8489aac24a4b91ba60b8c2d6e145e2_61_2" hidden="1">#REF!</definedName>
    <definedName name="TRNR_2c9bcdd0c85549fe9af4936919b1549f_524_2" localSheetId="58" hidden="1">#REF!</definedName>
    <definedName name="TRNR_2c9bcdd0c85549fe9af4936919b1549f_524_2" localSheetId="59" hidden="1">#REF!</definedName>
    <definedName name="TRNR_2c9bcdd0c85549fe9af4936919b1549f_524_2" localSheetId="62" hidden="1">#REF!</definedName>
    <definedName name="TRNR_2c9bcdd0c85549fe9af4936919b1549f_524_2" localSheetId="18" hidden="1">#REF!</definedName>
    <definedName name="TRNR_2c9bcdd0c85549fe9af4936919b1549f_524_2" hidden="1">#REF!</definedName>
    <definedName name="TRNR_2c9bf7374ce44964b1d2ba852b5b6b08_61_2" hidden="1">#REF!</definedName>
    <definedName name="TRNR_2c9cf93d408d4dcaa1beb304b15812e1_61_2" hidden="1">#REF!</definedName>
    <definedName name="TRNR_2caab3d26f214ee69bc411d9276a6f1e_5902_6" localSheetId="59" hidden="1">#REF!</definedName>
    <definedName name="TRNR_2caab3d26f214ee69bc411d9276a6f1e_5902_6" localSheetId="60" hidden="1">#REF!</definedName>
    <definedName name="TRNR_2caab3d26f214ee69bc411d9276a6f1e_5902_6" localSheetId="61" hidden="1">#REF!</definedName>
    <definedName name="TRNR_2caab3d26f214ee69bc411d9276a6f1e_5902_6" localSheetId="63" hidden="1">#REF!</definedName>
    <definedName name="TRNR_2caab3d26f214ee69bc411d9276a6f1e_5902_6" localSheetId="64" hidden="1">'GR 36'!#REF!</definedName>
    <definedName name="TRNR_2caab3d26f214ee69bc411d9276a6f1e_5902_6" localSheetId="65" hidden="1">#REF!</definedName>
    <definedName name="TRNR_2caab3d26f214ee69bc411d9276a6f1e_5902_6" hidden="1">#REF!</definedName>
    <definedName name="TRNR_2caafc5ea416449080255d5851945860_61_2" hidden="1">#REF!</definedName>
    <definedName name="TRNR_2cd43dcb331442b68e8e4e9a8eaca3cd_19_9" hidden="1">#REF!</definedName>
    <definedName name="TRNR_2cd7bd60531047cf9785111623ce61bf_2057_6" hidden="1">#REF!</definedName>
    <definedName name="TRNR_2cdec351c8f24ed8a5cb37b68cdc4259_61_2" hidden="1">#REF!</definedName>
    <definedName name="TRNR_2ce161d597c04490855d054e566531cf_977_26" hidden="1">#REF!</definedName>
    <definedName name="TRNR_2ce2cd44da6a49a29a5dd341278794c5_61_12" hidden="1">#REF!</definedName>
    <definedName name="TRNR_2d0f2e9e34da4255be6ac2035d6ccf3d_98_6" hidden="1">#REF!</definedName>
    <definedName name="TRNR_2d213250f9c24d359130e0b53c624f48_61_2" hidden="1">#REF!</definedName>
    <definedName name="TRNR_2d2339958c764653a3e65620fc50aab9_61_2" hidden="1">#REF!</definedName>
    <definedName name="TRNR_2d3803e02e5f4810b07bd6157a554a34_282_26" hidden="1">#REF!</definedName>
    <definedName name="TRNR_2d47b8ef56ae4959a91682d77079112f_61_2" localSheetId="58" hidden="1">#REF!</definedName>
    <definedName name="TRNR_2d47b8ef56ae4959a91682d77079112f_61_2" localSheetId="59" hidden="1">#REF!</definedName>
    <definedName name="TRNR_2d47b8ef56ae4959a91682d77079112f_61_2" localSheetId="60" hidden="1">#REF!</definedName>
    <definedName name="TRNR_2d47b8ef56ae4959a91682d77079112f_61_2" localSheetId="61" hidden="1">#REF!</definedName>
    <definedName name="TRNR_2d47b8ef56ae4959a91682d77079112f_61_2" localSheetId="62" hidden="1">#REF!</definedName>
    <definedName name="TRNR_2d47b8ef56ae4959a91682d77079112f_61_2" localSheetId="18" hidden="1">#REF!</definedName>
    <definedName name="TRNR_2d47b8ef56ae4959a91682d77079112f_61_2" hidden="1">#REF!</definedName>
    <definedName name="TRNR_2d48bab8cb45402ab0b59802df9d4206_61_2" hidden="1">#REF!</definedName>
    <definedName name="TRNR_2d703afd5c884fdfbd873009fc64971e_61_2" hidden="1">#REF!</definedName>
    <definedName name="TRNR_2d738704a82047f49f803c93add4f065_61_2" hidden="1">#REF!</definedName>
    <definedName name="TRNR_2d85a514d03840178c9277c6c0d6722c_103_6" hidden="1">#REF!</definedName>
    <definedName name="TRNR_2d8ce752042a49c4a64746b1c7fd8f10_1111_27" hidden="1">#REF!</definedName>
    <definedName name="TRNR_2d93b7731ede4526ba3258eb31442153_61_2" hidden="1">#REF!</definedName>
    <definedName name="TRNR_2db86c5ea43b49079557d82c1d013ff8_61_2" hidden="1">#REF!</definedName>
    <definedName name="TRNR_2db9ce01b802414a89c51d20f7733e53_61_2" hidden="1">#REF!</definedName>
    <definedName name="TRNR_2dc3afd66c5142c5a208bc7a30acb7e4_61_2" hidden="1">#REF!</definedName>
    <definedName name="TRNR_2de2b2e2dea842af9c9019deec213659_61_2" hidden="1">#REF!</definedName>
    <definedName name="TRNR_2e01df38349a4112b3948867496919b8_61_2" hidden="1">#REF!</definedName>
    <definedName name="TRNR_2e06b1d99a5c43c5b6b9241e965401b7_61_2" hidden="1">#REF!</definedName>
    <definedName name="TRNR_2e07fb3708fa426aa7d9d95f21b36a1a_5827_6" localSheetId="58" hidden="1">#REF!</definedName>
    <definedName name="TRNR_2e07fb3708fa426aa7d9d95f21b36a1a_5827_6" localSheetId="59" hidden="1">#REF!</definedName>
    <definedName name="TRNR_2e07fb3708fa426aa7d9d95f21b36a1a_5827_6" localSheetId="60" hidden="1">#REF!</definedName>
    <definedName name="TRNR_2e07fb3708fa426aa7d9d95f21b36a1a_5827_6" localSheetId="61" hidden="1">#REF!</definedName>
    <definedName name="TRNR_2e07fb3708fa426aa7d9d95f21b36a1a_5827_6" localSheetId="62" hidden="1">#REF!</definedName>
    <definedName name="TRNR_2e07fb3708fa426aa7d9d95f21b36a1a_5827_6" hidden="1">#REF!</definedName>
    <definedName name="TRNR_2e1f890cc7484b1a9ee510eb44fe6398_61_2" hidden="1">#REF!</definedName>
    <definedName name="TRNR_2e208bc4aa104b2d9f537f2127603998_61_2" hidden="1">#REF!</definedName>
    <definedName name="TRNR_2e2ccb7570424948bf37db8ee205a1a6_54_3" hidden="1">#REF!</definedName>
    <definedName name="TRNR_2e2f46e855ed4df58450c810c91ee847_61_2" hidden="1">#REF!</definedName>
    <definedName name="TRNR_2e477c0ed4734ca79e44230871e101f2_61_2" hidden="1">#REF!</definedName>
    <definedName name="TRNR_2e47c35014da488587dea4496810a872_50_2" hidden="1">#REF!</definedName>
    <definedName name="TRNR_2e63cbeb92bd462192a39bd93ec50266_61_2" hidden="1">#REF!</definedName>
    <definedName name="TRNR_2e6692fe570e41899b70062e27d79697_19_9" hidden="1">#REF!</definedName>
    <definedName name="TRNR_2e708a084465458aa5d32ea6212b1e67_61_2" hidden="1">#REF!</definedName>
    <definedName name="TRNR_2e7d423dcf2a493591def9d3ca17bb44_61_2" hidden="1">#REF!</definedName>
    <definedName name="TRNR_2e99c8fd9c88471eb309bb04e0fe9ffd_61_2" hidden="1">#REF!</definedName>
    <definedName name="TRNR_2ea0dc65ce044ca1a1f15aa076338f7c_5863_6" localSheetId="58" hidden="1">#REF!</definedName>
    <definedName name="TRNR_2ea0dc65ce044ca1a1f15aa076338f7c_5863_6" localSheetId="59" hidden="1">#REF!</definedName>
    <definedName name="TRNR_2ea0dc65ce044ca1a1f15aa076338f7c_5863_6" localSheetId="60" hidden="1">#REF!</definedName>
    <definedName name="TRNR_2ea0dc65ce044ca1a1f15aa076338f7c_5863_6" localSheetId="61" hidden="1">#REF!</definedName>
    <definedName name="TRNR_2ea0dc65ce044ca1a1f15aa076338f7c_5863_6" localSheetId="62" hidden="1">#REF!</definedName>
    <definedName name="TRNR_2ea0dc65ce044ca1a1f15aa076338f7c_5863_6" hidden="1">#REF!</definedName>
    <definedName name="TRNR_2ea498b4430a46fbbddee3b813db4fcb_61_2" localSheetId="58" hidden="1">#REF!</definedName>
    <definedName name="TRNR_2ea498b4430a46fbbddee3b813db4fcb_61_2" localSheetId="59" hidden="1">#REF!</definedName>
    <definedName name="TRNR_2ea498b4430a46fbbddee3b813db4fcb_61_2" localSheetId="60" hidden="1">#REF!</definedName>
    <definedName name="TRNR_2ea498b4430a46fbbddee3b813db4fcb_61_2" localSheetId="61" hidden="1">#REF!</definedName>
    <definedName name="TRNR_2ea498b4430a46fbbddee3b813db4fcb_61_2" localSheetId="62" hidden="1">#REF!</definedName>
    <definedName name="TRNR_2ea498b4430a46fbbddee3b813db4fcb_61_2" localSheetId="18" hidden="1">#REF!</definedName>
    <definedName name="TRNR_2ea498b4430a46fbbddee3b813db4fcb_61_2" hidden="1">#REF!</definedName>
    <definedName name="TRNR_2eb9d06930464c579fa4be8be00c1bd7_61_2" hidden="1">#REF!</definedName>
    <definedName name="TRNR_2ec2a77da3394a8aabc41794b42af93b_61_2" hidden="1">#REF!</definedName>
    <definedName name="TRNR_2ec77227cf8c4336be740a0dbffc4f58_61_2" hidden="1">#REF!</definedName>
    <definedName name="TRNR_2ee4f38d065f4e1196944a57610e4a6d_61_2" hidden="1">#REF!</definedName>
    <definedName name="TRNR_2f00e92fd9b14e40987c4d6e9ca39bbd_61_2" hidden="1">#REF!</definedName>
    <definedName name="TRNR_2f2980e737d547dd85eac614f7236ec1_61_2" hidden="1">#REF!</definedName>
    <definedName name="TRNR_2f331d47dd7443f0a5a8798f6cf5c10f_61_2" hidden="1">#REF!</definedName>
    <definedName name="TRNR_2f38b1c7e69f48d1a2032feea17e1672_61_2" hidden="1">#REF!</definedName>
    <definedName name="TRNR_2f4abef9d32748869bdf06792232eba5_280_26" hidden="1">#REF!</definedName>
    <definedName name="TRNR_2f4c967fbb10450084799df606daac7b_61_2" hidden="1">#REF!</definedName>
    <definedName name="TRNR_2f7e711a16354d70a528b261e54eb63b_61_2" hidden="1">#REF!</definedName>
    <definedName name="TRNR_2fc78a7c21d14845b3be9096b4449658_5830_6" localSheetId="58" hidden="1">#REF!</definedName>
    <definedName name="TRNR_2fc78a7c21d14845b3be9096b4449658_5830_6" localSheetId="59" hidden="1">#REF!</definedName>
    <definedName name="TRNR_2fc78a7c21d14845b3be9096b4449658_5830_6" localSheetId="60" hidden="1">#REF!</definedName>
    <definedName name="TRNR_2fc78a7c21d14845b3be9096b4449658_5830_6" localSheetId="61" hidden="1">#REF!</definedName>
    <definedName name="TRNR_2fc78a7c21d14845b3be9096b4449658_5830_6" localSheetId="62" hidden="1">#REF!</definedName>
    <definedName name="TRNR_2fc78a7c21d14845b3be9096b4449658_5830_6" hidden="1">#REF!</definedName>
    <definedName name="TRNR_2fc791463d77467f8fc0fe2de10dc9e5_276_6" hidden="1">#REF!</definedName>
    <definedName name="TRNR_2fc86594a8e84465af2c2ef107813f80_20_4" hidden="1">#REF!</definedName>
    <definedName name="TRNR_2fd176642c244786929ddcab960c13ad_61_2" hidden="1">#REF!</definedName>
    <definedName name="TRNR_2fd2c95b02bb4ed08a1828838cd6f8fe_61_2" hidden="1">#REF!</definedName>
    <definedName name="TRNR_2fe7cce44fd248c39cefdc8b4357f974_61_68" hidden="1">#REF!</definedName>
    <definedName name="TRNR_2fe7e8bcb0fa47e892d3d2abb9a773a4_61_2" hidden="1">#REF!</definedName>
    <definedName name="TRNR_2ff8b73449af47a292fce4fe19dcf8c0_61_2" hidden="1">#REF!</definedName>
    <definedName name="TRNR_30043d5433a74401a751103c80f8038b_61_2" hidden="1">#REF!</definedName>
    <definedName name="TRNR_3008897a21a4479790a6b8a9f4ac6233_61_2" hidden="1">#REF!</definedName>
    <definedName name="TRNR_301e7db0069446b49212b806cec08f42_61_2" hidden="1">#REF!</definedName>
    <definedName name="TRNR_303a4911231c4105a70b08562aa362a5_61_2" hidden="1">#REF!</definedName>
    <definedName name="TRNR_303cb49de3ab40e6b2ae831147665867_61_2" hidden="1">#REF!</definedName>
    <definedName name="TRNR_304aa74ee5dc4cf9ab6388eede8e8533_61_2" hidden="1">#REF!</definedName>
    <definedName name="TRNR_306abb85d8e64a25a8b67ebb61ca42d1_61_2" hidden="1">#REF!</definedName>
    <definedName name="TRNR_306ebfdcbfd342be8b73405d7f8cf1b5_280_26" hidden="1">#REF!</definedName>
    <definedName name="TRNR_307aaf781ebe4753a881740fac7964da_61_2" hidden="1">#REF!</definedName>
    <definedName name="TRNR_307c8b434bbe4ddebe972523c363ff49_286_26" hidden="1">#REF!</definedName>
    <definedName name="TRNR_308251dc4b234081a9f062787af32909_61_2" hidden="1">#REF!</definedName>
    <definedName name="TRNR_3083001f936d4e2f81a329f8ec230818_61_2" hidden="1">#REF!</definedName>
    <definedName name="TRNR_309e1997a161408abb207d87ee655b8b_100_6" hidden="1">#REF!</definedName>
    <definedName name="TRNR_30a478d659ea457e8ae4ad4ea1b9421d_104_6" hidden="1">#REF!</definedName>
    <definedName name="TRNR_30b3641fe10f48b59bcf0dc835fed1aa_61_2" hidden="1">#REF!</definedName>
    <definedName name="TRNR_30c159c83ef34e42a8aad5da53e50a0b_61_2" hidden="1">#REF!</definedName>
    <definedName name="TRNR_30c3e289596e4c57abed1dc7fcebb823_61_2" hidden="1">#REF!</definedName>
    <definedName name="TRNR_30e2e28dc013486fb2483346289d75e4_282_12" localSheetId="60" hidden="1">#REF!</definedName>
    <definedName name="TRNR_30e2e28dc013486fb2483346289d75e4_282_12" localSheetId="61" hidden="1">#REF!</definedName>
    <definedName name="TRNR_30e2e28dc013486fb2483346289d75e4_282_12" localSheetId="63" hidden="1">#REF!</definedName>
    <definedName name="TRNR_30e2e28dc013486fb2483346289d75e4_282_12" localSheetId="64" hidden="1">#REF!</definedName>
    <definedName name="TRNR_30e2e28dc013486fb2483346289d75e4_282_12" localSheetId="65" hidden="1">#REF!</definedName>
    <definedName name="TRNR_30e2e28dc013486fb2483346289d75e4_282_12" localSheetId="66" hidden="1">#REF!</definedName>
    <definedName name="TRNR_30e2e28dc013486fb2483346289d75e4_282_12" hidden="1">#REF!</definedName>
    <definedName name="TRNR_30f0e310da2545d88084505749eb6556_9_6" localSheetId="60" hidden="1">#REF!</definedName>
    <definedName name="TRNR_30f0e310da2545d88084505749eb6556_9_6" localSheetId="61" hidden="1">#REF!</definedName>
    <definedName name="TRNR_30f0e310da2545d88084505749eb6556_9_6" hidden="1">#REF!</definedName>
    <definedName name="TRNR_30fe32e195f54ce394fa236190f4c6d9_100_6" hidden="1">#REF!</definedName>
    <definedName name="TRNR_310eb19b1110405dbf8540127a98c48d_977_6" hidden="1">#REF!</definedName>
    <definedName name="TRNR_3115e5707d9747e987b94e06918fb082_61_2" hidden="1">#REF!</definedName>
    <definedName name="TRNR_311c6cc24b3b4cf292ba247ca41544b6_6122_6" hidden="1">#REF!</definedName>
    <definedName name="TRNR_312cba9f8131460298690de3ade9044d_61_2" hidden="1">#REF!</definedName>
    <definedName name="TRNR_31378bfa14934cd791cb0940ba3f0498_50_2" hidden="1">#REF!</definedName>
    <definedName name="TRNR_314bff045eb64435aa8a9a7594e45ea9_61_2" hidden="1">#REF!</definedName>
    <definedName name="TRNR_3157433dd39540549136720f5d4232d0_52_50" localSheetId="58" hidden="1">#REF!</definedName>
    <definedName name="TRNR_3157433dd39540549136720f5d4232d0_52_50" localSheetId="59" hidden="1">#REF!</definedName>
    <definedName name="TRNR_3157433dd39540549136720f5d4232d0_52_50" localSheetId="62" hidden="1">#REF!</definedName>
    <definedName name="TRNR_3157433dd39540549136720f5d4232d0_52_50" localSheetId="18" hidden="1">#REF!</definedName>
    <definedName name="TRNR_3157433dd39540549136720f5d4232d0_52_50" hidden="1">#REF!</definedName>
    <definedName name="TRNR_31624340b9fb437b97d73da051b8fc38_61_2" hidden="1">#REF!</definedName>
    <definedName name="TRNR_316f60be30de4de98048b893ba41e910_61_2" hidden="1">#REF!</definedName>
    <definedName name="TRNR_317fd8572f404171a7a9c912f3296e23_61_2" hidden="1">#REF!</definedName>
    <definedName name="TRNR_3183ef4193ca409abbd66e7b235b6a28_61_2" hidden="1">#REF!</definedName>
    <definedName name="TRNR_3190b286f403484b97e9bf0b927d5f0c_61_2" hidden="1">#REF!</definedName>
    <definedName name="TRNR_3197881791794ebeacf36275f95c85ae_1015_27" hidden="1">#REF!</definedName>
    <definedName name="TRNR_31a29adf4d034e31a8d18ec88da604ff_25_6" hidden="1">#REF!</definedName>
    <definedName name="TRNR_31a89fadd71f48ddb8190d0ddf3c8922_61_2" hidden="1">#REF!</definedName>
    <definedName name="TRNR_31d81e70fa4e452bb277a102e19726be_50_1" hidden="1">#REF!</definedName>
    <definedName name="TRNR_31e52be342a94d03ba52d2719dafa191_61_2" hidden="1">#REF!</definedName>
    <definedName name="TRNR_31e73df0e0b74836acccee5ef216d562_61_2" hidden="1">#REF!</definedName>
    <definedName name="TRNR_31fd396bec434a11accc176b268998ea_61_2" hidden="1">#REF!</definedName>
    <definedName name="TRNR_320bb75b399b423abc2fe9f576f091f4_61_2" hidden="1">#REF!</definedName>
    <definedName name="TRNR_3231818cf4894b699aac1900ecc90a28_6177_6" hidden="1">#REF!</definedName>
    <definedName name="TRNR_323d770fdd2c488eb341758ae4c98848_61_2" hidden="1">#REF!</definedName>
    <definedName name="TRNR_324a227e801e4252bb2737233b210e0a_61_2" hidden="1">#REF!</definedName>
    <definedName name="TRNR_3254f4aa318a47eda78a493b5bf4847f_5851_12" localSheetId="62" hidden="1">#REF!</definedName>
    <definedName name="TRNR_3254f4aa318a47eda78a493b5bf4847f_5851_12" hidden="1">#REF!</definedName>
    <definedName name="TRNR_326f4c5a81e04d95a143db6056a77626_61_2" localSheetId="3" hidden="1">#REF!</definedName>
    <definedName name="TRNR_326f4c5a81e04d95a143db6056a77626_61_2" hidden="1">#REF!</definedName>
    <definedName name="TRNR_32735dc43e4d4137ada9330d2bbff7d7_61_2" localSheetId="3" hidden="1">#REF!</definedName>
    <definedName name="TRNR_32735dc43e4d4137ada9330d2bbff7d7_61_2" hidden="1">#REF!</definedName>
    <definedName name="TRNR_32906531b31d4dea996febfec2398e70_61_2" localSheetId="3" hidden="1">#REF!</definedName>
    <definedName name="TRNR_32906531b31d4dea996febfec2398e70_61_2" hidden="1">#REF!</definedName>
    <definedName name="TRNR_3299cd1c314f4c85a6defd99c6e7c01c_6143_2" hidden="1">#REF!</definedName>
    <definedName name="TRNR_32a4cae8d9424167af00564d5d32696d_19_9" hidden="1">#REF!</definedName>
    <definedName name="TRNR_32a65b6a4fd44fb6af754edc6be776ed_61_2" hidden="1">#REF!</definedName>
    <definedName name="TRNR_32a6899523e545fc917feff4456728b8_61_2" hidden="1">#REF!</definedName>
    <definedName name="TRNR_32abea3cc1ac414a9a739073f4fd7996_61_2" hidden="1">#REF!</definedName>
    <definedName name="TRNR_32b157d6a9644d8c9cad9d1480703be5_61_2" hidden="1">#REF!</definedName>
    <definedName name="TRNR_32c9f0a0b90b40309bb55446a8d5ff6f_61_2" hidden="1">#REF!</definedName>
    <definedName name="TRNR_32de784dbfae41a58706b39a74783964_30_24" localSheetId="58" hidden="1">#REF!</definedName>
    <definedName name="TRNR_32de784dbfae41a58706b39a74783964_30_24" localSheetId="59" hidden="1">#REF!</definedName>
    <definedName name="TRNR_32de784dbfae41a58706b39a74783964_30_24" localSheetId="62" hidden="1">#REF!</definedName>
    <definedName name="TRNR_32de784dbfae41a58706b39a74783964_30_24" localSheetId="64" hidden="1">#REF!</definedName>
    <definedName name="TRNR_32de784dbfae41a58706b39a74783964_30_24" localSheetId="18" hidden="1">#REF!</definedName>
    <definedName name="TRNR_32de784dbfae41a58706b39a74783964_30_24" hidden="1">#REF!</definedName>
    <definedName name="TRNR_32fb3cb9fd7843c3b9c26cc25b6c02e3_47_10" localSheetId="58" hidden="1">#REF!</definedName>
    <definedName name="TRNR_32fb3cb9fd7843c3b9c26cc25b6c02e3_47_10" localSheetId="59" hidden="1">#REF!</definedName>
    <definedName name="TRNR_32fb3cb9fd7843c3b9c26cc25b6c02e3_47_10" localSheetId="62" hidden="1">#REF!</definedName>
    <definedName name="TRNR_32fb3cb9fd7843c3b9c26cc25b6c02e3_47_10" hidden="1">#REF!</definedName>
    <definedName name="TRNR_330071819e32434e89cdf78f37e205c0_1012_27" hidden="1">#REF!</definedName>
    <definedName name="TRNR_331c3538e30d43cdaaafbd31d0baa71a_1073_27" hidden="1">#REF!</definedName>
    <definedName name="TRNR_332c91cf959a4a2b9bb46df7481fdb4f_61_2" hidden="1">#REF!</definedName>
    <definedName name="TRNR_332fe1138e584daf9f33909a09a31426_61_2" localSheetId="58" hidden="1">#REF!</definedName>
    <definedName name="TRNR_332fe1138e584daf9f33909a09a31426_61_2" localSheetId="59" hidden="1">#REF!</definedName>
    <definedName name="TRNR_332fe1138e584daf9f33909a09a31426_61_2" localSheetId="62" hidden="1">#REF!</definedName>
    <definedName name="TRNR_332fe1138e584daf9f33909a09a31426_61_2" localSheetId="18" hidden="1">#REF!</definedName>
    <definedName name="TRNR_332fe1138e584daf9f33909a09a31426_61_2" hidden="1">#REF!</definedName>
    <definedName name="TRNR_333ccf0a103b4a3d915927eb25220383_975_2" hidden="1">#REF!</definedName>
    <definedName name="TRNR_3347bab64186490c818d76055f6d22cf_61_2" hidden="1">#REF!</definedName>
    <definedName name="TRNR_3355177168f244f4997feaed84fe572e_61_2" hidden="1">#REF!</definedName>
    <definedName name="TRNR_3364c94b4c94476dba2636da69e2473e_311_10" localSheetId="58" hidden="1">#REF!</definedName>
    <definedName name="TRNR_3364c94b4c94476dba2636da69e2473e_311_10" localSheetId="59" hidden="1">#REF!</definedName>
    <definedName name="TRNR_3364c94b4c94476dba2636da69e2473e_311_10" localSheetId="62" hidden="1">#REF!</definedName>
    <definedName name="TRNR_3364c94b4c94476dba2636da69e2473e_311_10" hidden="1">#REF!</definedName>
    <definedName name="TRNR_337e8af753f34b7ca76ac4cc76086049_61_2" hidden="1">#REF!</definedName>
    <definedName name="TRNR_33871345609441b2b1189fe5f1094c21_62_36" localSheetId="58" hidden="1">#REF!</definedName>
    <definedName name="TRNR_33871345609441b2b1189fe5f1094c21_62_36" localSheetId="59" hidden="1">#REF!</definedName>
    <definedName name="TRNR_33871345609441b2b1189fe5f1094c21_62_36" localSheetId="60" hidden="1">#REF!</definedName>
    <definedName name="TRNR_33871345609441b2b1189fe5f1094c21_62_36" localSheetId="61" hidden="1">#REF!</definedName>
    <definedName name="TRNR_33871345609441b2b1189fe5f1094c21_62_36" localSheetId="62" hidden="1">#REF!</definedName>
    <definedName name="TRNR_33871345609441b2b1189fe5f1094c21_62_36" localSheetId="63" hidden="1">#REF!</definedName>
    <definedName name="TRNR_33871345609441b2b1189fe5f1094c21_62_36" localSheetId="64" hidden="1">#REF!</definedName>
    <definedName name="TRNR_33871345609441b2b1189fe5f1094c21_62_36" localSheetId="65" hidden="1">#REF!</definedName>
    <definedName name="TRNR_33871345609441b2b1189fe5f1094c21_62_36" localSheetId="66" hidden="1">#REF!</definedName>
    <definedName name="TRNR_33871345609441b2b1189fe5f1094c21_62_36" localSheetId="18" hidden="1">#REF!</definedName>
    <definedName name="TRNR_33871345609441b2b1189fe5f1094c21_62_36" hidden="1">#REF!</definedName>
    <definedName name="TRNR_338dbc72009548c4bb640eab5288ddba_61_2" hidden="1">#REF!</definedName>
    <definedName name="TRNR_33a4041715dc45d6b32a1870b312faaf_61_2" hidden="1">#REF!</definedName>
    <definedName name="TRNR_33ca56eaa6ce405f9b95a9e2a75f2984_25_6" localSheetId="60" hidden="1">#REF!</definedName>
    <definedName name="TRNR_33ca56eaa6ce405f9b95a9e2a75f2984_25_6" localSheetId="61" hidden="1">#REF!</definedName>
    <definedName name="TRNR_33ca56eaa6ce405f9b95a9e2a75f2984_25_6" hidden="1">#REF!</definedName>
    <definedName name="TRNR_33cedda1c9224193985f79cc5e183ce9_977_3" hidden="1">#REF!</definedName>
    <definedName name="TRNR_33f7e0743ff648b08b23337ce0c101e1_101_6" hidden="1">#REF!</definedName>
    <definedName name="TRNR_3401c29a4e644287bee43b5bacdda431_61_2" hidden="1">#REF!</definedName>
    <definedName name="TRNR_3408787ed5594bcba0385278cff140c8_1084_27" hidden="1">#REF!</definedName>
    <definedName name="TRNR_341dbf881c5a438680eb36b9c2a5a01b_61_2" hidden="1">#REF!</definedName>
    <definedName name="TRNR_3433825c41934349bc1945c99975dd6a_60_14" localSheetId="58" hidden="1">#REF!</definedName>
    <definedName name="TRNR_3433825c41934349bc1945c99975dd6a_60_14" localSheetId="59" hidden="1">#REF!</definedName>
    <definedName name="TRNR_3433825c41934349bc1945c99975dd6a_60_14" localSheetId="60" hidden="1">#REF!</definedName>
    <definedName name="TRNR_3433825c41934349bc1945c99975dd6a_60_14" localSheetId="61" hidden="1">#REF!</definedName>
    <definedName name="TRNR_3433825c41934349bc1945c99975dd6a_60_14" localSheetId="62" hidden="1">#REF!</definedName>
    <definedName name="TRNR_3433825c41934349bc1945c99975dd6a_60_14" localSheetId="18" hidden="1">#REF!</definedName>
    <definedName name="TRNR_3433825c41934349bc1945c99975dd6a_60_14" hidden="1">#REF!</definedName>
    <definedName name="TRNR_34360b2cfd7a4b2ea690b241db6bc041_6039_6" localSheetId="60" hidden="1">#REF!</definedName>
    <definedName name="TRNR_34360b2cfd7a4b2ea690b241db6bc041_6039_6" localSheetId="61" hidden="1">#REF!</definedName>
    <definedName name="TRNR_34360b2cfd7a4b2ea690b241db6bc041_6039_6" localSheetId="63" hidden="1">#REF!</definedName>
    <definedName name="TRNR_34360b2cfd7a4b2ea690b241db6bc041_6039_6" localSheetId="64" hidden="1">#REF!</definedName>
    <definedName name="TRNR_34360b2cfd7a4b2ea690b241db6bc041_6039_6" localSheetId="65" hidden="1">#REF!</definedName>
    <definedName name="TRNR_34360b2cfd7a4b2ea690b241db6bc041_6039_6" localSheetId="66" hidden="1">#REF!</definedName>
    <definedName name="TRNR_34360b2cfd7a4b2ea690b241db6bc041_6039_6" hidden="1">#REF!</definedName>
    <definedName name="TRNR_343815777be9463b9d7c8347f34a9473_61_2" hidden="1">#REF!</definedName>
    <definedName name="TRNR_343a9a2e82774e8db9d273c88d5b466e_36_9" hidden="1">#REF!</definedName>
    <definedName name="TRNR_3450d3bb5e194e01b1479b293c98f818_1055_27" hidden="1">#REF!</definedName>
    <definedName name="TRNR_3452fe9ac2114d4ba4d6b88b6cac2b5a_61_2" hidden="1">#REF!</definedName>
    <definedName name="TRNR_3454bcc3525442b295d25ee1f10dd63f_53_3" hidden="1">#REF!</definedName>
    <definedName name="TRNR_345691b6bf3645b1b1058e7c87bf5db4_61_2" hidden="1">#REF!</definedName>
    <definedName name="TRNR_34569e52271e4b48bcb41df4a36b60ee_61_2" hidden="1">#REF!</definedName>
    <definedName name="TRNR_3458897970dc4c588aa49102b47a2373_61_2" hidden="1">#REF!</definedName>
    <definedName name="TRNR_3468726efd794d5aa2e6b9b716c7db8b_100_6" hidden="1">#REF!</definedName>
    <definedName name="TRNR_347acfaa2288453696d9584e56cde123_61_2" hidden="1">#REF!</definedName>
    <definedName name="TRNR_347bbd9f0f1441e6a2a7afa9926299d6_580_3" hidden="1">#REF!</definedName>
    <definedName name="TRNR_348f22e0e62d437e87ec9139128ff9f2_276_6" hidden="1">#REF!</definedName>
    <definedName name="TRNR_3494eabfb1964effb9aa77421fa3f425_61_2" hidden="1">#REF!</definedName>
    <definedName name="TRNR_349909b2b9714aeaa210dc5b28dacbaa_61_2" hidden="1">#REF!</definedName>
    <definedName name="TRNR_34a174b242374a499c279b8aeb2ea79b_61_2" hidden="1">#REF!</definedName>
    <definedName name="TRNR_34ac46bfaa454f88a1fd1a5c1c8fc7a1_1172_27" hidden="1">#REF!</definedName>
    <definedName name="TRNR_34adf73280d84a778a19fc1c4a086c09_61_2" hidden="1">#REF!</definedName>
    <definedName name="TRNR_34b49c6b4d6340048bea6fc5df647c7c_61_2" hidden="1">#REF!</definedName>
    <definedName name="TRNR_34c8d3b6878e4a71b83f268d1023a7e0_61_2" hidden="1">#REF!</definedName>
    <definedName name="TRNR_34cdd8dd3c0f48e48f9ccaa1feef9b71_61_2" hidden="1">#REF!</definedName>
    <definedName name="TRNR_34cdeea876eb48d9b534f6ae81ea17b6_61_2" hidden="1">#REF!</definedName>
    <definedName name="TRNR_34d97456cc5040d0b8038bf197651b7b_61_2" hidden="1">#REF!</definedName>
    <definedName name="TRNR_350513765d26427db4af428ec6cb0b99_61_2" hidden="1">#REF!</definedName>
    <definedName name="TRNR_350b2e0190eb4051b28b75d4cf226d4e_61_2" hidden="1">#REF!</definedName>
    <definedName name="TRNR_351cec253c3a443dbc664fa63e9fc03c_61_2" hidden="1">#REF!</definedName>
    <definedName name="TRNR_3523b701327345668169bbbb417d5ea3_61_2" hidden="1">#REF!</definedName>
    <definedName name="TRNR_352479991c7945568150144518bac5ef_6179_4" hidden="1">#REF!</definedName>
    <definedName name="TRNR_352c8d443ae44e6196d0ae3090b9fda1_61_2" hidden="1">#REF!</definedName>
    <definedName name="TRNR_354cc7ce645b4f27b8cdd193fb07e08d_61_2" hidden="1">#REF!</definedName>
    <definedName name="TRNR_3556ee50e2384bd7a8a50b042df1d646_6045_3" localSheetId="58" hidden="1">#REF!</definedName>
    <definedName name="TRNR_3556ee50e2384bd7a8a50b042df1d646_6045_3" localSheetId="59" hidden="1">#REF!</definedName>
    <definedName name="TRNR_3556ee50e2384bd7a8a50b042df1d646_6045_3" localSheetId="60" hidden="1">#REF!</definedName>
    <definedName name="TRNR_3556ee50e2384bd7a8a50b042df1d646_6045_3" localSheetId="61" hidden="1">#REF!</definedName>
    <definedName name="TRNR_3556ee50e2384bd7a8a50b042df1d646_6045_3" localSheetId="62" hidden="1">#REF!</definedName>
    <definedName name="TRNR_3556ee50e2384bd7a8a50b042df1d646_6045_3" localSheetId="18" hidden="1">#REF!</definedName>
    <definedName name="TRNR_3556ee50e2384bd7a8a50b042df1d646_6045_3" hidden="1">#REF!</definedName>
    <definedName name="TRNR_3560f3cffd514e0e9e06fe268761e587_5810_6" localSheetId="58" hidden="1">#REF!</definedName>
    <definedName name="TRNR_3560f3cffd514e0e9e06fe268761e587_5810_6" localSheetId="59" hidden="1">#REF!</definedName>
    <definedName name="TRNR_3560f3cffd514e0e9e06fe268761e587_5810_6" localSheetId="60" hidden="1">#REF!</definedName>
    <definedName name="TRNR_3560f3cffd514e0e9e06fe268761e587_5810_6" localSheetId="61" hidden="1">#REF!</definedName>
    <definedName name="TRNR_3560f3cffd514e0e9e06fe268761e587_5810_6" localSheetId="62" hidden="1">#REF!</definedName>
    <definedName name="TRNR_3560f3cffd514e0e9e06fe268761e587_5810_6" hidden="1">#REF!</definedName>
    <definedName name="TRNR_3562a47b46614a95a999506538135071_61_2" localSheetId="62" hidden="1">#REF!</definedName>
    <definedName name="TRNR_3562a47b46614a95a999506538135071_61_2" localSheetId="63" hidden="1">#REF!</definedName>
    <definedName name="TRNR_3562a47b46614a95a999506538135071_61_2" localSheetId="64" hidden="1">#REF!</definedName>
    <definedName name="TRNR_3562a47b46614a95a999506538135071_61_2" localSheetId="65" hidden="1">#REF!</definedName>
    <definedName name="TRNR_3562a47b46614a95a999506538135071_61_2" localSheetId="66" hidden="1">#REF!</definedName>
    <definedName name="TRNR_3562a47b46614a95a999506538135071_61_2" hidden="1">#REF!</definedName>
    <definedName name="TRNR_35630ace22594066b262c3a6a7c39fb2_61_2" hidden="1">#REF!</definedName>
    <definedName name="TRNR_358cfaba2b08431392c6755e7f45be95_50_1" hidden="1">#REF!</definedName>
    <definedName name="TRNR_358e9c9f96fe45369910b67d12c308e0_61_2" hidden="1">#REF!</definedName>
    <definedName name="TRNR_359bba0b9d0a417da470625ca1c97f29_61_2" hidden="1">#REF!</definedName>
    <definedName name="TRNR_35a6fc4cd6a442609cdd799ad70ed253_5826_12" localSheetId="62" hidden="1">#REF!</definedName>
    <definedName name="TRNR_35a6fc4cd6a442609cdd799ad70ed253_5826_12" localSheetId="63" hidden="1">#REF!</definedName>
    <definedName name="TRNR_35a6fc4cd6a442609cdd799ad70ed253_5826_12" localSheetId="64" hidden="1">#REF!</definedName>
    <definedName name="TRNR_35a6fc4cd6a442609cdd799ad70ed253_5826_12" localSheetId="65" hidden="1">#REF!</definedName>
    <definedName name="TRNR_35a6fc4cd6a442609cdd799ad70ed253_5826_12" localSheetId="66" hidden="1">#REF!</definedName>
    <definedName name="TRNR_35a6fc4cd6a442609cdd799ad70ed253_5826_12" hidden="1">#REF!</definedName>
    <definedName name="TRNR_35a92e2a1a914d5487aef113effb5d12_50_1" hidden="1">#REF!</definedName>
    <definedName name="TRNR_35af658fa9c0436bbceed72da86b2d87_61_2" localSheetId="3" hidden="1">#REF!</definedName>
    <definedName name="TRNR_35af658fa9c0436bbceed72da86b2d87_61_2" hidden="1">#REF!</definedName>
    <definedName name="TRNR_35badd3899924f07831814669e13ec18_90_9" localSheetId="3" hidden="1">#REF!</definedName>
    <definedName name="TRNR_35badd3899924f07831814669e13ec18_90_9" localSheetId="60" hidden="1">#REF!</definedName>
    <definedName name="TRNR_35badd3899924f07831814669e13ec18_90_9" localSheetId="61" hidden="1">#REF!</definedName>
    <definedName name="TRNR_35badd3899924f07831814669e13ec18_90_9" localSheetId="63" hidden="1">#REF!</definedName>
    <definedName name="TRNR_35badd3899924f07831814669e13ec18_90_9" localSheetId="64" hidden="1">#REF!</definedName>
    <definedName name="TRNR_35badd3899924f07831814669e13ec18_90_9" localSheetId="65" hidden="1">#REF!</definedName>
    <definedName name="TRNR_35badd3899924f07831814669e13ec18_90_9" localSheetId="66" hidden="1">#REF!</definedName>
    <definedName name="TRNR_35badd3899924f07831814669e13ec18_90_9" hidden="1">#REF!</definedName>
    <definedName name="TRNR_35bcfb2dcafe4bdcb8a23b4452845cca_61_2" hidden="1">#REF!</definedName>
    <definedName name="TRNR_35c42dedd8d340d79e737a4ef3451375_61_2" hidden="1">#REF!</definedName>
    <definedName name="TRNR_35c45d41ecf64bb3beccf1eaabf5fb6e_61_2" hidden="1">#REF!</definedName>
    <definedName name="TRNR_35cd2e298ba24728b0ebc4b03f22c047_61_2" hidden="1">#REF!</definedName>
    <definedName name="TRNR_35db44f61dbd49f0932aec60bdcd4c50_61_2" hidden="1">#REF!</definedName>
    <definedName name="TRNR_35e06a5b473344bc840dff756f870273_524_1" localSheetId="3" hidden="1">#REF!</definedName>
    <definedName name="TRNR_35e06a5b473344bc840dff756f870273_524_1" localSheetId="58" hidden="1">#REF!</definedName>
    <definedName name="TRNR_35e06a5b473344bc840dff756f870273_524_1" localSheetId="59" hidden="1">#REF!</definedName>
    <definedName name="TRNR_35e06a5b473344bc840dff756f870273_524_1" localSheetId="60" hidden="1">#REF!</definedName>
    <definedName name="TRNR_35e06a5b473344bc840dff756f870273_524_1" localSheetId="61" hidden="1">#REF!</definedName>
    <definedName name="TRNR_35e06a5b473344bc840dff756f870273_524_1" localSheetId="62" hidden="1">#REF!</definedName>
    <definedName name="TRNR_35e06a5b473344bc840dff756f870273_524_1" localSheetId="18" hidden="1">#REF!</definedName>
    <definedName name="TRNR_35e06a5b473344bc840dff756f870273_524_1" hidden="1">#REF!</definedName>
    <definedName name="TRNR_35e701decf304054a73f3b2636e2e038_61_2" localSheetId="3" hidden="1">#REF!</definedName>
    <definedName name="TRNR_35e701decf304054a73f3b2636e2e038_61_2" hidden="1">#REF!</definedName>
    <definedName name="TRNR_36039fe8f4074352aaa487a74cf1a759_61_2" localSheetId="3" hidden="1">#REF!</definedName>
    <definedName name="TRNR_36039fe8f4074352aaa487a74cf1a759_61_2" hidden="1">#REF!</definedName>
    <definedName name="TRNR_3610a690ac9647ff937159323026f162_61_2" localSheetId="3" hidden="1">#REF!</definedName>
    <definedName name="TRNR_3610a690ac9647ff937159323026f162_61_2" hidden="1">#REF!</definedName>
    <definedName name="TRNR_36294819f046493aae3ab69eafbf7224_61_2" hidden="1">#REF!</definedName>
    <definedName name="TRNR_3640a8db81d644cea4e1a60662c3e88b_61_2" hidden="1">#REF!</definedName>
    <definedName name="TRNR_36425770818d4216970de79051d748e2_61_2" hidden="1">#REF!</definedName>
    <definedName name="TRNR_3648041fd5584ae9a818129508b90f46_52_37" localSheetId="58" hidden="1">#REF!</definedName>
    <definedName name="TRNR_3648041fd5584ae9a818129508b90f46_52_37" localSheetId="59" hidden="1">#REF!</definedName>
    <definedName name="TRNR_3648041fd5584ae9a818129508b90f46_52_37" localSheetId="60" hidden="1">#REF!</definedName>
    <definedName name="TRNR_3648041fd5584ae9a818129508b90f46_52_37" localSheetId="61" hidden="1">#REF!</definedName>
    <definedName name="TRNR_3648041fd5584ae9a818129508b90f46_52_37" localSheetId="62" hidden="1">#REF!</definedName>
    <definedName name="TRNR_3648041fd5584ae9a818129508b90f46_52_37" localSheetId="18" hidden="1">#REF!</definedName>
    <definedName name="TRNR_3648041fd5584ae9a818129508b90f46_52_37" hidden="1">#REF!</definedName>
    <definedName name="TRNR_3652cfd147fa4b78be36d239bc645c91_2114_6" hidden="1">#REF!</definedName>
    <definedName name="TRNR_366c1b80be3642a9aead13b577b2e988_1076_27" hidden="1">#REF!</definedName>
    <definedName name="TRNR_36a4061673ec4bf0a4c922c5d0449b0d_61_2" hidden="1">#REF!</definedName>
    <definedName name="TRNR_36a5043085cd489fbf1a45df925389e2_277_6" hidden="1">#REF!</definedName>
    <definedName name="TRNR_36c8def30a1d4bc4a33e9ad69c8d1ab4_61_2" hidden="1">#REF!</definedName>
    <definedName name="TRNR_36c96ff5ccfc40d8b5d4db707ce44ebe_61_2" hidden="1">#REF!</definedName>
    <definedName name="TRNR_36ce72ae75cd4cc896a9b638b304971f_61_2" hidden="1">#REF!</definedName>
    <definedName name="TRNR_36d58d4f50874d41b7a2af4e73712f9d_61_2" hidden="1">#REF!</definedName>
    <definedName name="TRNR_36dd8f3348074702b5f5db099ede575b_61_2" hidden="1">#REF!</definedName>
    <definedName name="TRNR_36dfa28f8e864cd1a9bb12206f5d421f_61_2" hidden="1">#REF!</definedName>
    <definedName name="TRNR_3702758f564043f4a9fc3dff8b1aba2f_61_2" hidden="1">#REF!</definedName>
    <definedName name="TRNR_371262af9db542c8b5ced8fcf5d3376d_150_6" localSheetId="58" hidden="1">#REF!</definedName>
    <definedName name="TRNR_371262af9db542c8b5ced8fcf5d3376d_150_6" localSheetId="59" hidden="1">#REF!</definedName>
    <definedName name="TRNR_371262af9db542c8b5ced8fcf5d3376d_150_6" localSheetId="60" hidden="1">#REF!</definedName>
    <definedName name="TRNR_371262af9db542c8b5ced8fcf5d3376d_150_6" localSheetId="61" hidden="1">#REF!</definedName>
    <definedName name="TRNR_371262af9db542c8b5ced8fcf5d3376d_150_6" localSheetId="62" hidden="1">#REF!</definedName>
    <definedName name="TRNR_371262af9db542c8b5ced8fcf5d3376d_150_6" localSheetId="18" hidden="1">#REF!</definedName>
    <definedName name="TRNR_371262af9db542c8b5ced8fcf5d3376d_150_6" hidden="1">#REF!</definedName>
    <definedName name="TRNR_37317ebea1e943c381d597aa35cdef75_53_3" hidden="1">#REF!</definedName>
    <definedName name="TRNR_37504e637571479896890abc293e20bf_61_2" hidden="1">#REF!</definedName>
    <definedName name="TRNR_3757122abbd747419fe3de6e1d4a1ed7_48_6" hidden="1">#REF!</definedName>
    <definedName name="TRNR_3757caad42684edc80c1089f7ff1bc29_61_2" hidden="1">#REF!</definedName>
    <definedName name="TRNR_375acfc79e114c2781003c2ae013c92b_99_6" hidden="1">#REF!</definedName>
    <definedName name="TRNR_375b62cbc55e4ac9b707e2795fc14974_61_2" hidden="1">#REF!</definedName>
    <definedName name="TRNR_375fb637f1434a57bbf9cb086faa3d82_1014_27" hidden="1">#REF!</definedName>
    <definedName name="TRNR_376a1eee2bdd4236bb63e83c335bd80e_25_3" localSheetId="58" hidden="1">#REF!</definedName>
    <definedName name="TRNR_376a1eee2bdd4236bb63e83c335bd80e_25_3" localSheetId="59" hidden="1">#REF!</definedName>
    <definedName name="TRNR_376a1eee2bdd4236bb63e83c335bd80e_25_3" localSheetId="62" hidden="1">#REF!</definedName>
    <definedName name="TRNR_376a1eee2bdd4236bb63e83c335bd80e_25_3" localSheetId="18" hidden="1">#REF!</definedName>
    <definedName name="TRNR_376a1eee2bdd4236bb63e83c335bd80e_25_3" hidden="1">#REF!</definedName>
    <definedName name="TRNR_37709b7d1f3443f7afb4cee83914f8aa_61_2" hidden="1">#REF!</definedName>
    <definedName name="TRNR_379b2c3bc6214c728b6447fe3b03d57a_61_2" hidden="1">#REF!</definedName>
    <definedName name="TRNR_37b72bf62a5b454b951ec845990a31b3_44_2" hidden="1">#REF!</definedName>
    <definedName name="TRNR_37c12510051240a98563152b787c63d8_61_2" hidden="1">#REF!</definedName>
    <definedName name="TRNR_37c84ff5b5b24c389fadea47397c730a_2111_6" hidden="1">#REF!</definedName>
    <definedName name="TRNR_37ce32e53dd4422eb1818018336db475_61_2" hidden="1">#REF!</definedName>
    <definedName name="TRNR_37cfde9bbb324decb36293254557330b_61_2" hidden="1">#REF!</definedName>
    <definedName name="TRNR_37fb177366c144c880e429b358babb97_61_2" hidden="1">#REF!</definedName>
    <definedName name="TRNR_3807f87afd2b4447bafa62c3370e5833_61_2" hidden="1">#REF!</definedName>
    <definedName name="TRNR_380c488cf7d04bbf942803f31a00e18f_61_2" hidden="1">#REF!</definedName>
    <definedName name="TRNR_382e399e261b4d439e538a951d710add_61_2" hidden="1">#REF!</definedName>
    <definedName name="TRNR_383347eb441b48b48663034f558fabf5_61_2" hidden="1">#REF!</definedName>
    <definedName name="TRNR_384fe43c1d4945faa6ae3f8d20faaa37_61_2" hidden="1">#REF!</definedName>
    <definedName name="TRNR_385e48ef814f40c5b3bd0609f0748e44_6182_2" hidden="1">#REF!</definedName>
    <definedName name="TRNR_3876cfc5b0c64d5bb71eec747eb82b17_61_2" hidden="1">#REF!</definedName>
    <definedName name="TRNR_387898d71cbd4d9cad95e8e5daa902b7_61_2" hidden="1">#REF!</definedName>
    <definedName name="TRNR_38b9c2a7e364435080bb8a25205a6c01_61_2" hidden="1">#REF!</definedName>
    <definedName name="TRNR_38cd4e6341064728a0df2a2a48a032b9_52_6" localSheetId="58" hidden="1">#REF!</definedName>
    <definedName name="TRNR_38cd4e6341064728a0df2a2a48a032b9_52_6" localSheetId="59" hidden="1">#REF!</definedName>
    <definedName name="TRNR_38cd4e6341064728a0df2a2a48a032b9_52_6" localSheetId="60" hidden="1">#REF!</definedName>
    <definedName name="TRNR_38cd4e6341064728a0df2a2a48a032b9_52_6" localSheetId="61" hidden="1">#REF!</definedName>
    <definedName name="TRNR_38cd4e6341064728a0df2a2a48a032b9_52_6" localSheetId="62" hidden="1">#REF!</definedName>
    <definedName name="TRNR_38cd4e6341064728a0df2a2a48a032b9_52_6" localSheetId="18" hidden="1">#REF!</definedName>
    <definedName name="TRNR_38cd4e6341064728a0df2a2a48a032b9_52_6" hidden="1">#REF!</definedName>
    <definedName name="TRNR_38d76d023c7b47e6ab1ef2d0e9bee64f_50_2" hidden="1">#REF!</definedName>
    <definedName name="TRNR_38e24b2469eb4c30b05ec4f35d5ea02b_61_2" hidden="1">#REF!</definedName>
    <definedName name="TRNR_390d810e10d243ce8adb47f56e53c200_61_11" hidden="1">#REF!</definedName>
    <definedName name="TRNR_3911de4dca18439e9ce89a7dc8423fc8_61_2" hidden="1">#REF!</definedName>
    <definedName name="TRNR_39175fd75c254f6d90fe0e768784db88_20_4" hidden="1">#REF!</definedName>
    <definedName name="TRNR_391d0a6493934b79a5835093430cc37c_5852_6" localSheetId="58" hidden="1">#REF!</definedName>
    <definedName name="TRNR_391d0a6493934b79a5835093430cc37c_5852_6" localSheetId="59" hidden="1">#REF!</definedName>
    <definedName name="TRNR_391d0a6493934b79a5835093430cc37c_5852_6" localSheetId="60" hidden="1">#REF!</definedName>
    <definedName name="TRNR_391d0a6493934b79a5835093430cc37c_5852_6" localSheetId="61" hidden="1">#REF!</definedName>
    <definedName name="TRNR_391d0a6493934b79a5835093430cc37c_5852_6" localSheetId="62" hidden="1">#REF!</definedName>
    <definedName name="TRNR_391d0a6493934b79a5835093430cc37c_5852_6" hidden="1">#REF!</definedName>
    <definedName name="TRNR_392df5ed42d746c39ddb877905fc8241_61_2" hidden="1">#REF!</definedName>
    <definedName name="TRNR_394bc49b33ab4cbbb351b450af7f2c1a_61_2" hidden="1">#REF!</definedName>
    <definedName name="TRNR_3956b9c695f5414782f1d105427d6343_14_37" localSheetId="58" hidden="1">#REF!</definedName>
    <definedName name="TRNR_3956b9c695f5414782f1d105427d6343_14_37" localSheetId="59" hidden="1">#REF!</definedName>
    <definedName name="TRNR_3956b9c695f5414782f1d105427d6343_14_37" localSheetId="60" hidden="1">#REF!</definedName>
    <definedName name="TRNR_3956b9c695f5414782f1d105427d6343_14_37" localSheetId="61" hidden="1">#REF!</definedName>
    <definedName name="TRNR_3956b9c695f5414782f1d105427d6343_14_37" localSheetId="62" hidden="1">#REF!</definedName>
    <definedName name="TRNR_3956b9c695f5414782f1d105427d6343_14_37" localSheetId="18" hidden="1">#REF!</definedName>
    <definedName name="TRNR_3956b9c695f5414782f1d105427d6343_14_37" hidden="1">#REF!</definedName>
    <definedName name="TRNR_3975f6ab4ac5450886f53d384106da92_61_2" hidden="1">#REF!</definedName>
    <definedName name="TRNR_398213623c2e41f9ad6bedd0455b987a_61_2" hidden="1">#REF!</definedName>
    <definedName name="TRNR_3985c2f0497840009e687d0b5e1565cc_61_2" hidden="1">#REF!</definedName>
    <definedName name="TRNR_39861263db5747ab8bb8e96794e38dd8_61_2" hidden="1">#REF!</definedName>
    <definedName name="TRNR_3987aba6b4044cccb85b34b2353ba187_61_2" hidden="1">#REF!</definedName>
    <definedName name="TRNR_398a4247e66a46709363711fa614581f_61_2" hidden="1">#REF!</definedName>
    <definedName name="TRNR_3999ea7d40f448d2a6db7dab5e7be28d_61_2" hidden="1">#REF!</definedName>
    <definedName name="TRNR_39a2bb8a08004578a488e3549d2f1602_61_2" hidden="1">#REF!</definedName>
    <definedName name="TRNR_39cde9ccacef4b8eb493fde8e11cfa35_61_2" hidden="1">#REF!</definedName>
    <definedName name="TRNR_39d7f648d44443d1a11de5e78e5bfd55_51_3" hidden="1">#REF!</definedName>
    <definedName name="TRNR_39da85663a544530991b8beeeabfaa97_61_2" hidden="1">#REF!</definedName>
    <definedName name="TRNR_39de6c1f8fe8423293e47a60d1e282c5_5865_12" localSheetId="62" hidden="1">#REF!</definedName>
    <definedName name="TRNR_39de6c1f8fe8423293e47a60d1e282c5_5865_12" hidden="1">#REF!</definedName>
    <definedName name="TRNR_39e21c430cf341ebb3b0f36e480567cc_55_3" hidden="1">#REF!</definedName>
    <definedName name="TRNR_39e8bd759b34458eb2c9fab43b955609_47_6" localSheetId="58" hidden="1">#REF!</definedName>
    <definedName name="TRNR_39e8bd759b34458eb2c9fab43b955609_47_6" localSheetId="59" hidden="1">#REF!</definedName>
    <definedName name="TRNR_39e8bd759b34458eb2c9fab43b955609_47_6" localSheetId="60" hidden="1">#REF!</definedName>
    <definedName name="TRNR_39e8bd759b34458eb2c9fab43b955609_47_6" localSheetId="61" hidden="1">#REF!</definedName>
    <definedName name="TRNR_39e8bd759b34458eb2c9fab43b955609_47_6" localSheetId="62" hidden="1">#REF!</definedName>
    <definedName name="TRNR_39e8bd759b34458eb2c9fab43b955609_47_6" localSheetId="63" hidden="1">#REF!</definedName>
    <definedName name="TRNR_39e8bd759b34458eb2c9fab43b955609_47_6" localSheetId="64" hidden="1">#REF!</definedName>
    <definedName name="TRNR_39e8bd759b34458eb2c9fab43b955609_47_6" localSheetId="65" hidden="1">#REF!</definedName>
    <definedName name="TRNR_39e8bd759b34458eb2c9fab43b955609_47_6" localSheetId="66" hidden="1">#REF!</definedName>
    <definedName name="TRNR_39e8bd759b34458eb2c9fab43b955609_47_6" localSheetId="18" hidden="1">#REF!</definedName>
    <definedName name="TRNR_39e8bd759b34458eb2c9fab43b955609_47_6" hidden="1">#REF!</definedName>
    <definedName name="TRNR_39f0e4ae87c64ba69d90a7a5e1940900_61_2" hidden="1">#REF!</definedName>
    <definedName name="TRNR_39fe8d88088640a589e8931204316fba_61_11" hidden="1">#REF!</definedName>
    <definedName name="TRNR_3a0474a9cf4f458881828d5ec7018d86_61_2" hidden="1">#REF!</definedName>
    <definedName name="TRNR_3a05853339b94a78ae772b6a895e818e_102_3" localSheetId="58" hidden="1">#REF!</definedName>
    <definedName name="TRNR_3a05853339b94a78ae772b6a895e818e_102_3" localSheetId="59" hidden="1">#REF!</definedName>
    <definedName name="TRNR_3a05853339b94a78ae772b6a895e818e_102_3" localSheetId="60" hidden="1">#REF!</definedName>
    <definedName name="TRNR_3a05853339b94a78ae772b6a895e818e_102_3" localSheetId="61" hidden="1">#REF!</definedName>
    <definedName name="TRNR_3a05853339b94a78ae772b6a895e818e_102_3" localSheetId="62" hidden="1">#REF!</definedName>
    <definedName name="TRNR_3a05853339b94a78ae772b6a895e818e_102_3" localSheetId="18" hidden="1">#REF!</definedName>
    <definedName name="TRNR_3a05853339b94a78ae772b6a895e818e_102_3" hidden="1">#REF!</definedName>
    <definedName name="TRNR_3a0aba11a08f46c697db241672881e0c_61_2" localSheetId="62" hidden="1">#REF!</definedName>
    <definedName name="TRNR_3a0aba11a08f46c697db241672881e0c_61_2" hidden="1">#REF!</definedName>
    <definedName name="TRNR_3a1734b7ad0d4f3d99ea965ea091c876_50_1" hidden="1">#REF!</definedName>
    <definedName name="TRNR_3a22174b861643ee99c36aa1a77c7145_61_2" hidden="1">#REF!</definedName>
    <definedName name="TRNR_3a335136ffe2404ca2a9c073d6e0cba3_61_2" hidden="1">#REF!</definedName>
    <definedName name="TRNR_3a33bd941f9046f18da23decf18c3fc1_522_1" localSheetId="58" hidden="1">#REF!</definedName>
    <definedName name="TRNR_3a33bd941f9046f18da23decf18c3fc1_522_1" localSheetId="59" hidden="1">#REF!</definedName>
    <definedName name="TRNR_3a33bd941f9046f18da23decf18c3fc1_522_1" localSheetId="62" hidden="1">#REF!</definedName>
    <definedName name="TRNR_3a33bd941f9046f18da23decf18c3fc1_522_1" localSheetId="64" hidden="1">#REF!</definedName>
    <definedName name="TRNR_3a33bd941f9046f18da23decf18c3fc1_522_1" localSheetId="18" hidden="1">#REF!</definedName>
    <definedName name="TRNR_3a33bd941f9046f18da23decf18c3fc1_522_1" hidden="1">#REF!</definedName>
    <definedName name="TRNR_3a3ca4b6333146eb8b2a7b10670ad9fe_61_2" hidden="1">#REF!</definedName>
    <definedName name="TRNR_3a8935e5216e49aaad35ea65f1cacd3b_59_3" localSheetId="62" hidden="1">#REF!</definedName>
    <definedName name="TRNR_3a8935e5216e49aaad35ea65f1cacd3b_59_3" hidden="1">#REF!</definedName>
    <definedName name="TRNR_3aa778670da14830b77a0b96bb67f381_20_5" localSheetId="3" hidden="1">#REF!</definedName>
    <definedName name="TRNR_3aa778670da14830b77a0b96bb67f381_20_5" localSheetId="60" hidden="1">#REF!</definedName>
    <definedName name="TRNR_3aa778670da14830b77a0b96bb67f381_20_5" localSheetId="61" hidden="1">#REF!</definedName>
    <definedName name="TRNR_3aa778670da14830b77a0b96bb67f381_20_5" localSheetId="63" hidden="1">#REF!</definedName>
    <definedName name="TRNR_3aa778670da14830b77a0b96bb67f381_20_5" localSheetId="64" hidden="1">#REF!</definedName>
    <definedName name="TRNR_3aa778670da14830b77a0b96bb67f381_20_5" localSheetId="65" hidden="1">#REF!</definedName>
    <definedName name="TRNR_3aa778670da14830b77a0b96bb67f381_20_5" localSheetId="66" hidden="1">#REF!</definedName>
    <definedName name="TRNR_3aa778670da14830b77a0b96bb67f381_20_5" hidden="1">#REF!</definedName>
    <definedName name="TRNR_3ab1e7a9807c4b2b89e282323976b7fe_61_2" localSheetId="3" hidden="1">#REF!</definedName>
    <definedName name="TRNR_3ab1e7a9807c4b2b89e282323976b7fe_61_2" hidden="1">#REF!</definedName>
    <definedName name="TRNR_3abc007f06874dffa076665dbc4ec986_61_2" localSheetId="3" hidden="1">#REF!</definedName>
    <definedName name="TRNR_3abc007f06874dffa076665dbc4ec986_61_2" hidden="1">#REF!</definedName>
    <definedName name="TRNR_3ad18ab157784a689925515863b376b1_265_15" localSheetId="3" hidden="1">#REF!</definedName>
    <definedName name="TRNR_3ad18ab157784a689925515863b376b1_265_15" localSheetId="58" hidden="1">#REF!</definedName>
    <definedName name="TRNR_3ad18ab157784a689925515863b376b1_265_15" localSheetId="59" hidden="1">#REF!</definedName>
    <definedName name="TRNR_3ad18ab157784a689925515863b376b1_265_15" localSheetId="60" hidden="1">#REF!</definedName>
    <definedName name="TRNR_3ad18ab157784a689925515863b376b1_265_15" localSheetId="61" hidden="1">#REF!</definedName>
    <definedName name="TRNR_3ad18ab157784a689925515863b376b1_265_15" localSheetId="62" hidden="1">#REF!</definedName>
    <definedName name="TRNR_3ad18ab157784a689925515863b376b1_265_15" localSheetId="64" hidden="1">#REF!</definedName>
    <definedName name="TRNR_3ad18ab157784a689925515863b376b1_265_15" localSheetId="18" hidden="1">#REF!</definedName>
    <definedName name="TRNR_3ad18ab157784a689925515863b376b1_265_15" hidden="1">#REF!</definedName>
    <definedName name="TRNR_3ad661d1458d4a0383b4695a933a77c2_6009_6" localSheetId="59" hidden="1">#REF!</definedName>
    <definedName name="TRNR_3ad661d1458d4a0383b4695a933a77c2_6009_6" localSheetId="60" hidden="1">#REF!</definedName>
    <definedName name="TRNR_3ad661d1458d4a0383b4695a933a77c2_6009_6" localSheetId="61" hidden="1">#REF!</definedName>
    <definedName name="TRNR_3ad661d1458d4a0383b4695a933a77c2_6009_6" localSheetId="65" hidden="1">#REF!</definedName>
    <definedName name="TRNR_3ad661d1458d4a0383b4695a933a77c2_6009_6" localSheetId="66" hidden="1">#REF!</definedName>
    <definedName name="TRNR_3ad661d1458d4a0383b4695a933a77c2_6009_6" hidden="1">#REF!</definedName>
    <definedName name="TRNR_3ae902da9b1647b7a91e8e54233617e7_61_2" localSheetId="3" hidden="1">#REF!</definedName>
    <definedName name="TRNR_3ae902da9b1647b7a91e8e54233617e7_61_2" hidden="1">#REF!</definedName>
    <definedName name="TRNR_3af36be53e9f4bec8de35ae33cb96b93_61_2" localSheetId="3" hidden="1">#REF!</definedName>
    <definedName name="TRNR_3af36be53e9f4bec8de35ae33cb96b93_61_2" hidden="1">#REF!</definedName>
    <definedName name="TRNR_3afe4b09906c4282af87ed7b682437fb_61_2" localSheetId="3" hidden="1">#REF!</definedName>
    <definedName name="TRNR_3afe4b09906c4282af87ed7b682437fb_61_2" hidden="1">#REF!</definedName>
    <definedName name="TRNR_3afff0af039d46c6a78a596dae7e48a3_61_2" hidden="1">#REF!</definedName>
    <definedName name="TRNR_3b02cf897180491c8dfede14169d0cdf_61_2" hidden="1">#REF!</definedName>
    <definedName name="TRNR_3b123f44524349af95127280b71ed3fa_61_2" hidden="1">#REF!</definedName>
    <definedName name="TRNR_3b14419dedd144728f623dd0ec08c8dc_90_9" localSheetId="60" hidden="1">#REF!</definedName>
    <definedName name="TRNR_3b14419dedd144728f623dd0ec08c8dc_90_9" localSheetId="61" hidden="1">#REF!</definedName>
    <definedName name="TRNR_3b14419dedd144728f623dd0ec08c8dc_90_9" localSheetId="63" hidden="1">#REF!</definedName>
    <definedName name="TRNR_3b14419dedd144728f623dd0ec08c8dc_90_9" localSheetId="64" hidden="1">#REF!</definedName>
    <definedName name="TRNR_3b14419dedd144728f623dd0ec08c8dc_90_9" localSheetId="65" hidden="1">#REF!</definedName>
    <definedName name="TRNR_3b14419dedd144728f623dd0ec08c8dc_90_9" localSheetId="66" hidden="1">#REF!</definedName>
    <definedName name="TRNR_3b14419dedd144728f623dd0ec08c8dc_90_9" hidden="1">#REF!</definedName>
    <definedName name="TRNR_3b33644c82274c6a918f3dd09355a43c_61_2" hidden="1">#REF!</definedName>
    <definedName name="TRNR_3b3b7a67d12e46869c258ec77ef50498_138_2" localSheetId="58" hidden="1">#REF!</definedName>
    <definedName name="TRNR_3b3b7a67d12e46869c258ec77ef50498_138_2" localSheetId="59" hidden="1">#REF!</definedName>
    <definedName name="TRNR_3b3b7a67d12e46869c258ec77ef50498_138_2" localSheetId="60" hidden="1">#REF!</definedName>
    <definedName name="TRNR_3b3b7a67d12e46869c258ec77ef50498_138_2" localSheetId="61" hidden="1">#REF!</definedName>
    <definedName name="TRNR_3b3b7a67d12e46869c258ec77ef50498_138_2" localSheetId="62" hidden="1">#REF!</definedName>
    <definedName name="TRNR_3b3b7a67d12e46869c258ec77ef50498_138_2" hidden="1">#REF!</definedName>
    <definedName name="TRNR_3b42131b720e4324be958d75ff819e50_61_11" hidden="1">#REF!</definedName>
    <definedName name="TRNR_3b45486aa6444f8182dc0ea9b54a02c0_100_6" hidden="1">#REF!</definedName>
    <definedName name="TRNR_3b50ac2e93f341f69bdabe4f1e48cc58_61_2" hidden="1">#REF!</definedName>
    <definedName name="TRNR_3b58782da203406ab1875d5f0b58bbca_61_2" hidden="1">#REF!</definedName>
    <definedName name="TRNR_3b65666048a54155bb61114ac6aaf00b_61_2" hidden="1">#REF!</definedName>
    <definedName name="TRNR_3b8ba4a988e54b14918b472c152a8721_61_2" hidden="1">#REF!</definedName>
    <definedName name="TRNR_3bad9b66f4ac461fa92ffcbebf7ed001_61_2" hidden="1">#REF!</definedName>
    <definedName name="TRNR_3bb537bdb40242ecbe85a906d68dbeef_61_2" hidden="1">#REF!</definedName>
    <definedName name="TRNR_3bc52a23081e44ecbfe07eef53ab49ab_61_2" hidden="1">#REF!</definedName>
    <definedName name="TRNR_3be25a51f95f4b058f29cb7dc48d3549_285_13" hidden="1">#REF!</definedName>
    <definedName name="TRNR_3be927d9a5d44e609f5fbda11a3926a1_61_2" hidden="1">#REF!</definedName>
    <definedName name="TRNR_3bf7deeed0114c6d90e3a002d9c5b763_20_4" hidden="1">#REF!</definedName>
    <definedName name="TRNR_3c35db1fe01c4b3c896a4b17b989b7d8_5848_12" localSheetId="62" hidden="1">#REF!</definedName>
    <definedName name="TRNR_3c35db1fe01c4b3c896a4b17b989b7d8_5848_12" hidden="1">#REF!</definedName>
    <definedName name="TRNR_3c501b4f46104c5c85fd67796579b717_61_2" localSheetId="3" hidden="1">#REF!</definedName>
    <definedName name="TRNR_3c501b4f46104c5c85fd67796579b717_61_2" hidden="1">#REF!</definedName>
    <definedName name="TRNR_3c5dd58ca1a04f839be67941d49dc4ea_61_2" localSheetId="3" hidden="1">#REF!</definedName>
    <definedName name="TRNR_3c5dd58ca1a04f839be67941d49dc4ea_61_2" hidden="1">#REF!</definedName>
    <definedName name="TRNR_3c5f1efa03db422297258dcf1149ef40_61_2" localSheetId="3" hidden="1">#REF!</definedName>
    <definedName name="TRNR_3c5f1efa03db422297258dcf1149ef40_61_2" hidden="1">#REF!</definedName>
    <definedName name="TRNR_3cb5d4f8217748ca95c06b207a7d808c_61_2" hidden="1">#REF!</definedName>
    <definedName name="TRNR_3cd0fbd4a3bb4f9faab28bd2d7dec739_61_2" hidden="1">#REF!</definedName>
    <definedName name="TRNR_3ce2afbd5f1a428b93d731f82d45e3d9_6116_6" hidden="1">#REF!</definedName>
    <definedName name="TRNR_3ce906e814c74aa7b766346bce94d135_61_2" hidden="1">#REF!</definedName>
    <definedName name="TRNR_3cf513a785bc476a94e94a0ee73c9d6b_61_2" hidden="1">#REF!</definedName>
    <definedName name="TRNR_3d06b295a1924c7ea50d3245f52d399d_61_2" hidden="1">#REF!</definedName>
    <definedName name="TRNR_3d1d56f115b443b792b34c6b888fb370_61_3" hidden="1">#REF!</definedName>
    <definedName name="TRNR_3d4c9119225948b9b4251ebb959e841c_60_3" localSheetId="62" hidden="1">#REF!</definedName>
    <definedName name="TRNR_3d4c9119225948b9b4251ebb959e841c_60_3" hidden="1">#REF!</definedName>
    <definedName name="TRNR_3d65e8cf52a240f8949a5a1a10090982_61_2" localSheetId="3" hidden="1">#REF!</definedName>
    <definedName name="TRNR_3d65e8cf52a240f8949a5a1a10090982_61_2" hidden="1">#REF!</definedName>
    <definedName name="TRNR_3d78e61508f144c180c9a8946ff1c040_61_2" localSheetId="3" hidden="1">#REF!</definedName>
    <definedName name="TRNR_3d78e61508f144c180c9a8946ff1c040_61_2" hidden="1">#REF!</definedName>
    <definedName name="TRNR_3d819c28cf994993a8554e6b5617e2d1_54_3" hidden="1">#REF!</definedName>
    <definedName name="TRNR_3d9376c3c9104fe59872d602cf27c361_61_2" hidden="1">#REF!</definedName>
    <definedName name="TRNR_3d976e957a3b4259a49c41c26a4c8a92_54_3" hidden="1">#REF!</definedName>
    <definedName name="TRNR_3dae1885c1724f8b987032a1e5f19f4d_61_2" hidden="1">#REF!</definedName>
    <definedName name="TRNR_3dbadf1ed1e44ed2a706593d1f11a24d_6267_6" hidden="1">#REF!</definedName>
    <definedName name="TRNR_3dbae3dc13764423a331c505c7aa52d1_61_2" hidden="1">#REF!</definedName>
    <definedName name="TRNR_3de99bfc33a3461290f31b708390c174_61_2" hidden="1">#REF!</definedName>
    <definedName name="TRNR_3e01c603799f45b6a56c2d1d229b26df_61_2" hidden="1">#REF!</definedName>
    <definedName name="TRNR_3e394f20a25c43978585f9fe8bd45823_61_2" hidden="1">#REF!</definedName>
    <definedName name="TRNR_3e4f0e55c93d44dbad044832a4f42f19_61_2" hidden="1">#REF!</definedName>
    <definedName name="TRNR_3e5d4a16632d4ff4aeb3ff255313a99d_3726_2" localSheetId="58" hidden="1">#REF!</definedName>
    <definedName name="TRNR_3e5d4a16632d4ff4aeb3ff255313a99d_3726_2" localSheetId="59" hidden="1">#REF!</definedName>
    <definedName name="TRNR_3e5d4a16632d4ff4aeb3ff255313a99d_3726_2" localSheetId="60" hidden="1">#REF!</definedName>
    <definedName name="TRNR_3e5d4a16632d4ff4aeb3ff255313a99d_3726_2" localSheetId="61" hidden="1">#REF!</definedName>
    <definedName name="TRNR_3e5d4a16632d4ff4aeb3ff255313a99d_3726_2" localSheetId="62" hidden="1">#REF!</definedName>
    <definedName name="TRNR_3e5d4a16632d4ff4aeb3ff255313a99d_3726_2" hidden="1">#REF!</definedName>
    <definedName name="TRNR_3e684043331545969f551ea063f460f7_61_2" hidden="1">#REF!</definedName>
    <definedName name="TRNR_3e6a173b11a64d8ebe4e01ce2cbc4294_61_2" hidden="1">#REF!</definedName>
    <definedName name="TRNR_3e6cddc83ec6493fbcca90b463823a54_61_2" hidden="1">#REF!</definedName>
    <definedName name="TRNR_3e6fff547e6a4dc78cd53a661274bf6d_61_2" hidden="1">#REF!</definedName>
    <definedName name="TRNR_3e753fea95244ddda491e6598a00b9e3_5807_12" localSheetId="62" hidden="1">#REF!</definedName>
    <definedName name="TRNR_3e753fea95244ddda491e6598a00b9e3_5807_12" hidden="1">#REF!</definedName>
    <definedName name="TRNR_3e86de176cfa4dc8b76bd3edc790b0ad_100_6" localSheetId="3" hidden="1">#REF!</definedName>
    <definedName name="TRNR_3e86de176cfa4dc8b76bd3edc790b0ad_100_6" hidden="1">#REF!</definedName>
    <definedName name="TRNR_3ea6bcad50d74275bba73bf6e4196616_61_2" localSheetId="3" hidden="1">#REF!</definedName>
    <definedName name="TRNR_3ea6bcad50d74275bba73bf6e4196616_61_2" hidden="1">#REF!</definedName>
    <definedName name="TRNR_3eb28ae15e6a4a329d63f841e69c5e90_108_4" localSheetId="58" hidden="1">#REF!</definedName>
    <definedName name="TRNR_3eb28ae15e6a4a329d63f841e69c5e90_108_4" localSheetId="59" hidden="1">#REF!</definedName>
    <definedName name="TRNR_3eb28ae15e6a4a329d63f841e69c5e90_108_4" localSheetId="60" hidden="1">#REF!</definedName>
    <definedName name="TRNR_3eb28ae15e6a4a329d63f841e69c5e90_108_4" localSheetId="61" hidden="1">#REF!</definedName>
    <definedName name="TRNR_3eb28ae15e6a4a329d63f841e69c5e90_108_4" localSheetId="62" hidden="1">#REF!</definedName>
    <definedName name="TRNR_3eb28ae15e6a4a329d63f841e69c5e90_108_4" localSheetId="18" hidden="1">#REF!</definedName>
    <definedName name="TRNR_3eb28ae15e6a4a329d63f841e69c5e90_108_4" hidden="1">#REF!</definedName>
    <definedName name="TRNR_3eb505eabb2c4a98b090d088bc229c2e_108_4" localSheetId="58" hidden="1">#REF!</definedName>
    <definedName name="TRNR_3eb505eabb2c4a98b090d088bc229c2e_108_4" localSheetId="59" hidden="1">#REF!</definedName>
    <definedName name="TRNR_3eb505eabb2c4a98b090d088bc229c2e_108_4" localSheetId="62" hidden="1">#REF!</definedName>
    <definedName name="TRNR_3eb505eabb2c4a98b090d088bc229c2e_108_4" localSheetId="18" hidden="1">#REF!</definedName>
    <definedName name="TRNR_3eb505eabb2c4a98b090d088bc229c2e_108_4" hidden="1">#REF!</definedName>
    <definedName name="TRNR_3ebaef783d9d4602bbd011ef4bf54bbb_20_4" hidden="1">#REF!</definedName>
    <definedName name="TRNR_3ed3b376b5ce4bb9ab54c2483bc0959f_61_2" hidden="1">#REF!</definedName>
    <definedName name="TRNR_3ef25b420f6a44139f3bc545aaaf48f9_61_2" hidden="1">#REF!</definedName>
    <definedName name="TRNR_3f078952ae4040c8bf0af25f52047a9f_5757_12" localSheetId="58" hidden="1">#REF!</definedName>
    <definedName name="TRNR_3f078952ae4040c8bf0af25f52047a9f_5757_12" localSheetId="59" hidden="1">#REF!</definedName>
    <definedName name="TRNR_3f078952ae4040c8bf0af25f52047a9f_5757_12" localSheetId="62" hidden="1">#REF!</definedName>
    <definedName name="TRNR_3f078952ae4040c8bf0af25f52047a9f_5757_12" localSheetId="18" hidden="1">#REF!</definedName>
    <definedName name="TRNR_3f078952ae4040c8bf0af25f52047a9f_5757_12" hidden="1">#REF!</definedName>
    <definedName name="TRNR_3f1b06dee0124f039ea3b9567641baea_61_2" hidden="1">#REF!</definedName>
    <definedName name="TRNR_3f27a8fa1d5543b282dc47efbbea8ade_61_2" hidden="1">#REF!</definedName>
    <definedName name="TRNR_3f46a38b5f91432192fdcdb49d998b2b_61_2" hidden="1">#REF!</definedName>
    <definedName name="TRNR_3f4fef4957a8460d907435f177c25c31_61_2" hidden="1">#REF!</definedName>
    <definedName name="TRNR_3f68786cd9564ed68b24ec47bb0ec153_2126_6" hidden="1">#REF!</definedName>
    <definedName name="TRNR_3f6adac58e894f25a4d4ab47f3e6d428_50_1" localSheetId="58" hidden="1">#REF!</definedName>
    <definedName name="TRNR_3f6adac58e894f25a4d4ab47f3e6d428_50_1" localSheetId="59" hidden="1">#REF!</definedName>
    <definedName name="TRNR_3f6adac58e894f25a4d4ab47f3e6d428_50_1" localSheetId="62" hidden="1">#REF!</definedName>
    <definedName name="TRNR_3f6adac58e894f25a4d4ab47f3e6d428_50_1" localSheetId="64" hidden="1">#REF!</definedName>
    <definedName name="TRNR_3f6adac58e894f25a4d4ab47f3e6d428_50_1" hidden="1">#REF!</definedName>
    <definedName name="TRNR_3f6b6dacb90449a0b3bfc6c4e2819ed8_61_2" hidden="1">#REF!</definedName>
    <definedName name="TRNR_3f6de235bca34c5d822a643314013e94_20_4" hidden="1">#REF!</definedName>
    <definedName name="TRNR_3f86720f1f614a2f974ca0d0a14ff12c_61_2" hidden="1">#REF!</definedName>
    <definedName name="TRNR_3f964531507f45caa1e48990e139c97e_61_2" hidden="1">#REF!</definedName>
    <definedName name="TRNR_3f9c2bf8e5ac4054a38daf4129707a6f_61_2" hidden="1">#REF!</definedName>
    <definedName name="TRNR_3f9dd61a936c456f9a9f21f5fc30ff53_108_6" localSheetId="58" hidden="1">#REF!</definedName>
    <definedName name="TRNR_3f9dd61a936c456f9a9f21f5fc30ff53_108_6" localSheetId="59" hidden="1">#REF!</definedName>
    <definedName name="TRNR_3f9dd61a936c456f9a9f21f5fc30ff53_108_6" localSheetId="62" hidden="1">#REF!</definedName>
    <definedName name="TRNR_3f9dd61a936c456f9a9f21f5fc30ff53_108_6" localSheetId="18" hidden="1">#REF!</definedName>
    <definedName name="TRNR_3f9dd61a936c456f9a9f21f5fc30ff53_108_6" hidden="1">#REF!</definedName>
    <definedName name="TRNR_3fb0dc4996d84c0396b3f17ec0341c1c_61_2" hidden="1">#REF!</definedName>
    <definedName name="TRNR_3fd98138ccec4c4289633956d9422f8c_20_4" hidden="1">#REF!</definedName>
    <definedName name="TRNR_3ff9f5f1ee4c4fec953e26391b23162a_61_2" hidden="1">#REF!</definedName>
    <definedName name="TRNR_403a4a64ff514c7189eaa2da733b97c2_61_2" hidden="1">#REF!</definedName>
    <definedName name="TRNR_403e5eac176c4cf9b20cd283b4d5663c_61_2" hidden="1">#REF!</definedName>
    <definedName name="TRNR_405bc3947b294ae699eb9162b4e7796c_61_2" hidden="1">#REF!</definedName>
    <definedName name="TRNR_405d9d01d7db40a28b203bcb73912f34_61_2" hidden="1">#REF!</definedName>
    <definedName name="TRNR_406e975248234e8e93e1836e8f72c278_61_8" hidden="1">#REF!</definedName>
    <definedName name="TRNR_407a6c7021ab449aabe8d48c6f4c6758_61_2" hidden="1">#REF!</definedName>
    <definedName name="TRNR_407e64e853c24ad09c3be06834edccdc_61_2" hidden="1">#REF!</definedName>
    <definedName name="TRNR_40aa2c1e18684f1fbdfa95464dcbd3b5_61_2" hidden="1">#REF!</definedName>
    <definedName name="TRNR_40d76d01bbf44b52aa5b8bcfda68b019_61_2" hidden="1">#REF!</definedName>
    <definedName name="TRNR_40d9ffafecf74390b2c5bbd3f4752a4a_285_2" localSheetId="58" hidden="1">#REF!</definedName>
    <definedName name="TRNR_40d9ffafecf74390b2c5bbd3f4752a4a_285_2" localSheetId="59" hidden="1">#REF!</definedName>
    <definedName name="TRNR_40d9ffafecf74390b2c5bbd3f4752a4a_285_2" localSheetId="62" hidden="1">#REF!</definedName>
    <definedName name="TRNR_40d9ffafecf74390b2c5bbd3f4752a4a_285_2" localSheetId="64" hidden="1">#REF!</definedName>
    <definedName name="TRNR_40d9ffafecf74390b2c5bbd3f4752a4a_285_2" localSheetId="18" hidden="1">#REF!</definedName>
    <definedName name="TRNR_40d9ffafecf74390b2c5bbd3f4752a4a_285_2" hidden="1">#REF!</definedName>
    <definedName name="TRNR_40dbe84675044e669a99d9a1dd590104_61_2" hidden="1">#REF!</definedName>
    <definedName name="TRNR_40fcd55ba3604256a79c8478e37c8904_61_2" hidden="1">#REF!</definedName>
    <definedName name="TRNR_40fdc49d341c44d296aee28263f7be12_61_2" hidden="1">#REF!</definedName>
    <definedName name="TRNR_4102ab0fb0734bf286a6172cc8ff8a43_61_2" hidden="1">#REF!</definedName>
    <definedName name="TRNR_410f0009e15e443b83f729e00655b20f_61_2" hidden="1">#REF!</definedName>
    <definedName name="TRNR_41136f9115a94134b0b3f7a041ff799d_19_9" hidden="1">#REF!</definedName>
    <definedName name="TRNR_411996cb13394e3093247967fc20bcd6_61_2" hidden="1">#REF!</definedName>
    <definedName name="TRNR_411e629d7c214554aa09ab1e78c5b550_61_2" hidden="1">#REF!</definedName>
    <definedName name="TRNR_411f8f07062e4220a3f8f85de416ff91_61_2" hidden="1">#REF!</definedName>
    <definedName name="TRNR_41284b518a744b97a2dd976761c4e9e7_1021_27" hidden="1">#REF!</definedName>
    <definedName name="TRNR_4147dcaaf6444788a9d24b8af0bc41be_5939_6" localSheetId="59" hidden="1">#REF!</definedName>
    <definedName name="TRNR_4147dcaaf6444788a9d24b8af0bc41be_5939_6" localSheetId="60" hidden="1">#REF!</definedName>
    <definedName name="TRNR_4147dcaaf6444788a9d24b8af0bc41be_5939_6" localSheetId="61" hidden="1">#REF!</definedName>
    <definedName name="TRNR_4147dcaaf6444788a9d24b8af0bc41be_5939_6" localSheetId="63" hidden="1">#REF!</definedName>
    <definedName name="TRNR_4147dcaaf6444788a9d24b8af0bc41be_5939_6" localSheetId="64" hidden="1">'GR 36'!#REF!</definedName>
    <definedName name="TRNR_4147dcaaf6444788a9d24b8af0bc41be_5939_6" localSheetId="65" hidden="1">#REF!</definedName>
    <definedName name="TRNR_4147dcaaf6444788a9d24b8af0bc41be_5939_6" hidden="1">#REF!</definedName>
    <definedName name="TRNR_41566fd484e44c51aeefc0d18a218e11_61_2" hidden="1">#REF!</definedName>
    <definedName name="TRNR_4172eb5fdaf449b4a54e12e4f3957073_61_2" hidden="1">#REF!</definedName>
    <definedName name="TRNR_417fb65482c84d8a923aafa4391125ac_95_9" localSheetId="60" hidden="1">#REF!</definedName>
    <definedName name="TRNR_417fb65482c84d8a923aafa4391125ac_95_9" localSheetId="61" hidden="1">#REF!</definedName>
    <definedName name="TRNR_417fb65482c84d8a923aafa4391125ac_95_9" localSheetId="63" hidden="1">#REF!</definedName>
    <definedName name="TRNR_417fb65482c84d8a923aafa4391125ac_95_9" localSheetId="64" hidden="1">#REF!</definedName>
    <definedName name="TRNR_417fb65482c84d8a923aafa4391125ac_95_9" localSheetId="65" hidden="1">#REF!</definedName>
    <definedName name="TRNR_417fb65482c84d8a923aafa4391125ac_95_9" localSheetId="66" hidden="1">#REF!</definedName>
    <definedName name="TRNR_417fb65482c84d8a923aafa4391125ac_95_9" hidden="1">#REF!</definedName>
    <definedName name="TRNR_418ddb9a07c34e27939d7c66531c0234_101_6" hidden="1">#REF!</definedName>
    <definedName name="TRNR_419c9954cd4e47ada56453ef2ae85cba_61_2" hidden="1">#REF!</definedName>
    <definedName name="TRNR_419f6a773cb8476289c5400b81cca2c8_50_2" hidden="1">#REF!</definedName>
    <definedName name="TRNR_41a19d583b3b413f9ef6428eb1aa4c1f_192_3" localSheetId="62" hidden="1">#REF!</definedName>
    <definedName name="TRNR_41a19d583b3b413f9ef6428eb1aa4c1f_192_3" hidden="1">#REF!</definedName>
    <definedName name="TRNR_41b5108b3d8e4aa1b89a576cd0ec5269_61_2" hidden="1">#REF!</definedName>
    <definedName name="TRNR_41db135dee3f47ac8b90209d2ef733f7_1094_27" hidden="1">#REF!</definedName>
    <definedName name="TRNR_41ede2aa045d4e94a8c481fb03906bfd_61_2" hidden="1">#REF!</definedName>
    <definedName name="TRNR_41edfb657aa547469422f468f0057818_61_2" hidden="1">#REF!</definedName>
    <definedName name="TRNR_41ee74215f744922bb9425bc7c67b403_61_2" hidden="1">#REF!</definedName>
    <definedName name="TRNR_41fa90ce21f54c6cacc4754aa31ef058_61_2" hidden="1">#REF!</definedName>
    <definedName name="TRNR_423fc7c27b754517bafe432fdb678134_61_2" hidden="1">#REF!</definedName>
    <definedName name="TRNR_4243cad27ce64664ab3949e337503ba4_5808_6" localSheetId="58" hidden="1">#REF!</definedName>
    <definedName name="TRNR_4243cad27ce64664ab3949e337503ba4_5808_6" localSheetId="59" hidden="1">#REF!</definedName>
    <definedName name="TRNR_4243cad27ce64664ab3949e337503ba4_5808_6" localSheetId="60" hidden="1">#REF!</definedName>
    <definedName name="TRNR_4243cad27ce64664ab3949e337503ba4_5808_6" localSheetId="61" hidden="1">#REF!</definedName>
    <definedName name="TRNR_4243cad27ce64664ab3949e337503ba4_5808_6" localSheetId="62" hidden="1">#REF!</definedName>
    <definedName name="TRNR_4243cad27ce64664ab3949e337503ba4_5808_6" localSheetId="63" hidden="1">#REF!</definedName>
    <definedName name="TRNR_4243cad27ce64664ab3949e337503ba4_5808_6" localSheetId="64" hidden="1">#REF!</definedName>
    <definedName name="TRNR_4243cad27ce64664ab3949e337503ba4_5808_6" localSheetId="65" hidden="1">#REF!</definedName>
    <definedName name="TRNR_4243cad27ce64664ab3949e337503ba4_5808_6" localSheetId="66" hidden="1">#REF!</definedName>
    <definedName name="TRNR_4243cad27ce64664ab3949e337503ba4_5808_6" hidden="1">#REF!</definedName>
    <definedName name="TRNR_4245e6fb46184d16a1879881e6704877_61_2" hidden="1">#REF!</definedName>
    <definedName name="TRNR_4248decb272c4e5e8ccbafb7fc26a9f1_56_3" hidden="1">#REF!</definedName>
    <definedName name="TRNR_4251dc5f00bd47b5993500580a12b6eb_544_3" localSheetId="58" hidden="1">#REF!</definedName>
    <definedName name="TRNR_4251dc5f00bd47b5993500580a12b6eb_544_3" localSheetId="59" hidden="1">#REF!</definedName>
    <definedName name="TRNR_4251dc5f00bd47b5993500580a12b6eb_544_3" localSheetId="60" hidden="1">#REF!</definedName>
    <definedName name="TRNR_4251dc5f00bd47b5993500580a12b6eb_544_3" localSheetId="61" hidden="1">#REF!</definedName>
    <definedName name="TRNR_4251dc5f00bd47b5993500580a12b6eb_544_3" localSheetId="62" hidden="1">#REF!</definedName>
    <definedName name="TRNR_4251dc5f00bd47b5993500580a12b6eb_544_3" hidden="1">#REF!</definedName>
    <definedName name="TRNR_427813e97726455d8992c7b87e3e43c2_522_1" localSheetId="58" hidden="1">#REF!</definedName>
    <definedName name="TRNR_427813e97726455d8992c7b87e3e43c2_522_1" localSheetId="59" hidden="1">#REF!</definedName>
    <definedName name="TRNR_427813e97726455d8992c7b87e3e43c2_522_1" localSheetId="62" hidden="1">#REF!</definedName>
    <definedName name="TRNR_427813e97726455d8992c7b87e3e43c2_522_1" localSheetId="64" hidden="1">#REF!</definedName>
    <definedName name="TRNR_427813e97726455d8992c7b87e3e43c2_522_1" localSheetId="18" hidden="1">#REF!</definedName>
    <definedName name="TRNR_427813e97726455d8992c7b87e3e43c2_522_1" hidden="1">#REF!</definedName>
    <definedName name="TRNR_42a4cd09cc814caeb429933b8d2b18bb_61_2" localSheetId="58" hidden="1">#REF!</definedName>
    <definedName name="TRNR_42a4cd09cc814caeb429933b8d2b18bb_61_2" localSheetId="59" hidden="1">#REF!</definedName>
    <definedName name="TRNR_42a4cd09cc814caeb429933b8d2b18bb_61_2" localSheetId="62" hidden="1">#REF!</definedName>
    <definedName name="TRNR_42a4cd09cc814caeb429933b8d2b18bb_61_2" localSheetId="18" hidden="1">#REF!</definedName>
    <definedName name="TRNR_42a4cd09cc814caeb429933b8d2b18bb_61_2" hidden="1">#REF!</definedName>
    <definedName name="TRNR_42bf7b52720d45a1a28cb6c3f4e1bd57_61_2" hidden="1">#REF!</definedName>
    <definedName name="TRNR_430907fb27684e6ca0562fb585079ad6_5_2" localSheetId="58" hidden="1">#REF!</definedName>
    <definedName name="TRNR_430907fb27684e6ca0562fb585079ad6_5_2" localSheetId="59" hidden="1">#REF!</definedName>
    <definedName name="TRNR_430907fb27684e6ca0562fb585079ad6_5_2" localSheetId="62" hidden="1">#REF!</definedName>
    <definedName name="TRNR_430907fb27684e6ca0562fb585079ad6_5_2" localSheetId="18" hidden="1">#REF!</definedName>
    <definedName name="TRNR_430907fb27684e6ca0562fb585079ad6_5_2" hidden="1">#REF!</definedName>
    <definedName name="TRNR_430e65f860de475387e0e84539264e37_61_2" hidden="1">#REF!</definedName>
    <definedName name="TRNR_431193e98e354859aca4ae14c3695d12_61_2" hidden="1">#REF!</definedName>
    <definedName name="TRNR_43164d82a85a4fe8acbb7e4dcc2ac27a_61_2" hidden="1">#REF!</definedName>
    <definedName name="TRNR_43214b948755410ab854b8443550b263_61_2" hidden="1">#REF!</definedName>
    <definedName name="TRNR_4322518a684843e6a40550502da2a030_6143_4" hidden="1">#REF!</definedName>
    <definedName name="TRNR_4365f3a409a8480884e136b5cd5cd9ff_61_2" hidden="1">#REF!</definedName>
    <definedName name="TRNR_437feaf1367e4cc0829e6bdb6630346a_61_2" hidden="1">#REF!</definedName>
    <definedName name="TRNR_4386de9b43dc44748d0c28a35889ff47_6209_6" hidden="1">#REF!</definedName>
    <definedName name="TRNR_43927e470d7a49bd8a38e9862b5b1c55_61_2" hidden="1">#REF!</definedName>
    <definedName name="TRNR_4396b2dd4e6448b89883b82b9c8700c5_50_2" hidden="1">#REF!</definedName>
    <definedName name="TRNR_43a3aa6eb4a346bbb89dcfa194a402b4_61_2" hidden="1">#REF!</definedName>
    <definedName name="TRNR_43ab5b92b837481a98cfb86f9a381745_61_2" hidden="1">#REF!</definedName>
    <definedName name="TRNR_43ac8b18eecc453881cae2161ee07f2c_61_2" localSheetId="62" hidden="1">#REF!</definedName>
    <definedName name="TRNR_43ac8b18eecc453881cae2161ee07f2c_61_2" hidden="1">#REF!</definedName>
    <definedName name="TRNR_43b4f47ca32d42edaa6e58009831dc94_61_2" hidden="1">#REF!</definedName>
    <definedName name="TRNR_43b75b7866384ba58f089917d0dd5a6f_61_2" hidden="1">#REF!</definedName>
    <definedName name="TRNR_43b82174ce794854ac3dbe26eb8d1e82_61_6" localSheetId="58" hidden="1">#REF!</definedName>
    <definedName name="TRNR_43b82174ce794854ac3dbe26eb8d1e82_61_6" localSheetId="59" hidden="1">#REF!</definedName>
    <definedName name="TRNR_43b82174ce794854ac3dbe26eb8d1e82_61_6" localSheetId="62" hidden="1">#REF!</definedName>
    <definedName name="TRNR_43b82174ce794854ac3dbe26eb8d1e82_61_6" localSheetId="18" hidden="1">#REF!</definedName>
    <definedName name="TRNR_43b82174ce794854ac3dbe26eb8d1e82_61_6" hidden="1">#REF!</definedName>
    <definedName name="TRNR_43c2685c4d2440928c9067ce9dd53e57_286_13" hidden="1">#REF!</definedName>
    <definedName name="TRNR_43c3ca46d8aa4a2886782820c6f2974c_996_27" hidden="1">#REF!</definedName>
    <definedName name="TRNR_43caa851af274387bf24c12055ccafac_103_6" hidden="1">#REF!</definedName>
    <definedName name="TRNR_43d8a515f5584f84b80ac6f018cb337d_61_2" hidden="1">#REF!</definedName>
    <definedName name="TRNR_43dac23109ae4a60b3517ceee6dc00f3_4_1" localSheetId="62" hidden="1">#REF!</definedName>
    <definedName name="TRNR_43dac23109ae4a60b3517ceee6dc00f3_4_1" hidden="1">#REF!</definedName>
    <definedName name="TRNR_43dbef0091eb4347b5d03d572b814191_5672_12" localSheetId="3" hidden="1">#REF!</definedName>
    <definedName name="TRNR_43dbef0091eb4347b5d03d572b814191_5672_12" localSheetId="58" hidden="1">#REF!</definedName>
    <definedName name="TRNR_43dbef0091eb4347b5d03d572b814191_5672_12" localSheetId="59" hidden="1">#REF!</definedName>
    <definedName name="TRNR_43dbef0091eb4347b5d03d572b814191_5672_12" localSheetId="62" hidden="1">#REF!</definedName>
    <definedName name="TRNR_43dbef0091eb4347b5d03d572b814191_5672_12" localSheetId="64" hidden="1">#REF!</definedName>
    <definedName name="TRNR_43dbef0091eb4347b5d03d572b814191_5672_12" localSheetId="18" hidden="1">#REF!</definedName>
    <definedName name="TRNR_43dbef0091eb4347b5d03d572b814191_5672_12" hidden="1">#REF!</definedName>
    <definedName name="TRNR_4413f606ed2f4414ba5271d9a4d4f9b5_144_6" localSheetId="58" hidden="1">#REF!</definedName>
    <definedName name="TRNR_4413f606ed2f4414ba5271d9a4d4f9b5_144_6" localSheetId="59" hidden="1">#REF!</definedName>
    <definedName name="TRNR_4413f606ed2f4414ba5271d9a4d4f9b5_144_6" localSheetId="62" hidden="1">#REF!</definedName>
    <definedName name="TRNR_4413f606ed2f4414ba5271d9a4d4f9b5_144_6" localSheetId="18" hidden="1">#REF!</definedName>
    <definedName name="TRNR_4413f606ed2f4414ba5271d9a4d4f9b5_144_6" hidden="1">#REF!</definedName>
    <definedName name="TRNR_441ec9417cac4fc7a7957e44d2c63ad2_61_2" hidden="1">#REF!</definedName>
    <definedName name="TRNR_441ff898db2f41ada458e94abd7a5517_61_2" hidden="1">#REF!</definedName>
    <definedName name="TRNR_4459fc451c75460f9d8c78d372014a69_61_2" hidden="1">#REF!</definedName>
    <definedName name="TRNR_4461b5a193d543dba862bca3637d7d44_1198_27" hidden="1">#REF!</definedName>
    <definedName name="TRNR_4468d6ba2c124203afaf6754c4354e3d_52_3" hidden="1">#REF!</definedName>
    <definedName name="TRNR_4472d18d8da242aeafa1e8e87d6322ed_61_2" hidden="1">#REF!</definedName>
    <definedName name="TRNR_449a111cdd654009befcb1772bd1b542_61_2" hidden="1">#REF!</definedName>
    <definedName name="TRNR_449db4cad14f4cd5bb8bbaa50123185c_543_3" localSheetId="3" hidden="1">#REF!</definedName>
    <definedName name="TRNR_449db4cad14f4cd5bb8bbaa50123185c_543_3" localSheetId="58" hidden="1">#REF!</definedName>
    <definedName name="TRNR_449db4cad14f4cd5bb8bbaa50123185c_543_3" localSheetId="59" hidden="1">#REF!</definedName>
    <definedName name="TRNR_449db4cad14f4cd5bb8bbaa50123185c_543_3" localSheetId="60" hidden="1">#REF!</definedName>
    <definedName name="TRNR_449db4cad14f4cd5bb8bbaa50123185c_543_3" localSheetId="61" hidden="1">#REF!</definedName>
    <definedName name="TRNR_449db4cad14f4cd5bb8bbaa50123185c_543_3" localSheetId="62" hidden="1">#REF!</definedName>
    <definedName name="TRNR_449db4cad14f4cd5bb8bbaa50123185c_543_3" localSheetId="64" hidden="1">#REF!</definedName>
    <definedName name="TRNR_449db4cad14f4cd5bb8bbaa50123185c_543_3" localSheetId="66" hidden="1">#REF!</definedName>
    <definedName name="TRNR_449db4cad14f4cd5bb8bbaa50123185c_543_3" localSheetId="18" hidden="1">#REF!</definedName>
    <definedName name="TRNR_449db4cad14f4cd5bb8bbaa50123185c_543_3" hidden="1">#REF!</definedName>
    <definedName name="TRNR_44a4ed741fd2463f9bb29c228a0e3f70_6200_4" localSheetId="3" hidden="1">#REF!</definedName>
    <definedName name="TRNR_44a4ed741fd2463f9bb29c228a0e3f70_6200_4" hidden="1">#REF!</definedName>
    <definedName name="TRNR_44ba288eed1c43ceb466d8fdeeed1280_5932_6" localSheetId="60" hidden="1">#REF!</definedName>
    <definedName name="TRNR_44ba288eed1c43ceb466d8fdeeed1280_5932_6" localSheetId="61" hidden="1">#REF!</definedName>
    <definedName name="TRNR_44ba288eed1c43ceb466d8fdeeed1280_5932_6" localSheetId="63" hidden="1">#REF!</definedName>
    <definedName name="TRNR_44ba288eed1c43ceb466d8fdeeed1280_5932_6" localSheetId="64" hidden="1">#REF!</definedName>
    <definedName name="TRNR_44ba288eed1c43ceb466d8fdeeed1280_5932_6" localSheetId="65" hidden="1">#REF!</definedName>
    <definedName name="TRNR_44ba288eed1c43ceb466d8fdeeed1280_5932_6" localSheetId="66" hidden="1">#REF!</definedName>
    <definedName name="TRNR_44ba288eed1c43ceb466d8fdeeed1280_5932_6" hidden="1">#REF!</definedName>
    <definedName name="TRNR_44c0e0e6986e46b6841a0b70203a4fc0_25_6" localSheetId="3" hidden="1">#REF!</definedName>
    <definedName name="TRNR_44c0e0e6986e46b6841a0b70203a4fc0_25_6" localSheetId="60" hidden="1">#REF!</definedName>
    <definedName name="TRNR_44c0e0e6986e46b6841a0b70203a4fc0_25_6" localSheetId="61" hidden="1">#REF!</definedName>
    <definedName name="TRNR_44c0e0e6986e46b6841a0b70203a4fc0_25_6" localSheetId="63" hidden="1">#REF!</definedName>
    <definedName name="TRNR_44c0e0e6986e46b6841a0b70203a4fc0_25_6" localSheetId="64" hidden="1">#REF!</definedName>
    <definedName name="TRNR_44c0e0e6986e46b6841a0b70203a4fc0_25_6" localSheetId="65" hidden="1">#REF!</definedName>
    <definedName name="TRNR_44c0e0e6986e46b6841a0b70203a4fc0_25_6" localSheetId="66" hidden="1">#REF!</definedName>
    <definedName name="TRNR_44c0e0e6986e46b6841a0b70203a4fc0_25_6" hidden="1">#REF!</definedName>
    <definedName name="TRNR_44c237193a304330b0cdd0465601c045_61_2" localSheetId="3" hidden="1">#REF!</definedName>
    <definedName name="TRNR_44c237193a304330b0cdd0465601c045_61_2" hidden="1">#REF!</definedName>
    <definedName name="TRNR_44ca1cbd002a4c8d8115609af593664e_61_2" hidden="1">#REF!</definedName>
    <definedName name="TRNR_44ca6578033c4ee18c2903d4d56b3745_5995_6" localSheetId="60" hidden="1">#REF!</definedName>
    <definedName name="TRNR_44ca6578033c4ee18c2903d4d56b3745_5995_6" localSheetId="61" hidden="1">#REF!</definedName>
    <definedName name="TRNR_44ca6578033c4ee18c2903d4d56b3745_5995_6" localSheetId="63" hidden="1">#REF!</definedName>
    <definedName name="TRNR_44ca6578033c4ee18c2903d4d56b3745_5995_6" localSheetId="64" hidden="1">#REF!</definedName>
    <definedName name="TRNR_44ca6578033c4ee18c2903d4d56b3745_5995_6" localSheetId="65" hidden="1">#REF!</definedName>
    <definedName name="TRNR_44ca6578033c4ee18c2903d4d56b3745_5995_6" localSheetId="66" hidden="1">#REF!</definedName>
    <definedName name="TRNR_44ca6578033c4ee18c2903d4d56b3745_5995_6" hidden="1">#REF!</definedName>
    <definedName name="TRNR_44d7715d5ced42acb785f2f3c7a139fb_61_2" hidden="1">#REF!</definedName>
    <definedName name="TRNR_44e4c4339c244871bb7b800f76746822_20_4" hidden="1">#REF!</definedName>
    <definedName name="TRNR_450cf95bb47344a8b4b7e1d7c1495f9c_61_2" hidden="1">#REF!</definedName>
    <definedName name="TRNR_4519dc9d85a949efaf18977ed75cf511_61_2" hidden="1">#REF!</definedName>
    <definedName name="TRNR_45333707aeb84623835c3f3ff961b9af_5930_6" localSheetId="60" hidden="1">#REF!</definedName>
    <definedName name="TRNR_45333707aeb84623835c3f3ff961b9af_5930_6" localSheetId="61" hidden="1">#REF!</definedName>
    <definedName name="TRNR_45333707aeb84623835c3f3ff961b9af_5930_6" localSheetId="63" hidden="1">#REF!</definedName>
    <definedName name="TRNR_45333707aeb84623835c3f3ff961b9af_5930_6" localSheetId="64" hidden="1">#REF!</definedName>
    <definedName name="TRNR_45333707aeb84623835c3f3ff961b9af_5930_6" localSheetId="65" hidden="1">#REF!</definedName>
    <definedName name="TRNR_45333707aeb84623835c3f3ff961b9af_5930_6" hidden="1">#REF!</definedName>
    <definedName name="TRNR_453fbcbb96f143869fafd31d9ec4b1ae_5967_6" localSheetId="60" hidden="1">#REF!</definedName>
    <definedName name="TRNR_453fbcbb96f143869fafd31d9ec4b1ae_5967_6" localSheetId="61" hidden="1">#REF!</definedName>
    <definedName name="TRNR_453fbcbb96f143869fafd31d9ec4b1ae_5967_6" hidden="1">#REF!</definedName>
    <definedName name="TRNR_45422f69c64d4e1b9eb76b22a1dcc1e6_61_2" hidden="1">#REF!</definedName>
    <definedName name="TRNR_455764e2eea446d5896d8251b4137c7e_9_1" localSheetId="58" hidden="1">#REF!</definedName>
    <definedName name="TRNR_455764e2eea446d5896d8251b4137c7e_9_1" localSheetId="59" hidden="1">#REF!</definedName>
    <definedName name="TRNR_455764e2eea446d5896d8251b4137c7e_9_1" localSheetId="60" hidden="1">#REF!</definedName>
    <definedName name="TRNR_455764e2eea446d5896d8251b4137c7e_9_1" localSheetId="61" hidden="1">#REF!</definedName>
    <definedName name="TRNR_455764e2eea446d5896d8251b4137c7e_9_1" localSheetId="62" hidden="1">#REF!</definedName>
    <definedName name="TRNR_455764e2eea446d5896d8251b4137c7e_9_1" localSheetId="64" hidden="1">#REF!</definedName>
    <definedName name="TRNR_455764e2eea446d5896d8251b4137c7e_9_1" localSheetId="18" hidden="1">#REF!</definedName>
    <definedName name="TRNR_455764e2eea446d5896d8251b4137c7e_9_1" hidden="1">#REF!</definedName>
    <definedName name="TRNR_45694eedd4674575b56e51af271a5522_61_2" hidden="1">#REF!</definedName>
    <definedName name="TRNR_456ee95cb2174d22a4be59b7558ed894_5874_12" localSheetId="62" hidden="1">#REF!</definedName>
    <definedName name="TRNR_456ee95cb2174d22a4be59b7558ed894_5874_12" hidden="1">#REF!</definedName>
    <definedName name="TRNR_457ef66093d544e6a911f22b41896cd8_61_2" localSheetId="3" hidden="1">#REF!</definedName>
    <definedName name="TRNR_457ef66093d544e6a911f22b41896cd8_61_2" hidden="1">#REF!</definedName>
    <definedName name="TRNR_459a05003d7941e9a152b9b2ec9f6a72_11_6" localSheetId="58" hidden="1">#REF!</definedName>
    <definedName name="TRNR_459a05003d7941e9a152b9b2ec9f6a72_11_6" localSheetId="59" hidden="1">#REF!</definedName>
    <definedName name="TRNR_459a05003d7941e9a152b9b2ec9f6a72_11_6" localSheetId="60" hidden="1">#REF!</definedName>
    <definedName name="TRNR_459a05003d7941e9a152b9b2ec9f6a72_11_6" localSheetId="61" hidden="1">#REF!</definedName>
    <definedName name="TRNR_459a05003d7941e9a152b9b2ec9f6a72_11_6" localSheetId="62" hidden="1">#REF!</definedName>
    <definedName name="TRNR_459a05003d7941e9a152b9b2ec9f6a72_11_6" localSheetId="18" hidden="1">#REF!</definedName>
    <definedName name="TRNR_459a05003d7941e9a152b9b2ec9f6a72_11_6" hidden="1">#REF!</definedName>
    <definedName name="TRNR_45a1b0755ead4333bc98be7509ae8aac_61_2" hidden="1">#REF!</definedName>
    <definedName name="TRNR_45a1c2836f424dda9d09b54e639d7604_150_6" localSheetId="58" hidden="1">#REF!</definedName>
    <definedName name="TRNR_45a1c2836f424dda9d09b54e639d7604_150_6" localSheetId="59" hidden="1">#REF!</definedName>
    <definedName name="TRNR_45a1c2836f424dda9d09b54e639d7604_150_6" localSheetId="62" hidden="1">#REF!</definedName>
    <definedName name="TRNR_45a1c2836f424dda9d09b54e639d7604_150_6" localSheetId="18" hidden="1">#REF!</definedName>
    <definedName name="TRNR_45a1c2836f424dda9d09b54e639d7604_150_6" hidden="1">#REF!</definedName>
    <definedName name="TRNR_45a25a0f38234e8bb92163d8c69a458b_61_2" hidden="1">#REF!</definedName>
    <definedName name="TRNR_45a7c4761cb14348b2b139219fc042c7_61_2" hidden="1">#REF!</definedName>
    <definedName name="TRNR_45aee70ebdb74a52bb63796459881b48_61_2" hidden="1">#REF!</definedName>
    <definedName name="TRNR_45c120dedd1b43bebceea7d1cdd515d7_61_2" hidden="1">#REF!</definedName>
    <definedName name="TRNR_45c63490178b4986a3c53b5752c4c467_5953_6" localSheetId="59" hidden="1">#REF!</definedName>
    <definedName name="TRNR_45c63490178b4986a3c53b5752c4c467_5953_6" localSheetId="60" hidden="1">#REF!</definedName>
    <definedName name="TRNR_45c63490178b4986a3c53b5752c4c467_5953_6" localSheetId="61" hidden="1">#REF!</definedName>
    <definedName name="TRNR_45c63490178b4986a3c53b5752c4c467_5953_6" localSheetId="63" hidden="1">#REF!</definedName>
    <definedName name="TRNR_45c63490178b4986a3c53b5752c4c467_5953_6" localSheetId="64" hidden="1">'GR 36'!#REF!</definedName>
    <definedName name="TRNR_45c63490178b4986a3c53b5752c4c467_5953_6" localSheetId="65" hidden="1">#REF!</definedName>
    <definedName name="TRNR_45c63490178b4986a3c53b5752c4c467_5953_6" hidden="1">#REF!</definedName>
    <definedName name="TRNR_45e60e43ac8b4617a5a03fc0ebd0e560_61_2" hidden="1">#REF!</definedName>
    <definedName name="TRNR_45f4db49adc04ae4ba0ca6b4e8d20289_84_2" localSheetId="58" hidden="1">#REF!</definedName>
    <definedName name="TRNR_45f4db49adc04ae4ba0ca6b4e8d20289_84_2" localSheetId="59" hidden="1">#REF!</definedName>
    <definedName name="TRNR_45f4db49adc04ae4ba0ca6b4e8d20289_84_2" localSheetId="60" hidden="1">#REF!</definedName>
    <definedName name="TRNR_45f4db49adc04ae4ba0ca6b4e8d20289_84_2" localSheetId="61" hidden="1">#REF!</definedName>
    <definedName name="TRNR_45f4db49adc04ae4ba0ca6b4e8d20289_84_2" localSheetId="62" hidden="1">#REF!</definedName>
    <definedName name="TRNR_45f4db49adc04ae4ba0ca6b4e8d20289_84_2" hidden="1">#REF!</definedName>
    <definedName name="TRNR_45f8481f726e422a9c995055f9988f98_61_2" hidden="1">#REF!</definedName>
    <definedName name="TRNR_461d11e6af2646ca9324a6bc4ee734cc_61_2" hidden="1">#REF!</definedName>
    <definedName name="TRNR_46249a7862a24d88bf92e96d6b75a873_61_2" hidden="1">#REF!</definedName>
    <definedName name="TRNR_462e7fac5464493ab0b006f3fb666759_61_2" hidden="1">#REF!</definedName>
    <definedName name="TRNR_462ea08c1e9a4d54a0c8cef23c37ac1b_5924_6" localSheetId="60" hidden="1">#REF!</definedName>
    <definedName name="TRNR_462ea08c1e9a4d54a0c8cef23c37ac1b_5924_6" localSheetId="61" hidden="1">#REF!</definedName>
    <definedName name="TRNR_462ea08c1e9a4d54a0c8cef23c37ac1b_5924_6" localSheetId="63" hidden="1">#REF!</definedName>
    <definedName name="TRNR_462ea08c1e9a4d54a0c8cef23c37ac1b_5924_6" localSheetId="64" hidden="1">#REF!</definedName>
    <definedName name="TRNR_462ea08c1e9a4d54a0c8cef23c37ac1b_5924_6" localSheetId="65" hidden="1">#REF!</definedName>
    <definedName name="TRNR_462ea08c1e9a4d54a0c8cef23c37ac1b_5924_6" localSheetId="66" hidden="1">#REF!</definedName>
    <definedName name="TRNR_462ea08c1e9a4d54a0c8cef23c37ac1b_5924_6" hidden="1">#REF!</definedName>
    <definedName name="TRNR_463f5da67a4644808c4714ada9a8c20f_61_2" hidden="1">#REF!</definedName>
    <definedName name="TRNR_4643b752a176467292535a431e5c5ea4_61_2" hidden="1">#REF!</definedName>
    <definedName name="TRNR_464b50c490c744059a54e2e604211687_61_2" hidden="1">#REF!</definedName>
    <definedName name="TRNR_4659306324cc40dd97a60693e440e123_61_2" hidden="1">#REF!</definedName>
    <definedName name="TRNR_465f10b79158425392b6f4095e76a3a6_61_2" hidden="1">#REF!</definedName>
    <definedName name="TRNR_4660642f8604473ba4275d5151bd22f2_992_27" hidden="1">#REF!</definedName>
    <definedName name="TRNR_46611fa67f2646129172ba873664cd96_61_2" hidden="1">#REF!</definedName>
    <definedName name="TRNR_466a5ef9d68e4e6f899753588a254759_977_10" hidden="1">#REF!</definedName>
    <definedName name="TRNR_4671d14450f64ae391ea7ee98063cd82_1170_28" hidden="1">#REF!</definedName>
    <definedName name="TRNR_468192b8ded0432d8ed9aad4205f33bc_1025_27" hidden="1">#REF!</definedName>
    <definedName name="TRNR_468381c1cfe34a7a90443c932169d51b_5944_6" localSheetId="60" hidden="1">#REF!</definedName>
    <definedName name="TRNR_468381c1cfe34a7a90443c932169d51b_5944_6" localSheetId="61" hidden="1">#REF!</definedName>
    <definedName name="TRNR_468381c1cfe34a7a90443c932169d51b_5944_6" localSheetId="63" hidden="1">#REF!</definedName>
    <definedName name="TRNR_468381c1cfe34a7a90443c932169d51b_5944_6" localSheetId="64" hidden="1">#REF!</definedName>
    <definedName name="TRNR_468381c1cfe34a7a90443c932169d51b_5944_6" localSheetId="65" hidden="1">#REF!</definedName>
    <definedName name="TRNR_468381c1cfe34a7a90443c932169d51b_5944_6" hidden="1">#REF!</definedName>
    <definedName name="TRNR_4686d65a69d2466fbeafefe4c14d054e_61_2" hidden="1">#REF!</definedName>
    <definedName name="TRNR_469dd25a93b34d76b7de77aa43b0adef_523_1" localSheetId="3" hidden="1">#REF!</definedName>
    <definedName name="TRNR_469dd25a93b34d76b7de77aa43b0adef_523_1" localSheetId="58" hidden="1">#REF!</definedName>
    <definedName name="TRNR_469dd25a93b34d76b7de77aa43b0adef_523_1" localSheetId="59" hidden="1">#REF!</definedName>
    <definedName name="TRNR_469dd25a93b34d76b7de77aa43b0adef_523_1" localSheetId="60" hidden="1">#REF!</definedName>
    <definedName name="TRNR_469dd25a93b34d76b7de77aa43b0adef_523_1" localSheetId="61" hidden="1">#REF!</definedName>
    <definedName name="TRNR_469dd25a93b34d76b7de77aa43b0adef_523_1" localSheetId="62" hidden="1">#REF!</definedName>
    <definedName name="TRNR_469dd25a93b34d76b7de77aa43b0adef_523_1" localSheetId="64" hidden="1">#REF!</definedName>
    <definedName name="TRNR_469dd25a93b34d76b7de77aa43b0adef_523_1" hidden="1">#REF!</definedName>
    <definedName name="TRNR_46b816a8536e44f59ccf57d3fa123f9d_18_9" localSheetId="3" hidden="1">#REF!</definedName>
    <definedName name="TRNR_46b816a8536e44f59ccf57d3fa123f9d_18_9" hidden="1">#REF!</definedName>
    <definedName name="TRNR_46c5815a11bf441b928bfcf58ce4c17f_61_2" localSheetId="3" hidden="1">#REF!</definedName>
    <definedName name="TRNR_46c5815a11bf441b928bfcf58ce4c17f_61_2" hidden="1">#REF!</definedName>
    <definedName name="TRNR_46cf9e54ecdd40a6b502a4a0627ee772_61_2" localSheetId="3" hidden="1">#REF!</definedName>
    <definedName name="TRNR_46cf9e54ecdd40a6b502a4a0627ee772_61_2" hidden="1">#REF!</definedName>
    <definedName name="TRNR_46d2daafc957411e808eae34fa21b250_5225_1" localSheetId="58" hidden="1">#REF!</definedName>
    <definedName name="TRNR_46d2daafc957411e808eae34fa21b250_5225_1" localSheetId="59" hidden="1">#REF!</definedName>
    <definedName name="TRNR_46d2daafc957411e808eae34fa21b250_5225_1" localSheetId="62" hidden="1">#REF!</definedName>
    <definedName name="TRNR_46d2daafc957411e808eae34fa21b250_5225_1" localSheetId="64" hidden="1">#REF!</definedName>
    <definedName name="TRNR_46d2daafc957411e808eae34fa21b250_5225_1" localSheetId="18" hidden="1">#REF!</definedName>
    <definedName name="TRNR_46d2daafc957411e808eae34fa21b250_5225_1" hidden="1">#REF!</definedName>
    <definedName name="TRNR_46e5783c253a435b8b5b6951af9d66e2_61_2" hidden="1">#REF!</definedName>
    <definedName name="TRNR_46f51e11247a49c48e7d6cd66c4ec316_61_2" hidden="1">#REF!</definedName>
    <definedName name="TRNR_4721e1df027c499da5471b205a94cd8f_61_2" hidden="1">#REF!</definedName>
    <definedName name="TRNR_4758748e710a484990fd9d6903222119_99_6" hidden="1">#REF!</definedName>
    <definedName name="TRNR_47aaace0e7a44d68b84c16894f7b6cb3_61_2" hidden="1">#REF!</definedName>
    <definedName name="TRNR_47d28d197c834ec090852d8a70f187ac_61_8" hidden="1">#REF!</definedName>
    <definedName name="TRNR_47e594995d1a4181a06de4bfd55cd728_61_2" hidden="1">#REF!</definedName>
    <definedName name="TRNR_47ede7f59bc3451dac04942324eced58_2120_6" hidden="1">#REF!</definedName>
    <definedName name="TRNR_481068efdf414947bb89726a8084e56e_6035_6" localSheetId="59" hidden="1">#REF!</definedName>
    <definedName name="TRNR_481068efdf414947bb89726a8084e56e_6035_6" localSheetId="60" hidden="1">#REF!</definedName>
    <definedName name="TRNR_481068efdf414947bb89726a8084e56e_6035_6" localSheetId="61" hidden="1">#REF!</definedName>
    <definedName name="TRNR_481068efdf414947bb89726a8084e56e_6035_6" localSheetId="63" hidden="1">#REF!</definedName>
    <definedName name="TRNR_481068efdf414947bb89726a8084e56e_6035_6" localSheetId="64" hidden="1">'GR 36'!#REF!</definedName>
    <definedName name="TRNR_481068efdf414947bb89726a8084e56e_6035_6" localSheetId="65" hidden="1">#REF!</definedName>
    <definedName name="TRNR_481068efdf414947bb89726a8084e56e_6035_6" hidden="1">#REF!</definedName>
    <definedName name="TRNR_4810f990aaac4bb5acc3c26f1e6537b2_50_3" localSheetId="62" hidden="1">#REF!</definedName>
    <definedName name="TRNR_4810f990aaac4bb5acc3c26f1e6537b2_50_3" hidden="1">#REF!</definedName>
    <definedName name="TRNR_48764a05aca248a4b1349555cdd9b2e2_61_2" localSheetId="3" hidden="1">#REF!</definedName>
    <definedName name="TRNR_48764a05aca248a4b1349555cdd9b2e2_61_2" hidden="1">#REF!</definedName>
    <definedName name="TRNR_487abf0f9df14395a466fc72b387b36c_61_2" localSheetId="3" hidden="1">#REF!</definedName>
    <definedName name="TRNR_487abf0f9df14395a466fc72b387b36c_61_2" hidden="1">#REF!</definedName>
    <definedName name="TRNR_48a5253ccada4bac85168d650dbf4cc5_61_2" localSheetId="3" hidden="1">#REF!</definedName>
    <definedName name="TRNR_48a5253ccada4bac85168d650dbf4cc5_61_2" hidden="1">#REF!</definedName>
    <definedName name="TRNR_48b7d55c16f24194ad3d5fcc63ae94d3_283_6" hidden="1">#REF!</definedName>
    <definedName name="TRNR_48c28b71f1084fad9fe353c4ee4f7609_6059_1" localSheetId="62" hidden="1">#REF!</definedName>
    <definedName name="TRNR_48c28b71f1084fad9fe353c4ee4f7609_6059_1" localSheetId="63" hidden="1">#REF!</definedName>
    <definedName name="TRNR_48c28b71f1084fad9fe353c4ee4f7609_6059_1" localSheetId="64" hidden="1">#REF!</definedName>
    <definedName name="TRNR_48c28b71f1084fad9fe353c4ee4f7609_6059_1" localSheetId="65" hidden="1">#REF!</definedName>
    <definedName name="TRNR_48c28b71f1084fad9fe353c4ee4f7609_6059_1" localSheetId="66" hidden="1">#REF!</definedName>
    <definedName name="TRNR_48c28b71f1084fad9fe353c4ee4f7609_6059_1" hidden="1">#REF!</definedName>
    <definedName name="TRNR_48d3f86e239e464e91ddd2db05104586_61_2" hidden="1">#REF!</definedName>
    <definedName name="TRNR_48dc680fd69d462f91428b115e976265_61_2" hidden="1">#REF!</definedName>
    <definedName name="TRNR_48f02de665fb42c6bb9c3e256a5460d6_61_2" hidden="1">#REF!</definedName>
    <definedName name="TRNR_48fad63284cf4d3390fa0578bba53ae9_61_2" hidden="1">#REF!</definedName>
    <definedName name="TRNR_49114b0caefd401c96ac203a85170616_61_2" hidden="1">#REF!</definedName>
    <definedName name="TRNR_4923de3f8cdf4cbdba60bbc3014dca9b_1090_27" hidden="1">#REF!</definedName>
    <definedName name="TRNR_4928b7b4a01d41e4a09e3911176a2859_61_2" hidden="1">#REF!</definedName>
    <definedName name="TRNR_4939926470674f798123b9846ea2480a_2060_6" hidden="1">#REF!</definedName>
    <definedName name="TRNR_494848690ef3496897bfd3002447f069_24_2" localSheetId="58" hidden="1">#REF!</definedName>
    <definedName name="TRNR_494848690ef3496897bfd3002447f069_24_2" localSheetId="59" hidden="1">#REF!</definedName>
    <definedName name="TRNR_494848690ef3496897bfd3002447f069_24_2" localSheetId="60" hidden="1">#REF!</definedName>
    <definedName name="TRNR_494848690ef3496897bfd3002447f069_24_2" localSheetId="61" hidden="1">#REF!</definedName>
    <definedName name="TRNR_494848690ef3496897bfd3002447f069_24_2" localSheetId="62" hidden="1">#REF!</definedName>
    <definedName name="TRNR_494848690ef3496897bfd3002447f069_24_2" localSheetId="18" hidden="1">#REF!</definedName>
    <definedName name="TRNR_494848690ef3496897bfd3002447f069_24_2" hidden="1">#REF!</definedName>
    <definedName name="TRNR_496134622936461ba0d0a0312182c3eb_61_2" hidden="1">#REF!</definedName>
    <definedName name="TRNR_496febd929664d1082550cab7626385d_61_2" hidden="1">#REF!</definedName>
    <definedName name="TRNR_497b148d595b4f4c87300574d96e72dc_2040_6" hidden="1">#REF!</definedName>
    <definedName name="TRNR_4985ad35799f47b6b7077aac47c1dda3_61_2" hidden="1">#REF!</definedName>
    <definedName name="TRNR_498747e6301246688baf3e92d537c578_1870_7" localSheetId="58" hidden="1">#REF!</definedName>
    <definedName name="TRNR_498747e6301246688baf3e92d537c578_1870_7" localSheetId="59" hidden="1">#REF!</definedName>
    <definedName name="TRNR_498747e6301246688baf3e92d537c578_1870_7" localSheetId="62" hidden="1">#REF!</definedName>
    <definedName name="TRNR_498747e6301246688baf3e92d537c578_1870_7" localSheetId="18" hidden="1">#REF!</definedName>
    <definedName name="TRNR_498747e6301246688baf3e92d537c578_1870_7" hidden="1">#REF!</definedName>
    <definedName name="TRNR_4989f42c6dbb449fb2c949f8fce80211_61_2" hidden="1">#REF!</definedName>
    <definedName name="TRNR_498d1f9e15ad449a8455d79a697bafe5_61_2" hidden="1">#REF!</definedName>
    <definedName name="TRNR_49b83f250ffa470d9c55a556fede0351_61_2" hidden="1">#REF!</definedName>
    <definedName name="TRNR_49c910a03f2a4fbfa8d4f00b3a6c3910_6026_6" localSheetId="59" hidden="1">#REF!</definedName>
    <definedName name="TRNR_49c910a03f2a4fbfa8d4f00b3a6c3910_6026_6" localSheetId="60" hidden="1">#REF!</definedName>
    <definedName name="TRNR_49c910a03f2a4fbfa8d4f00b3a6c3910_6026_6" localSheetId="61" hidden="1">#REF!</definedName>
    <definedName name="TRNR_49c910a03f2a4fbfa8d4f00b3a6c3910_6026_6" localSheetId="63" hidden="1">#REF!</definedName>
    <definedName name="TRNR_49c910a03f2a4fbfa8d4f00b3a6c3910_6026_6" localSheetId="64" hidden="1">'GR 36'!#REF!</definedName>
    <definedName name="TRNR_49c910a03f2a4fbfa8d4f00b3a6c3910_6026_6" localSheetId="65" hidden="1">#REF!</definedName>
    <definedName name="TRNR_49c910a03f2a4fbfa8d4f00b3a6c3910_6026_6" hidden="1">#REF!</definedName>
    <definedName name="TRNR_49ca384a48f842d0abcd682d06a06aaa_35_9" hidden="1">#REF!</definedName>
    <definedName name="TRNR_49f028c642014796849cf1554937c2ca_61_2" hidden="1">#REF!</definedName>
    <definedName name="TRNR_49f4234b0d32485ab12d341c5674c52c_61_2" hidden="1">#REF!</definedName>
    <definedName name="TRNR_49f9739ad2884c008fc18cd22e319d0b_61_2" hidden="1">#REF!</definedName>
    <definedName name="TRNR_4a0a27086aad45bea0451f8e0a519103_61_2" hidden="1">#REF!</definedName>
    <definedName name="TRNR_4a252c42c2b54ea9a10dbe55cd27f739_61_2" hidden="1">#REF!</definedName>
    <definedName name="TRNR_4a2f1959fcc940f7a448dc4ae4045e82_61_2" hidden="1">#REF!</definedName>
    <definedName name="TRNR_4a44bdbda52244de8e2cf3f5eac3f821_61_2" hidden="1">#REF!</definedName>
    <definedName name="TRNR_4a4fe7266dd8446b987f8c5b56e8c583_61_2" hidden="1">#REF!</definedName>
    <definedName name="TRNR_4a709685cbc34b08ba471e8cdda0e1d4_61_2" hidden="1">#REF!</definedName>
    <definedName name="TRNR_4a89ef6e8d89435387ef18abf81a394a_48_10" localSheetId="62" hidden="1">#REF!</definedName>
    <definedName name="TRNR_4a89ef6e8d89435387ef18abf81a394a_48_10" hidden="1">#REF!</definedName>
    <definedName name="TRNR_4a918f259b0d4082b295a04636a7df9e_2058_6" localSheetId="3" hidden="1">#REF!</definedName>
    <definedName name="TRNR_4a918f259b0d4082b295a04636a7df9e_2058_6" hidden="1">#REF!</definedName>
    <definedName name="TRNR_4a9366a9a93346dcb11fdd49f6dfb6f9_50_1" hidden="1">#REF!</definedName>
    <definedName name="TRNR_4ac4888ac5a24dadb1c2248af1df437f_61_2" localSheetId="3" hidden="1">#REF!</definedName>
    <definedName name="TRNR_4ac4888ac5a24dadb1c2248af1df437f_61_2" hidden="1">#REF!</definedName>
    <definedName name="TRNR_4ac8454b98e6417f8bc8f379f1871393_61_2" hidden="1">#REF!</definedName>
    <definedName name="TRNR_4aed9c6293614ba1b1210296e6b96b1d_9_6" localSheetId="60" hidden="1">#REF!</definedName>
    <definedName name="TRNR_4aed9c6293614ba1b1210296e6b96b1d_9_6" localSheetId="61" hidden="1">#REF!</definedName>
    <definedName name="TRNR_4aed9c6293614ba1b1210296e6b96b1d_9_6" localSheetId="63" hidden="1">#REF!</definedName>
    <definedName name="TRNR_4aed9c6293614ba1b1210296e6b96b1d_9_6" localSheetId="64" hidden="1">#REF!</definedName>
    <definedName name="TRNR_4aed9c6293614ba1b1210296e6b96b1d_9_6" localSheetId="65" hidden="1">#REF!</definedName>
    <definedName name="TRNR_4aed9c6293614ba1b1210296e6b96b1d_9_6" localSheetId="66" hidden="1">#REF!</definedName>
    <definedName name="TRNR_4aed9c6293614ba1b1210296e6b96b1d_9_6" hidden="1">#REF!</definedName>
    <definedName name="TRNR_4af8046b6c884da1b1747c1c30072f8c_61_2" hidden="1">#REF!</definedName>
    <definedName name="TRNR_4b08e465de7745db925c2fc499e92fc9_61_2" localSheetId="62" hidden="1">#REF!</definedName>
    <definedName name="TRNR_4b08e465de7745db925c2fc499e92fc9_61_2" hidden="1">#REF!</definedName>
    <definedName name="TRNR_4b18b8e167074518b8640afe0799b968_61_2" hidden="1">#REF!</definedName>
    <definedName name="TRNR_4b2093fcce5b4731a9dd18b3945adb5f_5826_6" localSheetId="58" hidden="1">#REF!</definedName>
    <definedName name="TRNR_4b2093fcce5b4731a9dd18b3945adb5f_5826_6" localSheetId="59" hidden="1">#REF!</definedName>
    <definedName name="TRNR_4b2093fcce5b4731a9dd18b3945adb5f_5826_6" localSheetId="60" hidden="1">#REF!</definedName>
    <definedName name="TRNR_4b2093fcce5b4731a9dd18b3945adb5f_5826_6" localSheetId="61" hidden="1">#REF!</definedName>
    <definedName name="TRNR_4b2093fcce5b4731a9dd18b3945adb5f_5826_6" localSheetId="62" hidden="1">#REF!</definedName>
    <definedName name="TRNR_4b2093fcce5b4731a9dd18b3945adb5f_5826_6" hidden="1">#REF!</definedName>
    <definedName name="TRNR_4b2bdf6a57ca4abc9a0d1725a39c15b4_61_2" hidden="1">#REF!</definedName>
    <definedName name="TRNR_4b445bde1fa64d3a8d2dbe5c5ef1be98_61_2" hidden="1">#REF!</definedName>
    <definedName name="TRNR_4b4a742b6fe24c2591cfc4f4537c2c4a_61_2" localSheetId="62" hidden="1">#REF!</definedName>
    <definedName name="TRNR_4b4a742b6fe24c2591cfc4f4537c2c4a_61_2" localSheetId="63" hidden="1">#REF!</definedName>
    <definedName name="TRNR_4b4a742b6fe24c2591cfc4f4537c2c4a_61_2" localSheetId="64" hidden="1">#REF!</definedName>
    <definedName name="TRNR_4b4a742b6fe24c2591cfc4f4537c2c4a_61_2" localSheetId="65" hidden="1">#REF!</definedName>
    <definedName name="TRNR_4b4a742b6fe24c2591cfc4f4537c2c4a_61_2" localSheetId="66" hidden="1">#REF!</definedName>
    <definedName name="TRNR_4b4a742b6fe24c2591cfc4f4537c2c4a_61_2" hidden="1">#REF!</definedName>
    <definedName name="TRNR_4b4b47cc97f24f609b27ac7b7f48cc5d_61_2" hidden="1">#REF!</definedName>
    <definedName name="TRNR_4b55d1005b32477aa3b2c99a9d8fc09f_61_2" hidden="1">#REF!</definedName>
    <definedName name="TRNR_4b81697bb7c24e58932398584e40d457_61_2" hidden="1">#REF!</definedName>
    <definedName name="TRNR_4ba7748d2ab746ae878a2698f2676299_977_23" hidden="1">#REF!</definedName>
    <definedName name="TRNR_4bc1db5e648b4614aab09794fabd32bf_61_2" hidden="1">#REF!</definedName>
    <definedName name="TRNR_4bd0bc154573492c8c5f2911821bb620_61_2" hidden="1">#REF!</definedName>
    <definedName name="TRNR_4bd37040212b4e5891dba5b18a9e731a_54_3" hidden="1">#REF!</definedName>
    <definedName name="TRNR_4bdfbfb77a4b4f52a9edc484dd6d6ed4_61_2" hidden="1">#REF!</definedName>
    <definedName name="TRNR_4be1248b591749128a5d8d01c13649a8_93_10" localSheetId="60" hidden="1">#REF!</definedName>
    <definedName name="TRNR_4be1248b591749128a5d8d01c13649a8_93_10" localSheetId="61" hidden="1">#REF!</definedName>
    <definedName name="TRNR_4be1248b591749128a5d8d01c13649a8_93_10" hidden="1">#REF!</definedName>
    <definedName name="TRNR_4bebf0240b964fc799707d8ca6f42766_61_2" hidden="1">#REF!</definedName>
    <definedName name="TRNR_4bf036166f1044b48cd1ea612e01fd0c_61_2" hidden="1">#REF!</definedName>
    <definedName name="TRNR_4bf7e4f2df2b4e658622b86a8c682625_108_4" localSheetId="58" hidden="1">#REF!</definedName>
    <definedName name="TRNR_4bf7e4f2df2b4e658622b86a8c682625_108_4" localSheetId="59" hidden="1">#REF!</definedName>
    <definedName name="TRNR_4bf7e4f2df2b4e658622b86a8c682625_108_4" localSheetId="60" hidden="1">#REF!</definedName>
    <definedName name="TRNR_4bf7e4f2df2b4e658622b86a8c682625_108_4" localSheetId="61" hidden="1">#REF!</definedName>
    <definedName name="TRNR_4bf7e4f2df2b4e658622b86a8c682625_108_4" localSheetId="62" hidden="1">#REF!</definedName>
    <definedName name="TRNR_4bf7e4f2df2b4e658622b86a8c682625_108_4" localSheetId="18" hidden="1">#REF!</definedName>
    <definedName name="TRNR_4bf7e4f2df2b4e658622b86a8c682625_108_4" hidden="1">#REF!</definedName>
    <definedName name="TRNR_4c1a4e6110ef400cb8e065e758c4427b_61_2" hidden="1">#REF!</definedName>
    <definedName name="TRNR_4c3ccbbf682e4daea5c181f3074cf483_61_2" hidden="1">#REF!</definedName>
    <definedName name="TRNR_4c4abe5a3d884c31ae144ec7f92dc3c7_2062_6" hidden="1">#REF!</definedName>
    <definedName name="TRNR_4c539e574e994690a45d57118d51b5f6_10_6" localSheetId="58" hidden="1">#REF!</definedName>
    <definedName name="TRNR_4c539e574e994690a45d57118d51b5f6_10_6" localSheetId="59" hidden="1">#REF!</definedName>
    <definedName name="TRNR_4c539e574e994690a45d57118d51b5f6_10_6" localSheetId="62" hidden="1">#REF!</definedName>
    <definedName name="TRNR_4c539e574e994690a45d57118d51b5f6_10_6" localSheetId="18" hidden="1">#REF!</definedName>
    <definedName name="TRNR_4c539e574e994690a45d57118d51b5f6_10_6" hidden="1">#REF!</definedName>
    <definedName name="TRNR_4c665a49f8c24a9fa0d05240da33a423_5835_6" localSheetId="58" hidden="1">#REF!</definedName>
    <definedName name="TRNR_4c665a49f8c24a9fa0d05240da33a423_5835_6" localSheetId="59" hidden="1">#REF!</definedName>
    <definedName name="TRNR_4c665a49f8c24a9fa0d05240da33a423_5835_6" localSheetId="60" hidden="1">#REF!</definedName>
    <definedName name="TRNR_4c665a49f8c24a9fa0d05240da33a423_5835_6" localSheetId="61" hidden="1">#REF!</definedName>
    <definedName name="TRNR_4c665a49f8c24a9fa0d05240da33a423_5835_6" localSheetId="62" hidden="1">#REF!</definedName>
    <definedName name="TRNR_4c665a49f8c24a9fa0d05240da33a423_5835_6" hidden="1">#REF!</definedName>
    <definedName name="TRNR_4c6e11eaf76e4ef59c08f0a386c99e05_61_2" hidden="1">#REF!</definedName>
    <definedName name="TRNR_4c8b79725b3c4f9d985a5fdb24bc89a8_50_2" hidden="1">#REF!</definedName>
    <definedName name="TRNR_4c8dc71636e34cce9d5ab4055e21d421_192_4" localSheetId="62" hidden="1">#REF!</definedName>
    <definedName name="TRNR_4c8dc71636e34cce9d5ab4055e21d421_192_4" localSheetId="63" hidden="1">#REF!</definedName>
    <definedName name="TRNR_4c8dc71636e34cce9d5ab4055e21d421_192_4" localSheetId="64" hidden="1">#REF!</definedName>
    <definedName name="TRNR_4c8dc71636e34cce9d5ab4055e21d421_192_4" localSheetId="65" hidden="1">#REF!</definedName>
    <definedName name="TRNR_4c8dc71636e34cce9d5ab4055e21d421_192_4" localSheetId="66" hidden="1">#REF!</definedName>
    <definedName name="TRNR_4c8dc71636e34cce9d5ab4055e21d421_192_4" hidden="1">#REF!</definedName>
    <definedName name="TRNR_4cb669ceba88485e910e3ed8a8f6ad9a_61_2" hidden="1">#REF!</definedName>
    <definedName name="TRNR_4cbd4f35078543feb8b1a5de6939b824_61_2" hidden="1">#REF!</definedName>
    <definedName name="TRNR_4cc13cdd8c584a8caca8bdc4741e6a15_61_2" hidden="1">#REF!</definedName>
    <definedName name="TRNR_4cc385970a784361a95e7c044efc24f9_5876_6" localSheetId="58" hidden="1">#REF!</definedName>
    <definedName name="TRNR_4cc385970a784361a95e7c044efc24f9_5876_6" localSheetId="59" hidden="1">#REF!</definedName>
    <definedName name="TRNR_4cc385970a784361a95e7c044efc24f9_5876_6" localSheetId="60" hidden="1">#REF!</definedName>
    <definedName name="TRNR_4cc385970a784361a95e7c044efc24f9_5876_6" localSheetId="61" hidden="1">#REF!</definedName>
    <definedName name="TRNR_4cc385970a784361a95e7c044efc24f9_5876_6" localSheetId="62" hidden="1">#REF!</definedName>
    <definedName name="TRNR_4cc385970a784361a95e7c044efc24f9_5876_6" hidden="1">#REF!</definedName>
    <definedName name="TRNR_4cc86e6d9d9f4ac2b8bd6f49dda43379_61_2" hidden="1">#REF!</definedName>
    <definedName name="TRNR_4cc925beb8e64693bde9ed93624b1c29_61_2" hidden="1">#REF!</definedName>
    <definedName name="TRNR_4ceade158cee46989e55dafc8db914c2_61_2" hidden="1">#REF!</definedName>
    <definedName name="TRNR_4ceb8b706f774a5c88d46a046621a347_61_2" hidden="1">#REF!</definedName>
    <definedName name="TRNR_4cf246d559194648b47f6f4855b4bc72_61_2" hidden="1">#REF!</definedName>
    <definedName name="TRNR_4cf7930c463d4fd69cb9f84dd8069353_61_2" hidden="1">#REF!</definedName>
    <definedName name="TRNR_4cfb2570cc3b458382080df8b2a25d3d_74_7" localSheetId="58" hidden="1">#REF!</definedName>
    <definedName name="TRNR_4cfb2570cc3b458382080df8b2a25d3d_74_7" localSheetId="59" hidden="1">#REF!</definedName>
    <definedName name="TRNR_4cfb2570cc3b458382080df8b2a25d3d_74_7" localSheetId="60" hidden="1">#REF!</definedName>
    <definedName name="TRNR_4cfb2570cc3b458382080df8b2a25d3d_74_7" localSheetId="61" hidden="1">#REF!</definedName>
    <definedName name="TRNR_4cfb2570cc3b458382080df8b2a25d3d_74_7" localSheetId="62" hidden="1">#REF!</definedName>
    <definedName name="TRNR_4cfb2570cc3b458382080df8b2a25d3d_74_7" localSheetId="18" hidden="1">#REF!</definedName>
    <definedName name="TRNR_4cfb2570cc3b458382080df8b2a25d3d_74_7" hidden="1">#REF!</definedName>
    <definedName name="TRNR_4d05fab757c54196883bdc474d7d3053_61_2" hidden="1">#REF!</definedName>
    <definedName name="TRNR_4d0891bdeb72401591c4d77021146697_61_2" hidden="1">#REF!</definedName>
    <definedName name="TRNR_4d1de340ec9d4f24ad9670e0abac7d69_61_2" hidden="1">#REF!</definedName>
    <definedName name="TRNR_4d29599344b94483bf070da4031a430f_20_4" hidden="1">#REF!</definedName>
    <definedName name="TRNR_4d34a416a5c94368a371e9c254840f16_61_2" hidden="1">#REF!</definedName>
    <definedName name="TRNR_4d43eb16f21f4d4591db8e0ff986a25b_4_2" localSheetId="58" hidden="1">#REF!</definedName>
    <definedName name="TRNR_4d43eb16f21f4d4591db8e0ff986a25b_4_2" localSheetId="59" hidden="1">#REF!</definedName>
    <definedName name="TRNR_4d43eb16f21f4d4591db8e0ff986a25b_4_2" localSheetId="60" hidden="1">#REF!</definedName>
    <definedName name="TRNR_4d43eb16f21f4d4591db8e0ff986a25b_4_2" localSheetId="61" hidden="1">#REF!</definedName>
    <definedName name="TRNR_4d43eb16f21f4d4591db8e0ff986a25b_4_2" localSheetId="62" hidden="1">#REF!</definedName>
    <definedName name="TRNR_4d43eb16f21f4d4591db8e0ff986a25b_4_2" localSheetId="18" hidden="1">#REF!</definedName>
    <definedName name="TRNR_4d43eb16f21f4d4591db8e0ff986a25b_4_2" hidden="1">#REF!</definedName>
    <definedName name="TRNR_4d832d9208b642948a1deff971962c66_61_2" hidden="1">#REF!</definedName>
    <definedName name="TRNR_4d8690b060704309b0089d0fafc0ff00_61_2" hidden="1">#REF!</definedName>
    <definedName name="TRNR_4d8974e0ac714e6a91429decc38399f4_20_4" hidden="1">#REF!</definedName>
    <definedName name="TRNR_4d93ca54a2ac4b3580e55affc1a64cfb_100_6" hidden="1">#REF!</definedName>
    <definedName name="TRNR_4d9eb51c2a0040178f0775b7da12e348_2080_6" hidden="1">#REF!</definedName>
    <definedName name="TRNR_4da771f2eb0d470c944d16087f96a079_1006_27" hidden="1">#REF!</definedName>
    <definedName name="TRNR_4db56fc4ed294b72ba1c844acb4d3806_90_18" hidden="1">#REF!</definedName>
    <definedName name="TRNR_4db819452f7a487a88d59c8068b4aabc_3919_10" localSheetId="3" hidden="1">#REF!</definedName>
    <definedName name="TRNR_4db819452f7a487a88d59c8068b4aabc_3919_10" localSheetId="58" hidden="1">#REF!</definedName>
    <definedName name="TRNR_4db819452f7a487a88d59c8068b4aabc_3919_10" localSheetId="59" hidden="1">#REF!</definedName>
    <definedName name="TRNR_4db819452f7a487a88d59c8068b4aabc_3919_10" localSheetId="60" hidden="1">#REF!</definedName>
    <definedName name="TRNR_4db819452f7a487a88d59c8068b4aabc_3919_10" localSheetId="61" hidden="1">#REF!</definedName>
    <definedName name="TRNR_4db819452f7a487a88d59c8068b4aabc_3919_10" localSheetId="62" hidden="1">#REF!</definedName>
    <definedName name="TRNR_4db819452f7a487a88d59c8068b4aabc_3919_10" localSheetId="64" hidden="1">#REF!</definedName>
    <definedName name="TRNR_4db819452f7a487a88d59c8068b4aabc_3919_10" localSheetId="18" hidden="1">#REF!</definedName>
    <definedName name="TRNR_4db819452f7a487a88d59c8068b4aabc_3919_10" hidden="1">#REF!</definedName>
    <definedName name="TRNR_4dbe36b5262f4adebeb6f8f06bfab4d5_5895_12" localSheetId="62" hidden="1">#REF!</definedName>
    <definedName name="TRNR_4dbe36b5262f4adebeb6f8f06bfab4d5_5895_12" hidden="1">#REF!</definedName>
    <definedName name="TRNR_4dc2d19f22104980ba87983d11be9002_52_3" hidden="1">#REF!</definedName>
    <definedName name="TRNR_4ddb94e7ad654504a62b87683eb9c9d1_286_13" localSheetId="3" hidden="1">#REF!</definedName>
    <definedName name="TRNR_4ddb94e7ad654504a62b87683eb9c9d1_286_13" hidden="1">#REF!</definedName>
    <definedName name="TRNR_4ddc21be0ec34cac9de97acb83679193_61_2" localSheetId="3" hidden="1">#REF!</definedName>
    <definedName name="TRNR_4ddc21be0ec34cac9de97acb83679193_61_2" hidden="1">#REF!</definedName>
    <definedName name="TRNR_4ddcb788d36b4b1d839d4a3dad53dcad_61_2" localSheetId="3" hidden="1">#REF!</definedName>
    <definedName name="TRNR_4ddcb788d36b4b1d839d4a3dad53dcad_61_2" hidden="1">#REF!</definedName>
    <definedName name="TRNR_4de39371c0234bc6a9d4731485717029_33_15" localSheetId="58" hidden="1">#REF!</definedName>
    <definedName name="TRNR_4de39371c0234bc6a9d4731485717029_33_15" localSheetId="59" hidden="1">#REF!</definedName>
    <definedName name="TRNR_4de39371c0234bc6a9d4731485717029_33_15" localSheetId="60" hidden="1">#REF!</definedName>
    <definedName name="TRNR_4de39371c0234bc6a9d4731485717029_33_15" localSheetId="61" hidden="1">#REF!</definedName>
    <definedName name="TRNR_4de39371c0234bc6a9d4731485717029_33_15" localSheetId="62" hidden="1">#REF!</definedName>
    <definedName name="TRNR_4de39371c0234bc6a9d4731485717029_33_15" localSheetId="18" hidden="1">#REF!</definedName>
    <definedName name="TRNR_4de39371c0234bc6a9d4731485717029_33_15" hidden="1">#REF!</definedName>
    <definedName name="TRNR_4de9e6d23b7b415ca8896bb23bc65d00_61_2" hidden="1">#REF!</definedName>
    <definedName name="TRNR_4e0203f064ab4963a9e73b10b093f6b8_51_3" hidden="1">#REF!</definedName>
    <definedName name="TRNR_4e2709fccfa14125914d6bd23bc74547_2029_6" hidden="1">#REF!</definedName>
    <definedName name="TRNR_4e291a5dd15245988d8c68e06005e766_25_6" localSheetId="60" hidden="1">#REF!</definedName>
    <definedName name="TRNR_4e291a5dd15245988d8c68e06005e766_25_6" localSheetId="61" hidden="1">#REF!</definedName>
    <definedName name="TRNR_4e291a5dd15245988d8c68e06005e766_25_6" hidden="1">#REF!</definedName>
    <definedName name="TRNR_4e3262395d8b48bcbb2a742ef315026c_61_2" hidden="1">#REF!</definedName>
    <definedName name="TRNR_4e33c68072f44d2697c97e4d4bcc94a8_25_6" hidden="1">#REF!</definedName>
    <definedName name="TRNR_4e33eb7111814979a7b915644102b73b_61_2" localSheetId="62" hidden="1">#REF!</definedName>
    <definedName name="TRNR_4e33eb7111814979a7b915644102b73b_61_2" hidden="1">#REF!</definedName>
    <definedName name="TRNR_4e554ad7c7e04936a7dc65d0850ece2b_61_2" hidden="1">#REF!</definedName>
    <definedName name="TRNR_4e708cacce3343da8fda37419528986c_61_2" hidden="1">#REF!</definedName>
    <definedName name="TRNR_4e83c17f884a4045a57517c8e42e3411_61_2" hidden="1">#REF!</definedName>
    <definedName name="TRNR_4e8cf68ea7e04d6bbe36604ab9ebad29_61_6" localSheetId="58" hidden="1">#REF!</definedName>
    <definedName name="TRNR_4e8cf68ea7e04d6bbe36604ab9ebad29_61_6" localSheetId="59" hidden="1">#REF!</definedName>
    <definedName name="TRNR_4e8cf68ea7e04d6bbe36604ab9ebad29_61_6" localSheetId="62" hidden="1">#REF!</definedName>
    <definedName name="TRNR_4e8cf68ea7e04d6bbe36604ab9ebad29_61_6" localSheetId="18" hidden="1">#REF!</definedName>
    <definedName name="TRNR_4e8cf68ea7e04d6bbe36604ab9ebad29_61_6" hidden="1">#REF!</definedName>
    <definedName name="TRNR_4e9380b5e20c41c7bbf54a61804f04b5_6047_6" localSheetId="59" hidden="1">#REF!</definedName>
    <definedName name="TRNR_4e9380b5e20c41c7bbf54a61804f04b5_6047_6" localSheetId="60" hidden="1">#REF!</definedName>
    <definedName name="TRNR_4e9380b5e20c41c7bbf54a61804f04b5_6047_6" localSheetId="61" hidden="1">#REF!</definedName>
    <definedName name="TRNR_4e9380b5e20c41c7bbf54a61804f04b5_6047_6" localSheetId="63" hidden="1">#REF!</definedName>
    <definedName name="TRNR_4e9380b5e20c41c7bbf54a61804f04b5_6047_6" localSheetId="64" hidden="1">'GR 36'!#REF!</definedName>
    <definedName name="TRNR_4e9380b5e20c41c7bbf54a61804f04b5_6047_6" localSheetId="65" hidden="1">#REF!</definedName>
    <definedName name="TRNR_4e9380b5e20c41c7bbf54a61804f04b5_6047_6" hidden="1">#REF!</definedName>
    <definedName name="TRNR_4ea02e5be2c244fa8522fdf1a7732a87_61_2" hidden="1">#REF!</definedName>
    <definedName name="TRNR_4ea23f0be1dc48008d30e7235a75a160_19_9" hidden="1">#REF!</definedName>
    <definedName name="TRNR_4ea2b13879054f6f8f5e29bc881480b8_276_6" hidden="1">#REF!</definedName>
    <definedName name="TRNR_4ea9b00a25f1440f8701ec3e692a3d68_25_6" localSheetId="60" hidden="1">#REF!</definedName>
    <definedName name="TRNR_4ea9b00a25f1440f8701ec3e692a3d68_25_6" localSheetId="61" hidden="1">#REF!</definedName>
    <definedName name="TRNR_4ea9b00a25f1440f8701ec3e692a3d68_25_6" localSheetId="63" hidden="1">#REF!</definedName>
    <definedName name="TRNR_4ea9b00a25f1440f8701ec3e692a3d68_25_6" localSheetId="64" hidden="1">#REF!</definedName>
    <definedName name="TRNR_4ea9b00a25f1440f8701ec3e692a3d68_25_6" localSheetId="65" hidden="1">#REF!</definedName>
    <definedName name="TRNR_4ea9b00a25f1440f8701ec3e692a3d68_25_6" localSheetId="66" hidden="1">#REF!</definedName>
    <definedName name="TRNR_4ea9b00a25f1440f8701ec3e692a3d68_25_6" hidden="1">#REF!</definedName>
    <definedName name="TRNR_4eb015deb0514bc290a17a01aee92cc4_61_2" hidden="1">#REF!</definedName>
    <definedName name="TRNR_4eb14cd372694502a9ec67f272a1b729_98_5" hidden="1">#REF!</definedName>
    <definedName name="TRNR_4ee049e3c8c24edb94730d0256090bf7_522_1" localSheetId="58" hidden="1">#REF!</definedName>
    <definedName name="TRNR_4ee049e3c8c24edb94730d0256090bf7_522_1" localSheetId="59" hidden="1">#REF!</definedName>
    <definedName name="TRNR_4ee049e3c8c24edb94730d0256090bf7_522_1" localSheetId="62" hidden="1">#REF!</definedName>
    <definedName name="TRNR_4ee049e3c8c24edb94730d0256090bf7_522_1" localSheetId="64" hidden="1">#REF!</definedName>
    <definedName name="TRNR_4ee049e3c8c24edb94730d0256090bf7_522_1" localSheetId="18" hidden="1">#REF!</definedName>
    <definedName name="TRNR_4ee049e3c8c24edb94730d0256090bf7_522_1" hidden="1">#REF!</definedName>
    <definedName name="TRNR_4ee981ec7f86420f87067d2a7d64008c_61_2" hidden="1">#REF!</definedName>
    <definedName name="TRNR_4efc5a6364c74d35b7a62519a5231ad1_982_27" hidden="1">#REF!</definedName>
    <definedName name="TRNR_4eff6759b79a434c81f3715b03092020_61_2" hidden="1">#REF!</definedName>
    <definedName name="TRNR_4f0a7631a19e4da59e889250b6c05e53_61_2" hidden="1">#REF!</definedName>
    <definedName name="TRNR_4f1533abea9f489ca5168aabe95513f7_61_2" hidden="1">#REF!</definedName>
    <definedName name="TRNR_4f2211e241b94bf9ad14ee6d96a6a9c6_1039_27" hidden="1">#REF!</definedName>
    <definedName name="TRNR_4f28a78740244510a3e6a3ed0cde15b3_5862_12" localSheetId="62" hidden="1">#REF!</definedName>
    <definedName name="TRNR_4f28a78740244510a3e6a3ed0cde15b3_5862_12" hidden="1">#REF!</definedName>
    <definedName name="TRNR_4f2f1ce5df5b448abdf3361b46c10418_283_13" localSheetId="3" hidden="1">#REF!</definedName>
    <definedName name="TRNR_4f2f1ce5df5b448abdf3361b46c10418_283_13" localSheetId="60" hidden="1">#REF!</definedName>
    <definedName name="TRNR_4f2f1ce5df5b448abdf3361b46c10418_283_13" localSheetId="61" hidden="1">#REF!</definedName>
    <definedName name="TRNR_4f2f1ce5df5b448abdf3361b46c10418_283_13" localSheetId="63" hidden="1">#REF!</definedName>
    <definedName name="TRNR_4f2f1ce5df5b448abdf3361b46c10418_283_13" localSheetId="64" hidden="1">#REF!</definedName>
    <definedName name="TRNR_4f2f1ce5df5b448abdf3361b46c10418_283_13" localSheetId="65" hidden="1">#REF!</definedName>
    <definedName name="TRNR_4f2f1ce5df5b448abdf3361b46c10418_283_13" localSheetId="66" hidden="1">#REF!</definedName>
    <definedName name="TRNR_4f2f1ce5df5b448abdf3361b46c10418_283_13" hidden="1">#REF!</definedName>
    <definedName name="TRNR_4f3f48a861eb45ff8ed3f76da4ee1b97_6186_6" localSheetId="3" hidden="1">#REF!</definedName>
    <definedName name="TRNR_4f3f48a861eb45ff8ed3f76da4ee1b97_6186_6" hidden="1">#REF!</definedName>
    <definedName name="TRNR_4f586c1e5cf640a387c4c7fbf34fb733_61_2" localSheetId="3" hidden="1">#REF!</definedName>
    <definedName name="TRNR_4f586c1e5cf640a387c4c7fbf34fb733_61_2" hidden="1">#REF!</definedName>
    <definedName name="TRNR_4f70dbb92a9a427893c197b38956450b_5825_6" localSheetId="58" hidden="1">#REF!</definedName>
    <definedName name="TRNR_4f70dbb92a9a427893c197b38956450b_5825_6" localSheetId="59" hidden="1">#REF!</definedName>
    <definedName name="TRNR_4f70dbb92a9a427893c197b38956450b_5825_6" localSheetId="60" hidden="1">#REF!</definedName>
    <definedName name="TRNR_4f70dbb92a9a427893c197b38956450b_5825_6" localSheetId="61" hidden="1">#REF!</definedName>
    <definedName name="TRNR_4f70dbb92a9a427893c197b38956450b_5825_6" localSheetId="62" hidden="1">#REF!</definedName>
    <definedName name="TRNR_4f70dbb92a9a427893c197b38956450b_5825_6" hidden="1">#REF!</definedName>
    <definedName name="TRNR_4f773f4c9d514065ab2b51d2781bed90_61_2" hidden="1">#REF!</definedName>
    <definedName name="TRNR_4f7d29c66d4a4b619feb047b773a378a_61_2" hidden="1">#REF!</definedName>
    <definedName name="TRNR_4f8bcb5d961f47af90151b0219fd201d_287_6" hidden="1">#REF!</definedName>
    <definedName name="TRNR_5003a2910bc2403c89cfe95d77893175_61_2" hidden="1">#REF!</definedName>
    <definedName name="TRNR_5032ed1cca464d648ed7eb5becb27a7c_61_2" hidden="1">#REF!</definedName>
    <definedName name="TRNR_5042f2060f31495fb560caa7e28570a4_21_9" hidden="1">#REF!</definedName>
    <definedName name="TRNR_50446af0aa674b238216f25299931768_61_2" hidden="1">#REF!</definedName>
    <definedName name="TRNR_504eb4fab34f4898a87b2dd260fd219c_5984_6" hidden="1">#REF!</definedName>
    <definedName name="TRNR_5050335a99604a8cbc930ca0a21368b0_61_2" hidden="1">#REF!</definedName>
    <definedName name="TRNR_509d6a125a0741fd8f13ab5ff4455aa3_5846_12" localSheetId="62" hidden="1">#REF!</definedName>
    <definedName name="TRNR_509d6a125a0741fd8f13ab5ff4455aa3_5846_12" hidden="1">#REF!</definedName>
    <definedName name="TRNR_509e3795683b48ecb2194345fc040b77_2610_1" localSheetId="3" hidden="1">#REF!</definedName>
    <definedName name="TRNR_509e3795683b48ecb2194345fc040b77_2610_1" localSheetId="58" hidden="1">#REF!</definedName>
    <definedName name="TRNR_509e3795683b48ecb2194345fc040b77_2610_1" localSheetId="59" hidden="1">#REF!</definedName>
    <definedName name="TRNR_509e3795683b48ecb2194345fc040b77_2610_1" localSheetId="62" hidden="1">#REF!</definedName>
    <definedName name="TRNR_509e3795683b48ecb2194345fc040b77_2610_1" localSheetId="64" hidden="1">#REF!</definedName>
    <definedName name="TRNR_509e3795683b48ecb2194345fc040b77_2610_1" hidden="1">#REF!</definedName>
    <definedName name="TRNR_50b8a4d85328414a97a48227f44b56bd_61_2" hidden="1">#REF!</definedName>
    <definedName name="TRNR_50c613b4045f49c7abf3b8d84f529b20_977_2" hidden="1">#REF!</definedName>
    <definedName name="TRNR_50c7164de967447cbfe46b698812ae61_1085_27" hidden="1">#REF!</definedName>
    <definedName name="TRNR_50cdff8f272b4cdf9b8b062919509db5_53_3" hidden="1">#REF!</definedName>
    <definedName name="TRNR_50d4dc43666c4675a610b61ea618b4c1_61_2" hidden="1">#REF!</definedName>
    <definedName name="TRNR_50e0b59816774aea86b976f059ee4328_61_2" hidden="1">#REF!</definedName>
    <definedName name="TRNR_50f728a7ab844953be1f91e46ee27155_1074_27" hidden="1">#REF!</definedName>
    <definedName name="TRNR_5102c9da9ff54641a6bf2f0ca8c4ba1d_61_2" hidden="1">#REF!</definedName>
    <definedName name="TRNR_51083dcd1c3d43848b883c2f38d28644_61_2" hidden="1">#REF!</definedName>
    <definedName name="TRNR_512a533256694c799256968056099533_61_2" hidden="1">#REF!</definedName>
    <definedName name="TRNR_51439525d2834fea831bc8619df4e062_276_6" hidden="1">#REF!</definedName>
    <definedName name="TRNR_516bb35caade4e768826c5a8f948709e_61_2" hidden="1">#REF!</definedName>
    <definedName name="TRNR_518464254664405ab96db0d7e9f715f2_151_6" localSheetId="58" hidden="1">#REF!</definedName>
    <definedName name="TRNR_518464254664405ab96db0d7e9f715f2_151_6" localSheetId="59" hidden="1">#REF!</definedName>
    <definedName name="TRNR_518464254664405ab96db0d7e9f715f2_151_6" localSheetId="62" hidden="1">#REF!</definedName>
    <definedName name="TRNR_518464254664405ab96db0d7e9f715f2_151_6" localSheetId="18" hidden="1">#REF!</definedName>
    <definedName name="TRNR_518464254664405ab96db0d7e9f715f2_151_6" hidden="1">#REF!</definedName>
    <definedName name="TRNR_518546d7761746ffb17706a7483ac2eb_61_2" hidden="1">#REF!</definedName>
    <definedName name="TRNR_518bc3fa4f6948388e5d39f010b53d86_61_2" hidden="1">#REF!</definedName>
    <definedName name="TRNR_518d38e2e23d478ea89783fc28e24702_61_7" hidden="1">#REF!</definedName>
    <definedName name="TRNR_518f37aadb1c4b569fade2fdaa18e19f_10_4" localSheetId="58" hidden="1">#REF!</definedName>
    <definedName name="TRNR_518f37aadb1c4b569fade2fdaa18e19f_10_4" localSheetId="59" hidden="1">#REF!</definedName>
    <definedName name="TRNR_518f37aadb1c4b569fade2fdaa18e19f_10_4" localSheetId="62" hidden="1">#REF!</definedName>
    <definedName name="TRNR_518f37aadb1c4b569fade2fdaa18e19f_10_4" localSheetId="18" hidden="1">#REF!</definedName>
    <definedName name="TRNR_518f37aadb1c4b569fade2fdaa18e19f_10_4" hidden="1">#REF!</definedName>
    <definedName name="TRNR_519302343efd4217a4d4910978932501_61_2" hidden="1">#REF!</definedName>
    <definedName name="TRNR_51936a29466f491387cec5463ce0aa88_61_2" hidden="1">#REF!</definedName>
    <definedName name="TRNR_51a7ff312a0441f1a7ec71519cfd60af_61_2" hidden="1">#REF!</definedName>
    <definedName name="TRNR_51b785ecdc67485eb3d7d3c1c7ccecc3_61_2" hidden="1">#REF!</definedName>
    <definedName name="TRNR_51bd746220c343d88945f68f90838703_6045_2" localSheetId="58" hidden="1">#REF!</definedName>
    <definedName name="TRNR_51bd746220c343d88945f68f90838703_6045_2" localSheetId="59" hidden="1">#REF!</definedName>
    <definedName name="TRNR_51bd746220c343d88945f68f90838703_6045_2" localSheetId="62" hidden="1">#REF!</definedName>
    <definedName name="TRNR_51bd746220c343d88945f68f90838703_6045_2" localSheetId="18" hidden="1">#REF!</definedName>
    <definedName name="TRNR_51bd746220c343d88945f68f90838703_6045_2" hidden="1">#REF!</definedName>
    <definedName name="TRNR_51c75d8b324a4155a7cc5e815cdcdd81_915_10" localSheetId="58" hidden="1">#REF!</definedName>
    <definedName name="TRNR_51c75d8b324a4155a7cc5e815cdcdd81_915_10" localSheetId="59" hidden="1">#REF!</definedName>
    <definedName name="TRNR_51c75d8b324a4155a7cc5e815cdcdd81_915_10" localSheetId="62" hidden="1">#REF!</definedName>
    <definedName name="TRNR_51c75d8b324a4155a7cc5e815cdcdd81_915_10" hidden="1">#REF!</definedName>
    <definedName name="TRNR_51c9d27747d7490db9600ca486c1fdde_1035_27" hidden="1">#REF!</definedName>
    <definedName name="TRNR_51cdc0d1652e46d99281a37503daa8e4_61_2" hidden="1">#REF!</definedName>
    <definedName name="TRNR_51e5adc8fe3241edaabdc5339da3937d_2025_6" hidden="1">#REF!</definedName>
    <definedName name="TRNR_51f7985576174ca9b15d4a562022e248_61_2" hidden="1">#REF!</definedName>
    <definedName name="TRNR_5209f169f2724f86929d6300e1fbfb5a_61_2" hidden="1">#REF!</definedName>
    <definedName name="TRNR_524ccd24869142209603dca0fb113a57_61_2" hidden="1">#REF!</definedName>
    <definedName name="TRNR_525d0b2503e5451aa58d4ef3dfb91fb1_61_2" hidden="1">#REF!</definedName>
    <definedName name="TRNR_5278e05d1f1b4066bf1362aac563c2c7_61_2" hidden="1">#REF!</definedName>
    <definedName name="TRNR_527d428cd89546b0bd2060ef11601ba4_61_2" hidden="1">#REF!</definedName>
    <definedName name="TRNR_529776d702b44b0a8f043df8397a486a_61_2" hidden="1">#REF!</definedName>
    <definedName name="TRNR_52a7d371579b4aba91de16712c211b65_1815_5" localSheetId="58" hidden="1">#REF!</definedName>
    <definedName name="TRNR_52a7d371579b4aba91de16712c211b65_1815_5" localSheetId="59" hidden="1">#REF!</definedName>
    <definedName name="TRNR_52a7d371579b4aba91de16712c211b65_1815_5" localSheetId="62" hidden="1">#REF!</definedName>
    <definedName name="TRNR_52a7d371579b4aba91de16712c211b65_1815_5" localSheetId="64" hidden="1">#REF!</definedName>
    <definedName name="TRNR_52a7d371579b4aba91de16712c211b65_1815_5" localSheetId="18" hidden="1">#REF!</definedName>
    <definedName name="TRNR_52a7d371579b4aba91de16712c211b65_1815_5" hidden="1">#REF!</definedName>
    <definedName name="TRNR_52c75ddc10f14f46afc0b0d0f960e73b_61_2" hidden="1">#REF!</definedName>
    <definedName name="TRNR_52d4df54f23942d99eddbb49842d6c8f_61_2" hidden="1">#REF!</definedName>
    <definedName name="TRNR_52e19429102a40f9a6745898dd75754e_285_10" hidden="1">#REF!</definedName>
    <definedName name="TRNR_52e4fa05f4364c269e7f7d62c2d1e358_61_2" hidden="1">#REF!</definedName>
    <definedName name="TRNR_52e912ea77e847b89bc54e5188435c3b_1045_27" hidden="1">#REF!</definedName>
    <definedName name="TRNR_52fe961a283246d586ff27d78979c996_2_1" hidden="1">#REF!</definedName>
    <definedName name="TRNR_5300ee6d0f4a4dce8af6838944cecb94_61_2" hidden="1">#REF!</definedName>
    <definedName name="TRNR_5304a5c0a5124d87b666e3139c35d056_99_6" hidden="1">#REF!</definedName>
    <definedName name="TRNR_5309b6f33afa431194a1808de2200c10_3920_9" localSheetId="58" hidden="1">#REF!</definedName>
    <definedName name="TRNR_5309b6f33afa431194a1808de2200c10_3920_9" localSheetId="59" hidden="1">#REF!</definedName>
    <definedName name="TRNR_5309b6f33afa431194a1808de2200c10_3920_9" localSheetId="62" hidden="1">#REF!</definedName>
    <definedName name="TRNR_5309b6f33afa431194a1808de2200c10_3920_9" localSheetId="64" hidden="1">#REF!</definedName>
    <definedName name="TRNR_5309b6f33afa431194a1808de2200c10_3920_9" hidden="1">#REF!</definedName>
    <definedName name="TRNR_53187c2b966840beb59aad0fa3cc1f6a_61_2" hidden="1">#REF!</definedName>
    <definedName name="TRNR_5328fa71270e4794b163674371ee6bf2_61_2" hidden="1">#REF!</definedName>
    <definedName name="TRNR_532fa588f0744574868c7f71d111b8f7_61_2" hidden="1">#REF!</definedName>
    <definedName name="TRNR_535e24497af74b0c93c2622522c9276b_47_6" localSheetId="58" hidden="1">#REF!</definedName>
    <definedName name="TRNR_535e24497af74b0c93c2622522c9276b_47_6" localSheetId="59" hidden="1">#REF!</definedName>
    <definedName name="TRNR_535e24497af74b0c93c2622522c9276b_47_6" localSheetId="62" hidden="1">#REF!</definedName>
    <definedName name="TRNR_535e24497af74b0c93c2622522c9276b_47_6" localSheetId="18" hidden="1">#REF!</definedName>
    <definedName name="TRNR_535e24497af74b0c93c2622522c9276b_47_6" hidden="1">#REF!</definedName>
    <definedName name="TRNR_536e6a0a154d4a9d9039f49d134c5c98_25_6" hidden="1">#REF!</definedName>
    <definedName name="TRNR_537e35f7f349485d996ee5004e5c0961_61_2" hidden="1">#REF!</definedName>
    <definedName name="TRNR_53904617ec0d43dfa3bec4f3e5394263_61_2" hidden="1">#REF!</definedName>
    <definedName name="TRNR_53a51a520e384f34b7237bff8d516f73_50_1" hidden="1">#REF!</definedName>
    <definedName name="TRNR_53ad3545ad54457098a6f184083dbc0e_40_50" localSheetId="58" hidden="1">#REF!</definedName>
    <definedName name="TRNR_53ad3545ad54457098a6f184083dbc0e_40_50" localSheetId="59" hidden="1">#REF!</definedName>
    <definedName name="TRNR_53ad3545ad54457098a6f184083dbc0e_40_50" localSheetId="62" hidden="1">#REF!</definedName>
    <definedName name="TRNR_53ad3545ad54457098a6f184083dbc0e_40_50" localSheetId="18" hidden="1">#REF!</definedName>
    <definedName name="TRNR_53ad3545ad54457098a6f184083dbc0e_40_50" hidden="1">#REF!</definedName>
    <definedName name="TRNR_53c1b463a05345a38881bebf8deade8b_528_1" localSheetId="3" hidden="1">#REF!</definedName>
    <definedName name="TRNR_53c1b463a05345a38881bebf8deade8b_528_1" localSheetId="58" hidden="1">#REF!</definedName>
    <definedName name="TRNR_53c1b463a05345a38881bebf8deade8b_528_1" localSheetId="59" hidden="1">#REF!</definedName>
    <definedName name="TRNR_53c1b463a05345a38881bebf8deade8b_528_1" localSheetId="60" hidden="1">#REF!</definedName>
    <definedName name="TRNR_53c1b463a05345a38881bebf8deade8b_528_1" localSheetId="61" hidden="1">#REF!</definedName>
    <definedName name="TRNR_53c1b463a05345a38881bebf8deade8b_528_1" localSheetId="62" hidden="1">#REF!</definedName>
    <definedName name="TRNR_53c1b463a05345a38881bebf8deade8b_528_1" localSheetId="64" hidden="1">#REF!</definedName>
    <definedName name="TRNR_53c1b463a05345a38881bebf8deade8b_528_1" localSheetId="18" hidden="1">#REF!</definedName>
    <definedName name="TRNR_53c1b463a05345a38881bebf8deade8b_528_1" hidden="1">#REF!</definedName>
    <definedName name="TRNR_53c4c73fa23a4d48a6693f4b390a0a03_6127_2" localSheetId="3" hidden="1">#REF!</definedName>
    <definedName name="TRNR_53c4c73fa23a4d48a6693f4b390a0a03_6127_2" hidden="1">#REF!</definedName>
    <definedName name="TRNR_53c6167c83534e6298fbda0283eac4ef_61_2" localSheetId="3" hidden="1">#REF!</definedName>
    <definedName name="TRNR_53c6167c83534e6298fbda0283eac4ef_61_2" hidden="1">#REF!</definedName>
    <definedName name="TRNR_53d5812d804943fda802eb0a2c603679_20_4" localSheetId="3" hidden="1">#REF!</definedName>
    <definedName name="TRNR_53d5812d804943fda802eb0a2c603679_20_4" hidden="1">#REF!</definedName>
    <definedName name="TRNR_53d73b71ce6d47e289923270eada04a3_61_2" hidden="1">#REF!</definedName>
    <definedName name="TRNR_53edd91c534d4ac1a7626ba8329bf6fd_61_2" hidden="1">#REF!</definedName>
    <definedName name="TRNR_5401607d15b74bce84e22e32b20ff630_50_12" hidden="1">#REF!</definedName>
    <definedName name="TRNR_540dbe2c057149d38eef68021aefabdc_61_2" hidden="1">#REF!</definedName>
    <definedName name="TRNR_5420ee21410745868c97dc8c6ec4dce8_61_2" hidden="1">#REF!</definedName>
    <definedName name="TRNR_542ccc3b1fc842788e542e6fd43cd735_2153_6" hidden="1">#REF!</definedName>
    <definedName name="TRNR_542d457e445b4839879b125cf662109b_61_2" hidden="1">#REF!</definedName>
    <definedName name="TRNR_542dbebfefed4deda228e5eb373f8e1b_51_3" localSheetId="58" hidden="1">#REF!</definedName>
    <definedName name="TRNR_542dbebfefed4deda228e5eb373f8e1b_51_3" localSheetId="59" hidden="1">#REF!</definedName>
    <definedName name="TRNR_542dbebfefed4deda228e5eb373f8e1b_51_3" localSheetId="60" hidden="1">#REF!</definedName>
    <definedName name="TRNR_542dbebfefed4deda228e5eb373f8e1b_51_3" localSheetId="61" hidden="1">#REF!</definedName>
    <definedName name="TRNR_542dbebfefed4deda228e5eb373f8e1b_51_3" localSheetId="62" hidden="1">#REF!</definedName>
    <definedName name="TRNR_542dbebfefed4deda228e5eb373f8e1b_51_3" hidden="1">#REF!</definedName>
    <definedName name="TRNR_545e0a9732b74e35979c07eaa6851904_61_2" hidden="1">#REF!</definedName>
    <definedName name="TRNR_547dcfa73f4142aa8faa60689a686d20_61_2" hidden="1">#REF!</definedName>
    <definedName name="TRNR_54971d61229f4447b669492e031a4195_285_13" hidden="1">#REF!</definedName>
    <definedName name="TRNR_54adc15c99d14a20adc9d3f0d97330a9_61_2" hidden="1">#REF!</definedName>
    <definedName name="TRNR_54b599ea45f64cc7b2835c91fee110c6_61_2" hidden="1">#REF!</definedName>
    <definedName name="TRNR_54c55ac39a6a4a1eb45c25f58ec8fa74_40_6" localSheetId="58" hidden="1">#REF!</definedName>
    <definedName name="TRNR_54c55ac39a6a4a1eb45c25f58ec8fa74_40_6" localSheetId="59" hidden="1">#REF!</definedName>
    <definedName name="TRNR_54c55ac39a6a4a1eb45c25f58ec8fa74_40_6" localSheetId="60" hidden="1">#REF!</definedName>
    <definedName name="TRNR_54c55ac39a6a4a1eb45c25f58ec8fa74_40_6" localSheetId="61" hidden="1">#REF!</definedName>
    <definedName name="TRNR_54c55ac39a6a4a1eb45c25f58ec8fa74_40_6" localSheetId="62" hidden="1">#REF!</definedName>
    <definedName name="TRNR_54c55ac39a6a4a1eb45c25f58ec8fa74_40_6" localSheetId="63" hidden="1">#REF!</definedName>
    <definedName name="TRNR_54c55ac39a6a4a1eb45c25f58ec8fa74_40_6" localSheetId="64" hidden="1">#REF!</definedName>
    <definedName name="TRNR_54c55ac39a6a4a1eb45c25f58ec8fa74_40_6" localSheetId="65" hidden="1">#REF!</definedName>
    <definedName name="TRNR_54c55ac39a6a4a1eb45c25f58ec8fa74_40_6" localSheetId="66" hidden="1">#REF!</definedName>
    <definedName name="TRNR_54c55ac39a6a4a1eb45c25f58ec8fa74_40_6" localSheetId="18" hidden="1">#REF!</definedName>
    <definedName name="TRNR_54c55ac39a6a4a1eb45c25f58ec8fa74_40_6" hidden="1">#REF!</definedName>
    <definedName name="TRNR_54e6523ba3ab4f5ba5756aa8c09f34f5_61_2" localSheetId="62" hidden="1">#REF!</definedName>
    <definedName name="TRNR_54e6523ba3ab4f5ba5756aa8c09f34f5_61_2" localSheetId="63" hidden="1">#REF!</definedName>
    <definedName name="TRNR_54e6523ba3ab4f5ba5756aa8c09f34f5_61_2" localSheetId="64" hidden="1">#REF!</definedName>
    <definedName name="TRNR_54e6523ba3ab4f5ba5756aa8c09f34f5_61_2" localSheetId="65" hidden="1">#REF!</definedName>
    <definedName name="TRNR_54e6523ba3ab4f5ba5756aa8c09f34f5_61_2" localSheetId="66" hidden="1">#REF!</definedName>
    <definedName name="TRNR_54e6523ba3ab4f5ba5756aa8c09f34f5_61_2" hidden="1">#REF!</definedName>
    <definedName name="TRNR_54fc9c2bf9e0477db612cd6efef93c61_54_3" hidden="1">#REF!</definedName>
    <definedName name="TRNR_5528c7cffed1473fba267ba437ca5788_61_2" hidden="1">#REF!</definedName>
    <definedName name="TRNR_5529f2ad608b4c7b842917af899422b7_6020_6" localSheetId="60" hidden="1">#REF!</definedName>
    <definedName name="TRNR_5529f2ad608b4c7b842917af899422b7_6020_6" localSheetId="61" hidden="1">#REF!</definedName>
    <definedName name="TRNR_5529f2ad608b4c7b842917af899422b7_6020_6" localSheetId="63" hidden="1">#REF!</definedName>
    <definedName name="TRNR_5529f2ad608b4c7b842917af899422b7_6020_6" localSheetId="64" hidden="1">#REF!</definedName>
    <definedName name="TRNR_5529f2ad608b4c7b842917af899422b7_6020_6" localSheetId="65" hidden="1">#REF!</definedName>
    <definedName name="TRNR_5529f2ad608b4c7b842917af899422b7_6020_6" localSheetId="66" hidden="1">#REF!</definedName>
    <definedName name="TRNR_5529f2ad608b4c7b842917af899422b7_6020_6" hidden="1">#REF!</definedName>
    <definedName name="TRNR_55341bcee0fc4dd2ad4f6e0b64c95f13_6118_2" hidden="1">#REF!</definedName>
    <definedName name="TRNR_55420f7109e94d74b88ecd579fbaefe8_1225_27" hidden="1">#REF!</definedName>
    <definedName name="TRNR_557577a3410841e5b3282e39076ffadc_61_2" hidden="1">#REF!</definedName>
    <definedName name="TRNR_557a008bcc8046fbabefa7c0cea52ead_61_2" hidden="1">#REF!</definedName>
    <definedName name="TRNR_558050fca13b46d588c3f5edc02a2244_50_1" hidden="1">#REF!</definedName>
    <definedName name="TRNR_5585261f09a1416f8dd0bb29d27ad727_61_2" hidden="1">#REF!</definedName>
    <definedName name="TRNR_558a0a5b51af4d21a5211eccb715985a_61_2" hidden="1">#REF!</definedName>
    <definedName name="TRNR_559a027faca94002a9e89a7fc1568e29_98_4" hidden="1">#REF!</definedName>
    <definedName name="TRNR_559acea0c9154b85a6af55647cfde270_61_2" hidden="1">#REF!</definedName>
    <definedName name="TRNR_559f1dbd6dc243678d3b7c55fcf2240a_61_2" hidden="1">#REF!</definedName>
    <definedName name="TRNR_55a80b8e644c4389a17d751a757a15df_977_16" hidden="1">#REF!</definedName>
    <definedName name="TRNR_55b388e0d59645a7a146204a299d6046_61_2" hidden="1">#REF!</definedName>
    <definedName name="TRNR_55cb24f8a40c44bcb11a81dd469151b3_61_2" hidden="1">#REF!</definedName>
    <definedName name="TRNR_55d2770007434bcfbf39ecdcd7e1adf0_20_4" hidden="1">#REF!</definedName>
    <definedName name="TRNR_55d668b6aae84d91962cae575b3117b0_33_9" hidden="1">#REF!</definedName>
    <definedName name="TRNR_5615aee1c19644508bd92b6aafd3a091_61_2" hidden="1">#REF!</definedName>
    <definedName name="TRNR_563d0f001f60411496a6d0de289b18ca_61_2" hidden="1">#REF!</definedName>
    <definedName name="TRNR_5640f95571334b96bbd0fb2b23cbba17_61_2" hidden="1">#REF!</definedName>
    <definedName name="TRNR_564acf19ac68476bbd7f74ae34f85382_61_2" hidden="1">#REF!</definedName>
    <definedName name="TRNR_564fa1511410495797f3ee57300086a4_283_26" hidden="1">#REF!</definedName>
    <definedName name="TRNR_56520b9221cc4e349bcc866135ccae76_1064_27" hidden="1">#REF!</definedName>
    <definedName name="TRNR_565a0b53c2464f7d86491f7320f9e695_61_2" hidden="1">#REF!</definedName>
    <definedName name="TRNR_567d064b4b614054be23fccf3c2f141b_25_6" localSheetId="60" hidden="1">#REF!</definedName>
    <definedName name="TRNR_567d064b4b614054be23fccf3c2f141b_25_6" localSheetId="61" hidden="1">#REF!</definedName>
    <definedName name="TRNR_567d064b4b614054be23fccf3c2f141b_25_6" localSheetId="63" hidden="1">#REF!</definedName>
    <definedName name="TRNR_567d064b4b614054be23fccf3c2f141b_25_6" localSheetId="64" hidden="1">#REF!</definedName>
    <definedName name="TRNR_567d064b4b614054be23fccf3c2f141b_25_6" localSheetId="65" hidden="1">#REF!</definedName>
    <definedName name="TRNR_567d064b4b614054be23fccf3c2f141b_25_6" localSheetId="66" hidden="1">#REF!</definedName>
    <definedName name="TRNR_567d064b4b614054be23fccf3c2f141b_25_6" hidden="1">#REF!</definedName>
    <definedName name="TRNR_567f7f2e55644feb9f916f456824e1a6_61_2" hidden="1">#REF!</definedName>
    <definedName name="TRNR_5683c5117c5c4897ad0f37c345facfb6_283_6" hidden="1">#REF!</definedName>
    <definedName name="TRNR_568c4e6db9424605b6348f5c655c2771_61_2" hidden="1">#REF!</definedName>
    <definedName name="TRNR_5693cbf727674e9083d409dff4fbe2c9_61_2" hidden="1">#REF!</definedName>
    <definedName name="TRNR_56ae46beab8c4ed28d17a37d53721f41_61_2" hidden="1">#REF!</definedName>
    <definedName name="TRNR_56e10a2f034747a58e392b0821c8224a_276_6" hidden="1">#REF!</definedName>
    <definedName name="TRNR_56f1c703bb0843e598d6b1e05a6da435_61_2" hidden="1">#REF!</definedName>
    <definedName name="TRNR_56f325ec07bc4bc1930337c35c3d5fa4_61_2" hidden="1">#REF!</definedName>
    <definedName name="TRNR_56fee73a15a14cc9a74cd198cfc8a99a_40_6" localSheetId="58" hidden="1">#REF!</definedName>
    <definedName name="TRNR_56fee73a15a14cc9a74cd198cfc8a99a_40_6" localSheetId="59" hidden="1">#REF!</definedName>
    <definedName name="TRNR_56fee73a15a14cc9a74cd198cfc8a99a_40_6" localSheetId="60" hidden="1">#REF!</definedName>
    <definedName name="TRNR_56fee73a15a14cc9a74cd198cfc8a99a_40_6" localSheetId="61" hidden="1">#REF!</definedName>
    <definedName name="TRNR_56fee73a15a14cc9a74cd198cfc8a99a_40_6" localSheetId="62" hidden="1">#REF!</definedName>
    <definedName name="TRNR_56fee73a15a14cc9a74cd198cfc8a99a_40_6" localSheetId="63" hidden="1">#REF!</definedName>
    <definedName name="TRNR_56fee73a15a14cc9a74cd198cfc8a99a_40_6" localSheetId="64" hidden="1">#REF!</definedName>
    <definedName name="TRNR_56fee73a15a14cc9a74cd198cfc8a99a_40_6" localSheetId="65" hidden="1">#REF!</definedName>
    <definedName name="TRNR_56fee73a15a14cc9a74cd198cfc8a99a_40_6" localSheetId="66" hidden="1">#REF!</definedName>
    <definedName name="TRNR_56fee73a15a14cc9a74cd198cfc8a99a_40_6" localSheetId="18" hidden="1">#REF!</definedName>
    <definedName name="TRNR_56fee73a15a14cc9a74cd198cfc8a99a_40_6" hidden="1">#REF!</definedName>
    <definedName name="TRNR_570364a1b76e4fc095b53b1cc4afdb63_20_4" hidden="1">#REF!</definedName>
    <definedName name="TRNR_5706afa42f504acfbf15f92c4b40960a_6001_6" localSheetId="60" hidden="1">#REF!</definedName>
    <definedName name="TRNR_5706afa42f504acfbf15f92c4b40960a_6001_6" localSheetId="61" hidden="1">#REF!</definedName>
    <definedName name="TRNR_5706afa42f504acfbf15f92c4b40960a_6001_6" localSheetId="63" hidden="1">#REF!</definedName>
    <definedName name="TRNR_5706afa42f504acfbf15f92c4b40960a_6001_6" localSheetId="64" hidden="1">#REF!</definedName>
    <definedName name="TRNR_5706afa42f504acfbf15f92c4b40960a_6001_6" localSheetId="65" hidden="1">#REF!</definedName>
    <definedName name="TRNR_5706afa42f504acfbf15f92c4b40960a_6001_6" localSheetId="66" hidden="1">#REF!</definedName>
    <definedName name="TRNR_5706afa42f504acfbf15f92c4b40960a_6001_6" hidden="1">#REF!</definedName>
    <definedName name="TRNR_5706d2e999b342cdb5a8f23a925723e1_25_6" hidden="1">#REF!</definedName>
    <definedName name="TRNR_5716026194144286b219b76fb3fc2075_6151_2" hidden="1">#REF!</definedName>
    <definedName name="TRNR_571b55d558a9428484fac941247b7ab0_61_2" hidden="1">#REF!</definedName>
    <definedName name="TRNR_5724d02365d345d2a7e6bd11f3a9ac2a_61_2" hidden="1">#REF!</definedName>
    <definedName name="TRNR_572b2fb306604af8b84ea6c6da8bbc8c_4_2" localSheetId="58" hidden="1">#REF!</definedName>
    <definedName name="TRNR_572b2fb306604af8b84ea6c6da8bbc8c_4_2" localSheetId="59" hidden="1">#REF!</definedName>
    <definedName name="TRNR_572b2fb306604af8b84ea6c6da8bbc8c_4_2" localSheetId="60" hidden="1">#REF!</definedName>
    <definedName name="TRNR_572b2fb306604af8b84ea6c6da8bbc8c_4_2" localSheetId="61" hidden="1">#REF!</definedName>
    <definedName name="TRNR_572b2fb306604af8b84ea6c6da8bbc8c_4_2" localSheetId="62" hidden="1">#REF!</definedName>
    <definedName name="TRNR_572b2fb306604af8b84ea6c6da8bbc8c_4_2" localSheetId="18" hidden="1">#REF!</definedName>
    <definedName name="TRNR_572b2fb306604af8b84ea6c6da8bbc8c_4_2" hidden="1">#REF!</definedName>
    <definedName name="TRNR_5737387c0cbe4993a23a2d03929b7b7d_61_2" hidden="1">#REF!</definedName>
    <definedName name="TRNR_57489ad0684145cc9f72881c7960dc25_61_2" hidden="1">#REF!</definedName>
    <definedName name="TRNR_574b2ab26a9242138eb980f3709cc1bf_100_6" hidden="1">#REF!</definedName>
    <definedName name="TRNR_5757e0c1ada04d1eb83a988f247db5a7_61_2" localSheetId="62" hidden="1">#REF!</definedName>
    <definedName name="TRNR_5757e0c1ada04d1eb83a988f247db5a7_61_2" hidden="1">#REF!</definedName>
    <definedName name="TRNR_57739265f24f40ca90d124ad77d3d49d_61_2" hidden="1">#REF!</definedName>
    <definedName name="TRNR_577c2fd388234ebca9deb372f82bc382_61_2" hidden="1">#REF!</definedName>
    <definedName name="TRNR_577f739ac9e6435e8607423672447d39_61_2" hidden="1">#REF!</definedName>
    <definedName name="TRNR_57aeee9fd3a845e8ac5969c3ef437274_61_2" hidden="1">#REF!</definedName>
    <definedName name="TRNR_57c3f97cb5f942a9a95d72db38e5b111_98_4" hidden="1">#REF!</definedName>
    <definedName name="TRNR_57c8cef4c75749bdab50cb6042ccc8d4_14_37" localSheetId="58" hidden="1">#REF!</definedName>
    <definedName name="TRNR_57c8cef4c75749bdab50cb6042ccc8d4_14_37" localSheetId="59" hidden="1">#REF!</definedName>
    <definedName name="TRNR_57c8cef4c75749bdab50cb6042ccc8d4_14_37" localSheetId="62" hidden="1">#REF!</definedName>
    <definedName name="TRNR_57c8cef4c75749bdab50cb6042ccc8d4_14_37" localSheetId="18" hidden="1">#REF!</definedName>
    <definedName name="TRNR_57c8cef4c75749bdab50cb6042ccc8d4_14_37" hidden="1">#REF!</definedName>
    <definedName name="TRNR_57ddd2abdc0b401ebdc4e98d6cac6057_144_6" localSheetId="58" hidden="1">#REF!</definedName>
    <definedName name="TRNR_57ddd2abdc0b401ebdc4e98d6cac6057_144_6" localSheetId="59" hidden="1">#REF!</definedName>
    <definedName name="TRNR_57ddd2abdc0b401ebdc4e98d6cac6057_144_6" localSheetId="62" hidden="1">#REF!</definedName>
    <definedName name="TRNR_57ddd2abdc0b401ebdc4e98d6cac6057_144_6" localSheetId="18" hidden="1">#REF!</definedName>
    <definedName name="TRNR_57ddd2abdc0b401ebdc4e98d6cac6057_144_6" hidden="1">#REF!</definedName>
    <definedName name="TRNR_57f78b8860ae4a68bfbf1415beab5cc3_5925_6" localSheetId="59" hidden="1">#REF!</definedName>
    <definedName name="TRNR_57f78b8860ae4a68bfbf1415beab5cc3_5925_6" localSheetId="60" hidden="1">#REF!</definedName>
    <definedName name="TRNR_57f78b8860ae4a68bfbf1415beab5cc3_5925_6" localSheetId="61" hidden="1">#REF!</definedName>
    <definedName name="TRNR_57f78b8860ae4a68bfbf1415beab5cc3_5925_6" localSheetId="63" hidden="1">#REF!</definedName>
    <definedName name="TRNR_57f78b8860ae4a68bfbf1415beab5cc3_5925_6" localSheetId="64" hidden="1">'GR 36'!#REF!</definedName>
    <definedName name="TRNR_57f78b8860ae4a68bfbf1415beab5cc3_5925_6" localSheetId="65" hidden="1">#REF!</definedName>
    <definedName name="TRNR_57f78b8860ae4a68bfbf1415beab5cc3_5925_6" hidden="1">#REF!</definedName>
    <definedName name="TRNR_57fc344ff043432c8ade949db5ffd885_61_2" hidden="1">#REF!</definedName>
    <definedName name="TRNR_5828ec306c8348158974e818eeed7968_61_2" hidden="1">#REF!</definedName>
    <definedName name="TRNR_5831741cf3a449ef93ff7cba1b06a2fc_59_3" localSheetId="62" hidden="1">#REF!</definedName>
    <definedName name="TRNR_5831741cf3a449ef93ff7cba1b06a2fc_59_3" hidden="1">#REF!</definedName>
    <definedName name="TRNR_58404466f9b74530ab0e0864d3c83dcd_61_2" localSheetId="3" hidden="1">#REF!</definedName>
    <definedName name="TRNR_58404466f9b74530ab0e0864d3c83dcd_61_2" hidden="1">#REF!</definedName>
    <definedName name="TRNR_584dba7405d040ee864e35b89a37437e_50_3" localSheetId="3" hidden="1">#REF!</definedName>
    <definedName name="TRNR_584dba7405d040ee864e35b89a37437e_50_3" localSheetId="58" hidden="1">#REF!</definedName>
    <definedName name="TRNR_584dba7405d040ee864e35b89a37437e_50_3" localSheetId="59" hidden="1">#REF!</definedName>
    <definedName name="TRNR_584dba7405d040ee864e35b89a37437e_50_3" localSheetId="60" hidden="1">#REF!</definedName>
    <definedName name="TRNR_584dba7405d040ee864e35b89a37437e_50_3" localSheetId="61" hidden="1">#REF!</definedName>
    <definedName name="TRNR_584dba7405d040ee864e35b89a37437e_50_3" localSheetId="62" hidden="1">#REF!</definedName>
    <definedName name="TRNR_584dba7405d040ee864e35b89a37437e_50_3" hidden="1">#REF!</definedName>
    <definedName name="TRNR_58578cb9ef454b909c1257df7de62f6e_61_2" localSheetId="3" hidden="1">#REF!</definedName>
    <definedName name="TRNR_58578cb9ef454b909c1257df7de62f6e_61_2" hidden="1">#REF!</definedName>
    <definedName name="TRNR_5861d92d0fa44f5aaf8098eb01b3d899_26_6" localSheetId="58" hidden="1">#REF!</definedName>
    <definedName name="TRNR_5861d92d0fa44f5aaf8098eb01b3d899_26_6" localSheetId="59" hidden="1">#REF!</definedName>
    <definedName name="TRNR_5861d92d0fa44f5aaf8098eb01b3d899_26_6" localSheetId="60" hidden="1">#REF!</definedName>
    <definedName name="TRNR_5861d92d0fa44f5aaf8098eb01b3d899_26_6" localSheetId="61" hidden="1">#REF!</definedName>
    <definedName name="TRNR_5861d92d0fa44f5aaf8098eb01b3d899_26_6" localSheetId="62" hidden="1">#REF!</definedName>
    <definedName name="TRNR_5861d92d0fa44f5aaf8098eb01b3d899_26_6" localSheetId="63" hidden="1">#REF!</definedName>
    <definedName name="TRNR_5861d92d0fa44f5aaf8098eb01b3d899_26_6" localSheetId="64" hidden="1">#REF!</definedName>
    <definedName name="TRNR_5861d92d0fa44f5aaf8098eb01b3d899_26_6" localSheetId="65" hidden="1">#REF!</definedName>
    <definedName name="TRNR_5861d92d0fa44f5aaf8098eb01b3d899_26_6" localSheetId="66" hidden="1">#REF!</definedName>
    <definedName name="TRNR_5861d92d0fa44f5aaf8098eb01b3d899_26_6" localSheetId="18" hidden="1">#REF!</definedName>
    <definedName name="TRNR_5861d92d0fa44f5aaf8098eb01b3d899_26_6" hidden="1">#REF!</definedName>
    <definedName name="TRNR_58662f1255514471a7a0a47a75ef3a4a_25_6" localSheetId="60" hidden="1">#REF!</definedName>
    <definedName name="TRNR_58662f1255514471a7a0a47a75ef3a4a_25_6" localSheetId="61" hidden="1">#REF!</definedName>
    <definedName name="TRNR_58662f1255514471a7a0a47a75ef3a4a_25_6" hidden="1">#REF!</definedName>
    <definedName name="TRNR_586a5686622847f88def3e4ea58caeed_61_2" hidden="1">#REF!</definedName>
    <definedName name="TRNR_587442b0f15b4067bcc8148ff00dd234_50_3" hidden="1">#REF!</definedName>
    <definedName name="TRNR_5879c988b88c4ecdb5b609e1b13f5a30_61_2" hidden="1">#REF!</definedName>
    <definedName name="TRNR_587a3ddfa6f149f3b361cc5ddda7b442_2070_6" hidden="1">#REF!</definedName>
    <definedName name="TRNR_587a483ae0d94bd89da5a30294ffa89a_3921_10" localSheetId="58" hidden="1">#REF!</definedName>
    <definedName name="TRNR_587a483ae0d94bd89da5a30294ffa89a_3921_10" localSheetId="59" hidden="1">#REF!</definedName>
    <definedName name="TRNR_587a483ae0d94bd89da5a30294ffa89a_3921_10" localSheetId="62" hidden="1">#REF!</definedName>
    <definedName name="TRNR_587a483ae0d94bd89da5a30294ffa89a_3921_10" localSheetId="64" hidden="1">#REF!</definedName>
    <definedName name="TRNR_587a483ae0d94bd89da5a30294ffa89a_3921_10" hidden="1">#REF!</definedName>
    <definedName name="TRNR_588688f5afe0474cb264c74d9f872e34_61_2" hidden="1">#REF!</definedName>
    <definedName name="TRNR_58a977caa8014871a653501f9df85b90_61_68" hidden="1">#REF!</definedName>
    <definedName name="TRNR_58c0cf8d60c84d038e6832c7f6431578_61_2" hidden="1">#REF!</definedName>
    <definedName name="TRNR_58c53af4a0384fe7b116f11321af4535_6045_7" localSheetId="58" hidden="1">#REF!</definedName>
    <definedName name="TRNR_58c53af4a0384fe7b116f11321af4535_6045_7" localSheetId="59" hidden="1">#REF!</definedName>
    <definedName name="TRNR_58c53af4a0384fe7b116f11321af4535_6045_7" localSheetId="62" hidden="1">#REF!</definedName>
    <definedName name="TRNR_58c53af4a0384fe7b116f11321af4535_6045_7" localSheetId="18" hidden="1">#REF!</definedName>
    <definedName name="TRNR_58c53af4a0384fe7b116f11321af4535_6045_7" hidden="1">#REF!</definedName>
    <definedName name="TRNR_58d09ae9695f46abb9083530b8e9a03f_61_2" hidden="1">#REF!</definedName>
    <definedName name="TRNR_58dba61f70524f9cac62830d9cd1a292_61_2" hidden="1">#REF!</definedName>
    <definedName name="TRNR_59110501823f4d39975a954af40fb5dd_2615_1" localSheetId="58" hidden="1">#REF!</definedName>
    <definedName name="TRNR_59110501823f4d39975a954af40fb5dd_2615_1" localSheetId="59" hidden="1">#REF!</definedName>
    <definedName name="TRNR_59110501823f4d39975a954af40fb5dd_2615_1" localSheetId="62" hidden="1">#REF!</definedName>
    <definedName name="TRNR_59110501823f4d39975a954af40fb5dd_2615_1" localSheetId="64" hidden="1">#REF!</definedName>
    <definedName name="TRNR_59110501823f4d39975a954af40fb5dd_2615_1" hidden="1">#REF!</definedName>
    <definedName name="TRNR_593589110c034f97921d4765a70cfade_61_2" hidden="1">#REF!</definedName>
    <definedName name="TRNR_595d481e314d41e0b9f6cd65190f5f4c_61_2" hidden="1">#REF!</definedName>
    <definedName name="TRNR_5963ba0016af46ed9b63b11a060f9e6b_310_10" localSheetId="58" hidden="1">#REF!</definedName>
    <definedName name="TRNR_5963ba0016af46ed9b63b11a060f9e6b_310_10" localSheetId="59" hidden="1">#REF!</definedName>
    <definedName name="TRNR_5963ba0016af46ed9b63b11a060f9e6b_310_10" localSheetId="62" hidden="1">#REF!</definedName>
    <definedName name="TRNR_5963ba0016af46ed9b63b11a060f9e6b_310_10" hidden="1">#REF!</definedName>
    <definedName name="TRNR_59731a73ca9c4aeda6c93f01f6cf2f44_61_2" hidden="1">#REF!</definedName>
    <definedName name="TRNR_598f71aafd5948cab2ed809f5e148839_5965_6" localSheetId="59" hidden="1">#REF!</definedName>
    <definedName name="TRNR_598f71aafd5948cab2ed809f5e148839_5965_6" localSheetId="60" hidden="1">#REF!</definedName>
    <definedName name="TRNR_598f71aafd5948cab2ed809f5e148839_5965_6" localSheetId="61" hidden="1">#REF!</definedName>
    <definedName name="TRNR_598f71aafd5948cab2ed809f5e148839_5965_6" localSheetId="63" hidden="1">#REF!</definedName>
    <definedName name="TRNR_598f71aafd5948cab2ed809f5e148839_5965_6" localSheetId="64" hidden="1">'GR 36'!#REF!</definedName>
    <definedName name="TRNR_598f71aafd5948cab2ed809f5e148839_5965_6" localSheetId="65" hidden="1">#REF!</definedName>
    <definedName name="TRNR_598f71aafd5948cab2ed809f5e148839_5965_6" hidden="1">#REF!</definedName>
    <definedName name="TRNR_5996f71d9aa64a3aa594044101e57681_61_2" hidden="1">#REF!</definedName>
    <definedName name="TRNR_59aac36b4ee241959c429c03b47c3020_61_2" hidden="1">#REF!</definedName>
    <definedName name="TRNR_59af029f9e474902a347d1937b67f261_61_2" hidden="1">#REF!</definedName>
    <definedName name="TRNR_59b4158c00a04b1e9399f023aced9ca5_40_37" localSheetId="58" hidden="1">#REF!</definedName>
    <definedName name="TRNR_59b4158c00a04b1e9399f023aced9ca5_40_37" localSheetId="59" hidden="1">#REF!</definedName>
    <definedName name="TRNR_59b4158c00a04b1e9399f023aced9ca5_40_37" localSheetId="60" hidden="1">#REF!</definedName>
    <definedName name="TRNR_59b4158c00a04b1e9399f023aced9ca5_40_37" localSheetId="61" hidden="1">#REF!</definedName>
    <definedName name="TRNR_59b4158c00a04b1e9399f023aced9ca5_40_37" localSheetId="62" hidden="1">#REF!</definedName>
    <definedName name="TRNR_59b4158c00a04b1e9399f023aced9ca5_40_37" localSheetId="18" hidden="1">#REF!</definedName>
    <definedName name="TRNR_59b4158c00a04b1e9399f023aced9ca5_40_37" hidden="1">#REF!</definedName>
    <definedName name="TRNR_59c9e245d170437bb656bf618a4a445b_61_2" hidden="1">#REF!</definedName>
    <definedName name="TRNR_59e01efb4e5346a89ba16d6538dda693_61_2" hidden="1">#REF!</definedName>
    <definedName name="TRNR_59e5ad9e85124635b51394cf2ddb09bf_61_2" hidden="1">#REF!</definedName>
    <definedName name="TRNR_5a09ce683a6c43d8bccc6c19598c33d1_1_7" localSheetId="58" hidden="1">#REF!</definedName>
    <definedName name="TRNR_5a09ce683a6c43d8bccc6c19598c33d1_1_7" localSheetId="59" hidden="1">#REF!</definedName>
    <definedName name="TRNR_5a09ce683a6c43d8bccc6c19598c33d1_1_7" localSheetId="62" hidden="1">#REF!</definedName>
    <definedName name="TRNR_5a09ce683a6c43d8bccc6c19598c33d1_1_7" localSheetId="64" hidden="1">#REF!</definedName>
    <definedName name="TRNR_5a09ce683a6c43d8bccc6c19598c33d1_1_7" localSheetId="18" hidden="1">#REF!</definedName>
    <definedName name="TRNR_5a09ce683a6c43d8bccc6c19598c33d1_1_7" hidden="1">#REF!</definedName>
    <definedName name="TRNR_5a108f32ed4f4194966799a2deab2dcf_61_2" hidden="1">#REF!</definedName>
    <definedName name="TRNR_5a13532569e3426498b4185b179353f7_50_3" localSheetId="62" hidden="1">#REF!</definedName>
    <definedName name="TRNR_5a13532569e3426498b4185b179353f7_50_3" hidden="1">#REF!</definedName>
    <definedName name="TRNR_5a1fa3692803457f924121def676087f_61_2" localSheetId="3" hidden="1">#REF!</definedName>
    <definedName name="TRNR_5a1fa3692803457f924121def676087f_61_2" hidden="1">#REF!</definedName>
    <definedName name="TRNR_5a35e9df29364beb9eeba92a71c3a0f2_61_2" localSheetId="3" hidden="1">#REF!</definedName>
    <definedName name="TRNR_5a35e9df29364beb9eeba92a71c3a0f2_61_2" hidden="1">#REF!</definedName>
    <definedName name="TRNR_5a39d6f207f34c78b06ddae6d5b572ee_61_2" localSheetId="3" hidden="1">#REF!</definedName>
    <definedName name="TRNR_5a39d6f207f34c78b06ddae6d5b572ee_61_2" hidden="1">#REF!</definedName>
    <definedName name="TRNR_5a53c5188f3346448d8cbc745c114fd8_61_2" hidden="1">#REF!</definedName>
    <definedName name="TRNR_5a54fc84579543ff900b1cb46f8b31e5_5880_6" localSheetId="58" hidden="1">#REF!</definedName>
    <definedName name="TRNR_5a54fc84579543ff900b1cb46f8b31e5_5880_6" localSheetId="59" hidden="1">#REF!</definedName>
    <definedName name="TRNR_5a54fc84579543ff900b1cb46f8b31e5_5880_6" localSheetId="60" hidden="1">#REF!</definedName>
    <definedName name="TRNR_5a54fc84579543ff900b1cb46f8b31e5_5880_6" localSheetId="61" hidden="1">#REF!</definedName>
    <definedName name="TRNR_5a54fc84579543ff900b1cb46f8b31e5_5880_6" localSheetId="62" hidden="1">#REF!</definedName>
    <definedName name="TRNR_5a54fc84579543ff900b1cb46f8b31e5_5880_6" localSheetId="63" hidden="1">#REF!</definedName>
    <definedName name="TRNR_5a54fc84579543ff900b1cb46f8b31e5_5880_6" localSheetId="64" hidden="1">#REF!</definedName>
    <definedName name="TRNR_5a54fc84579543ff900b1cb46f8b31e5_5880_6" localSheetId="65" hidden="1">#REF!</definedName>
    <definedName name="TRNR_5a54fc84579543ff900b1cb46f8b31e5_5880_6" localSheetId="66" hidden="1">#REF!</definedName>
    <definedName name="TRNR_5a54fc84579543ff900b1cb46f8b31e5_5880_6" hidden="1">#REF!</definedName>
    <definedName name="TRNR_5a5ed13ab68b4604bfb65b878520f70a_26_6" localSheetId="60" hidden="1">#REF!</definedName>
    <definedName name="TRNR_5a5ed13ab68b4604bfb65b878520f70a_26_6" localSheetId="61" hidden="1">#REF!</definedName>
    <definedName name="TRNR_5a5ed13ab68b4604bfb65b878520f70a_26_6" hidden="1">#REF!</definedName>
    <definedName name="TRNR_5a9b7fb456c648419db18626e60fc189_61_2" hidden="1">#REF!</definedName>
    <definedName name="TRNR_5a9cc52f194e4c3a8ae0c0b09b00c0b0_61_2" hidden="1">#REF!</definedName>
    <definedName name="TRNR_5ab76df3544d4bc6a3e30d96fea90a87_61_2" hidden="1">#REF!</definedName>
    <definedName name="TRNR_5ab78fb159cd4f459c775dc4bdce5f94_61_2" hidden="1">#REF!</definedName>
    <definedName name="TRNR_5abb1d1b29af49d98852f4ccddf8a8c1_20_4" localSheetId="60" hidden="1">#REF!</definedName>
    <definedName name="TRNR_5abb1d1b29af49d98852f4ccddf8a8c1_20_4" localSheetId="61" hidden="1">#REF!</definedName>
    <definedName name="TRNR_5abb1d1b29af49d98852f4ccddf8a8c1_20_4" hidden="1">#REF!</definedName>
    <definedName name="TRNR_5ad6dbd7740f4441ac52047c18ca4fa4_5896_6" localSheetId="60" hidden="1">#REF!</definedName>
    <definedName name="TRNR_5ad6dbd7740f4441ac52047c18ca4fa4_5896_6" localSheetId="61" hidden="1">#REF!</definedName>
    <definedName name="TRNR_5ad6dbd7740f4441ac52047c18ca4fa4_5896_6" localSheetId="63" hidden="1">#REF!</definedName>
    <definedName name="TRNR_5ad6dbd7740f4441ac52047c18ca4fa4_5896_6" localSheetId="64" hidden="1">#REF!</definedName>
    <definedName name="TRNR_5ad6dbd7740f4441ac52047c18ca4fa4_5896_6" localSheetId="65" hidden="1">#REF!</definedName>
    <definedName name="TRNR_5ad6dbd7740f4441ac52047c18ca4fa4_5896_6" localSheetId="66" hidden="1">#REF!</definedName>
    <definedName name="TRNR_5ad6dbd7740f4441ac52047c18ca4fa4_5896_6" hidden="1">#REF!</definedName>
    <definedName name="TRNR_5adf932c7f724667b3200290f20da49a_61_2" hidden="1">#REF!</definedName>
    <definedName name="TRNR_5ae1251083d34c939ce430a1c48f4416_61_2" hidden="1">#REF!</definedName>
    <definedName name="TRNR_5af0a3632fe9412087541f62905cb556_61_2" hidden="1">#REF!</definedName>
    <definedName name="TRNR_5b208901547c456e82e5494b3d1cc9f4_61_2" localSheetId="58" hidden="1">#REF!</definedName>
    <definedName name="TRNR_5b208901547c456e82e5494b3d1cc9f4_61_2" localSheetId="59" hidden="1">#REF!</definedName>
    <definedName name="TRNR_5b208901547c456e82e5494b3d1cc9f4_61_2" localSheetId="60" hidden="1">#REF!</definedName>
    <definedName name="TRNR_5b208901547c456e82e5494b3d1cc9f4_61_2" localSheetId="61" hidden="1">#REF!</definedName>
    <definedName name="TRNR_5b208901547c456e82e5494b3d1cc9f4_61_2" localSheetId="62" hidden="1">#REF!</definedName>
    <definedName name="TRNR_5b208901547c456e82e5494b3d1cc9f4_61_2" localSheetId="18" hidden="1">#REF!</definedName>
    <definedName name="TRNR_5b208901547c456e82e5494b3d1cc9f4_61_2" hidden="1">#REF!</definedName>
    <definedName name="TRNR_5b2db92cb6604e8790cc8fc9c7240d9c_61_2" hidden="1">#REF!</definedName>
    <definedName name="TRNR_5b3e9affa6eb4b188986b5d7b0c91378_61_2" hidden="1">#REF!</definedName>
    <definedName name="TRNR_5b69a6d3bffa4030b91e7b9250436f2d_61_2" hidden="1">#REF!</definedName>
    <definedName name="TRNR_5b6dd1f2da944af793cf5afa74587fd5_61_2" hidden="1">#REF!</definedName>
    <definedName name="TRNR_5b7762ca475b4e18bb824f754af3ed91_61_2" hidden="1">#REF!</definedName>
    <definedName name="TRNR_5b8104e72be647faa40be66c0e8ade59_61_2" hidden="1">#REF!</definedName>
    <definedName name="TRNR_5b892815222c46b6ad3b91afd8f39762_61_2" hidden="1">#REF!</definedName>
    <definedName name="TRNR_5b98c8da2cc54bee8da2e661184d1d0d_1190_27" hidden="1">#REF!</definedName>
    <definedName name="TRNR_5bb7b1d1d0214cff84f3442f63695245_61_2" hidden="1">#REF!</definedName>
    <definedName name="TRNR_5bca68d7161d4632a09f1a82467cbf57_61_2" hidden="1">#REF!</definedName>
    <definedName name="TRNR_5be13b3e096843cc92c52e1f05185172_523_27" hidden="1">#REF!</definedName>
    <definedName name="TRNR_5be568aa4f524d698bdf66b289028463_61_2" localSheetId="3" hidden="1">#REF!</definedName>
    <definedName name="TRNR_5be568aa4f524d698bdf66b289028463_61_2" hidden="1">#REF!</definedName>
    <definedName name="TRNR_5bfbaae89a924886974ddee2eeb96444_61_2" localSheetId="3" hidden="1">#REF!</definedName>
    <definedName name="TRNR_5bfbaae89a924886974ddee2eeb96444_61_2" hidden="1">#REF!</definedName>
    <definedName name="TRNR_5bfc8d3085b8452eb5bda6df7a67f4a9_61_2" localSheetId="3" hidden="1">#REF!</definedName>
    <definedName name="TRNR_5bfc8d3085b8452eb5bda6df7a67f4a9_61_2" hidden="1">#REF!</definedName>
    <definedName name="TRNR_5c05634aeacc481588ab29b7844056cf_61_2" hidden="1">#REF!</definedName>
    <definedName name="TRNR_5c0c195d59f64afc82c0e8eae5f87470_61_2" hidden="1">#REF!</definedName>
    <definedName name="TRNR_5c0f90eb5a3a4621a2b7bcdc95e4b537_61_2" hidden="1">#REF!</definedName>
    <definedName name="TRNR_5c1432b744b949dea0e97de65a2d6985_1019_27" hidden="1">#REF!</definedName>
    <definedName name="TRNR_5c2f20de87be4608b710bf1cd3f5f240_74_6" localSheetId="58" hidden="1">#REF!</definedName>
    <definedName name="TRNR_5c2f20de87be4608b710bf1cd3f5f240_74_6" localSheetId="59" hidden="1">#REF!</definedName>
    <definedName name="TRNR_5c2f20de87be4608b710bf1cd3f5f240_74_6" localSheetId="62" hidden="1">#REF!</definedName>
    <definedName name="TRNR_5c2f20de87be4608b710bf1cd3f5f240_74_6" localSheetId="18" hidden="1">#REF!</definedName>
    <definedName name="TRNR_5c2f20de87be4608b710bf1cd3f5f240_74_6" hidden="1">#REF!</definedName>
    <definedName name="TRNR_5c30b037567f433f8f68f3c85acb245b_61_2" hidden="1">#REF!</definedName>
    <definedName name="TRNR_5c32e29b3773402d8e2af7997a655391_61_2" hidden="1">#REF!</definedName>
    <definedName name="TRNR_5c331f1a5d3b43148046d89c010b4f94_61_2" hidden="1">#REF!</definedName>
    <definedName name="TRNR_5c540a567eda4622808982f9af95d06b_5895_12" localSheetId="62" hidden="1">#REF!</definedName>
    <definedName name="TRNR_5c540a567eda4622808982f9af95d06b_5895_12" hidden="1">#REF!</definedName>
    <definedName name="TRNR_5c62bcb961d54b658ba5d01472436c79_5832_6" localSheetId="58" hidden="1">#REF!</definedName>
    <definedName name="TRNR_5c62bcb961d54b658ba5d01472436c79_5832_6" localSheetId="59" hidden="1">#REF!</definedName>
    <definedName name="TRNR_5c62bcb961d54b658ba5d01472436c79_5832_6" localSheetId="60" hidden="1">#REF!</definedName>
    <definedName name="TRNR_5c62bcb961d54b658ba5d01472436c79_5832_6" localSheetId="61" hidden="1">#REF!</definedName>
    <definedName name="TRNR_5c62bcb961d54b658ba5d01472436c79_5832_6" localSheetId="62" hidden="1">#REF!</definedName>
    <definedName name="TRNR_5c62bcb961d54b658ba5d01472436c79_5832_6" hidden="1">#REF!</definedName>
    <definedName name="TRNR_5c63178b9148449b908984f28aca2a2c_20_4" localSheetId="3" hidden="1">#REF!</definedName>
    <definedName name="TRNR_5c63178b9148449b908984f28aca2a2c_20_4" hidden="1">#REF!</definedName>
    <definedName name="TRNR_5c645d4f9bcb4d6c98ddeb8618b3311f_61_2" localSheetId="3" hidden="1">#REF!</definedName>
    <definedName name="TRNR_5c645d4f9bcb4d6c98ddeb8618b3311f_61_2" hidden="1">#REF!</definedName>
    <definedName name="TRNR_5ca14598e82f4c6c98832253da9e1701_61_2" hidden="1">#REF!</definedName>
    <definedName name="TRNR_5cac6d529c51498eb735025e6ac07f1a_103_6" hidden="1">#REF!</definedName>
    <definedName name="TRNR_5cc0b8b0c9aa481a8f5fb4ae9ee19646_61_2" hidden="1">#REF!</definedName>
    <definedName name="TRNR_5cc1a6bbc5b74908835daae9cfe7135d_61_2" hidden="1">#REF!</definedName>
    <definedName name="TRNR_5cd239dd479a4fa599211af65da5782b_61_2" hidden="1">#REF!</definedName>
    <definedName name="TRNR_5cd5675d29ec4b6782fdb627a24a13d4_61_2" hidden="1">#REF!</definedName>
    <definedName name="TRNR_5cd76631a98b45cabed3257fc11505d0_61_2" hidden="1">#REF!</definedName>
    <definedName name="TRNR_5ceb20a8fceb4afdbbd3ec1ea392a214_61_2" localSheetId="62" hidden="1">#REF!</definedName>
    <definedName name="TRNR_5ceb20a8fceb4afdbbd3ec1ea392a214_61_2" localSheetId="63" hidden="1">#REF!</definedName>
    <definedName name="TRNR_5ceb20a8fceb4afdbbd3ec1ea392a214_61_2" localSheetId="64" hidden="1">#REF!</definedName>
    <definedName name="TRNR_5ceb20a8fceb4afdbbd3ec1ea392a214_61_2" localSheetId="65" hidden="1">#REF!</definedName>
    <definedName name="TRNR_5ceb20a8fceb4afdbbd3ec1ea392a214_61_2" localSheetId="66" hidden="1">#REF!</definedName>
    <definedName name="TRNR_5ceb20a8fceb4afdbbd3ec1ea392a214_61_2" hidden="1">#REF!</definedName>
    <definedName name="TRNR_5cf070bca8184f7596c318a3eae042d6_61_2" hidden="1">#REF!</definedName>
    <definedName name="TRNR_5cf28a50d61e45ca9c94df01b08c621e_443_6" localSheetId="3" hidden="1">#REF!</definedName>
    <definedName name="TRNR_5cf28a50d61e45ca9c94df01b08c621e_443_6" localSheetId="58" hidden="1">#REF!</definedName>
    <definedName name="TRNR_5cf28a50d61e45ca9c94df01b08c621e_443_6" localSheetId="59" hidden="1">#REF!</definedName>
    <definedName name="TRNR_5cf28a50d61e45ca9c94df01b08c621e_443_6" localSheetId="60" hidden="1">#REF!</definedName>
    <definedName name="TRNR_5cf28a50d61e45ca9c94df01b08c621e_443_6" localSheetId="61" hidden="1">#REF!</definedName>
    <definedName name="TRNR_5cf28a50d61e45ca9c94df01b08c621e_443_6" localSheetId="62" hidden="1">#REF!</definedName>
    <definedName name="TRNR_5cf28a50d61e45ca9c94df01b08c621e_443_6" localSheetId="64" hidden="1">'GR 36'!#REF!</definedName>
    <definedName name="TRNR_5cf28a50d61e45ca9c94df01b08c621e_443_6" localSheetId="18" hidden="1">#REF!</definedName>
    <definedName name="TRNR_5cf28a50d61e45ca9c94df01b08c621e_443_6" hidden="1">#REF!</definedName>
    <definedName name="TRNR_5cf753c0cef0408983f7a721008e267b_61_2" localSheetId="3" hidden="1">#REF!</definedName>
    <definedName name="TRNR_5cf753c0cef0408983f7a721008e267b_61_2" hidden="1">#REF!</definedName>
    <definedName name="TRNR_5cfe02a721ce47fd87982b5d90cb4e99_61_2" localSheetId="3" hidden="1">#REF!</definedName>
    <definedName name="TRNR_5cfe02a721ce47fd87982b5d90cb4e99_61_2" hidden="1">#REF!</definedName>
    <definedName name="TRNR_5d01efd190fe440199a3119cf22a71fd_61_2" localSheetId="3" hidden="1">#REF!</definedName>
    <definedName name="TRNR_5d01efd190fe440199a3119cf22a71fd_61_2" hidden="1">#REF!</definedName>
    <definedName name="TRNR_5d161006ba364f88b30011e31fc23c2f_108_4" localSheetId="58" hidden="1">#REF!</definedName>
    <definedName name="TRNR_5d161006ba364f88b30011e31fc23c2f_108_4" localSheetId="59" hidden="1">#REF!</definedName>
    <definedName name="TRNR_5d161006ba364f88b30011e31fc23c2f_108_4" localSheetId="60" hidden="1">#REF!</definedName>
    <definedName name="TRNR_5d161006ba364f88b30011e31fc23c2f_108_4" localSheetId="61" hidden="1">#REF!</definedName>
    <definedName name="TRNR_5d161006ba364f88b30011e31fc23c2f_108_4" localSheetId="62" hidden="1">#REF!</definedName>
    <definedName name="TRNR_5d161006ba364f88b30011e31fc23c2f_108_4" localSheetId="18" hidden="1">#REF!</definedName>
    <definedName name="TRNR_5d161006ba364f88b30011e31fc23c2f_108_4" hidden="1">#REF!</definedName>
    <definedName name="TRNR_5d2ed26d49f642b08238c23e147bb009_61_2" hidden="1">#REF!</definedName>
    <definedName name="TRNR_5d42da699fa34887b0dde5f4e5252432_61_2" hidden="1">#REF!</definedName>
    <definedName name="TRNR_5d62302dab794786883db4801da242a8_6046_6" localSheetId="60" hidden="1">#REF!</definedName>
    <definedName name="TRNR_5d62302dab794786883db4801da242a8_6046_6" localSheetId="61" hidden="1">#REF!</definedName>
    <definedName name="TRNR_5d62302dab794786883db4801da242a8_6046_6" localSheetId="63" hidden="1">#REF!</definedName>
    <definedName name="TRNR_5d62302dab794786883db4801da242a8_6046_6" localSheetId="64" hidden="1">#REF!</definedName>
    <definedName name="TRNR_5d62302dab794786883db4801da242a8_6046_6" localSheetId="65" hidden="1">#REF!</definedName>
    <definedName name="TRNR_5d62302dab794786883db4801da242a8_6046_6" localSheetId="66" hidden="1">#REF!</definedName>
    <definedName name="TRNR_5d62302dab794786883db4801da242a8_6046_6" hidden="1">#REF!</definedName>
    <definedName name="TRNR_5d64c66343de44819a9a2e5d1e4c1c5b_50_2" hidden="1">#REF!</definedName>
    <definedName name="TRNR_5d759c99105f42ffa9720008b0e49e5e_100_6" hidden="1">#REF!</definedName>
    <definedName name="TRNR_5d765dc12c724f50a48356759da3fcb2_52_50" localSheetId="58" hidden="1">#REF!</definedName>
    <definedName name="TRNR_5d765dc12c724f50a48356759da3fcb2_52_50" localSheetId="59" hidden="1">#REF!</definedName>
    <definedName name="TRNR_5d765dc12c724f50a48356759da3fcb2_52_50" localSheetId="60" hidden="1">#REF!</definedName>
    <definedName name="TRNR_5d765dc12c724f50a48356759da3fcb2_52_50" localSheetId="61" hidden="1">#REF!</definedName>
    <definedName name="TRNR_5d765dc12c724f50a48356759da3fcb2_52_50" localSheetId="62" hidden="1">#REF!</definedName>
    <definedName name="TRNR_5d765dc12c724f50a48356759da3fcb2_52_50" localSheetId="18" hidden="1">#REF!</definedName>
    <definedName name="TRNR_5d765dc12c724f50a48356759da3fcb2_52_50" hidden="1">#REF!</definedName>
    <definedName name="TRNR_5d76f33b3ce24305ae864ea89775229f_61_2" localSheetId="58" hidden="1">#REF!</definedName>
    <definedName name="TRNR_5d76f33b3ce24305ae864ea89775229f_61_2" localSheetId="59" hidden="1">#REF!</definedName>
    <definedName name="TRNR_5d76f33b3ce24305ae864ea89775229f_61_2" localSheetId="62" hidden="1">#REF!</definedName>
    <definedName name="TRNR_5d76f33b3ce24305ae864ea89775229f_61_2" localSheetId="18" hidden="1">#REF!</definedName>
    <definedName name="TRNR_5d76f33b3ce24305ae864ea89775229f_61_2" hidden="1">#REF!</definedName>
    <definedName name="TRNR_5d80d7c00b76416cb30896dcd4c312f0_108_4" localSheetId="58" hidden="1">#REF!</definedName>
    <definedName name="TRNR_5d80d7c00b76416cb30896dcd4c312f0_108_4" localSheetId="59" hidden="1">#REF!</definedName>
    <definedName name="TRNR_5d80d7c00b76416cb30896dcd4c312f0_108_4" localSheetId="62" hidden="1">#REF!</definedName>
    <definedName name="TRNR_5d80d7c00b76416cb30896dcd4c312f0_108_4" localSheetId="18" hidden="1">#REF!</definedName>
    <definedName name="TRNR_5d80d7c00b76416cb30896dcd4c312f0_108_4" hidden="1">#REF!</definedName>
    <definedName name="TRNR_5dafbac32f4d493b9003b537011dd400_61_2" hidden="1">#REF!</definedName>
    <definedName name="TRNR_5dc039e2ad8d45768d6516bc55e15fb2_61_2" hidden="1">#REF!</definedName>
    <definedName name="TRNR_5dc470bcdbce4a20b38334c456b64659_5970_6" localSheetId="59" hidden="1">#REF!</definedName>
    <definedName name="TRNR_5dc470bcdbce4a20b38334c456b64659_5970_6" localSheetId="60" hidden="1">#REF!</definedName>
    <definedName name="TRNR_5dc470bcdbce4a20b38334c456b64659_5970_6" localSheetId="61" hidden="1">#REF!</definedName>
    <definedName name="TRNR_5dc470bcdbce4a20b38334c456b64659_5970_6" localSheetId="63" hidden="1">#REF!</definedName>
    <definedName name="TRNR_5dc470bcdbce4a20b38334c456b64659_5970_6" localSheetId="64" hidden="1">'GR 36'!#REF!</definedName>
    <definedName name="TRNR_5dc470bcdbce4a20b38334c456b64659_5970_6" localSheetId="65" hidden="1">#REF!</definedName>
    <definedName name="TRNR_5dc470bcdbce4a20b38334c456b64659_5970_6" hidden="1">#REF!</definedName>
    <definedName name="TRNR_5dd13d76b04e4f359b44032e059e53b3_61_2" hidden="1">#REF!</definedName>
    <definedName name="TRNR_5df89837f0764c6fbce706ab64d84fae_61_2" hidden="1">#REF!</definedName>
    <definedName name="TRNR_5e1baf1db0d44371aee301b8355d7373_61_11" hidden="1">#REF!</definedName>
    <definedName name="TRNR_5e24659adffe4c5c9676c083d3eb1bb6_61_2" hidden="1">#REF!</definedName>
    <definedName name="TRNR_5e2ba47419ae473e9e16445a8a1b5028_61_2" hidden="1">#REF!</definedName>
    <definedName name="TRNR_5e30de12e13e4ebfa23606e2b2d2e139_61_2" hidden="1">#REF!</definedName>
    <definedName name="TRNR_5e37f35477d54157868973ed0592574f_20_4" hidden="1">#REF!</definedName>
    <definedName name="TRNR_5e3cc946fa5b42048a7fc16c5dbe55e8_61_2" hidden="1">#REF!</definedName>
    <definedName name="TRNR_5e4b48726a9b4f9aaf8ced5d5aad1a5d_61_2" hidden="1">#REF!</definedName>
    <definedName name="TRNR_5e4bbdf5ac1f42689bfbc95fea83b78e_20_4" hidden="1">#REF!</definedName>
    <definedName name="TRNR_5e5c3bb80e9846f685121be5b7078152_3919_9" localSheetId="58" hidden="1">#REF!</definedName>
    <definedName name="TRNR_5e5c3bb80e9846f685121be5b7078152_3919_9" localSheetId="59" hidden="1">#REF!</definedName>
    <definedName name="TRNR_5e5c3bb80e9846f685121be5b7078152_3919_9" localSheetId="62" hidden="1">#REF!</definedName>
    <definedName name="TRNR_5e5c3bb80e9846f685121be5b7078152_3919_9" localSheetId="64" hidden="1">#REF!</definedName>
    <definedName name="TRNR_5e5c3bb80e9846f685121be5b7078152_3919_9" hidden="1">#REF!</definedName>
    <definedName name="TRNR_5e6f97fcf96240a8ae19612792fa8c3c_61_2" hidden="1">#REF!</definedName>
    <definedName name="TRNR_5e76ddb7357444358b73c5d4e812b7bd_61_2" hidden="1">#REF!</definedName>
    <definedName name="TRNR_5e7de593e5484aacb98941ea8a1feec0_61_2" hidden="1">#REF!</definedName>
    <definedName name="TRNR_5e80cffb84ea482f8cfdaf13c36fe607_1175_27" hidden="1">#REF!</definedName>
    <definedName name="TRNR_5e8f04e7a3be4e70ab97f6efa9d768d3_22_9" hidden="1">#REF!</definedName>
    <definedName name="TRNR_5ed150840af0452b90466f2d3dfbfb02_3921_10" localSheetId="58" hidden="1">#REF!</definedName>
    <definedName name="TRNR_5ed150840af0452b90466f2d3dfbfb02_3921_10" localSheetId="59" hidden="1">#REF!</definedName>
    <definedName name="TRNR_5ed150840af0452b90466f2d3dfbfb02_3921_10" localSheetId="62" hidden="1">#REF!</definedName>
    <definedName name="TRNR_5ed150840af0452b90466f2d3dfbfb02_3921_10" localSheetId="64" hidden="1">#REF!</definedName>
    <definedName name="TRNR_5ed150840af0452b90466f2d3dfbfb02_3921_10" hidden="1">#REF!</definedName>
    <definedName name="TRNR_5eddd68393014136bbac455d0b5e5424_962_2" hidden="1">#REF!</definedName>
    <definedName name="TRNR_5ee4ae7054c94fa989f518361770960a_61_2" hidden="1">#REF!</definedName>
    <definedName name="TRNR_5ef2dd563fd2431fa01f11b7f4153500_61_2" hidden="1">#REF!</definedName>
    <definedName name="TRNR_5ef4d05c06fc4141af53807f5879f0bd_61_2" hidden="1">#REF!</definedName>
    <definedName name="TRNR_5f015b87426d48c7b018b6b7d36d7944_5873_12" localSheetId="62" hidden="1">#REF!</definedName>
    <definedName name="TRNR_5f015b87426d48c7b018b6b7d36d7944_5873_12" hidden="1">#REF!</definedName>
    <definedName name="TRNR_5f10b5f6d39e4b429efe22708cc219e4_61_2" localSheetId="3" hidden="1">#REF!</definedName>
    <definedName name="TRNR_5f10b5f6d39e4b429efe22708cc219e4_61_2" hidden="1">#REF!</definedName>
    <definedName name="TRNR_5f288a71b985497c96512ea41178376a_2030_6" localSheetId="3" hidden="1">#REF!</definedName>
    <definedName name="TRNR_5f288a71b985497c96512ea41178376a_2030_6" hidden="1">#REF!</definedName>
    <definedName name="TRNR_5f2aedb297734fff85dc43e63c2a4bc4_61_2" localSheetId="3" hidden="1">#REF!</definedName>
    <definedName name="TRNR_5f2aedb297734fff85dc43e63c2a4bc4_61_2" hidden="1">#REF!</definedName>
    <definedName name="TRNR_5f2d304f43e14cd38d6a498bec7810f7_2100_6" hidden="1">#REF!</definedName>
    <definedName name="TRNR_5f3c1f8f40f1498db948fe0c1f427147_61_2" hidden="1">#REF!</definedName>
    <definedName name="TRNR_5f5181e5a9cf426da463646360270a30_61_2" hidden="1">#REF!</definedName>
    <definedName name="TRNR_5f540d9f19f8492098143de79d1186a8_61_2" hidden="1">#REF!</definedName>
    <definedName name="TRNR_5f65d82733fb4d929d7ea516b14bb57d_61_2" hidden="1">#REF!</definedName>
    <definedName name="TRNR_5f7e9a97fa6d4035ae0934b3134252fd_61_2" hidden="1">#REF!</definedName>
    <definedName name="TRNR_5f8fb6bcd4eb45779e84da4b9b9a8007_61_2" hidden="1">#REF!</definedName>
    <definedName name="TRNR_5f901b4a3c214404896c721549585b09_61_2" localSheetId="62" hidden="1">#REF!</definedName>
    <definedName name="TRNR_5f901b4a3c214404896c721549585b09_61_2" localSheetId="63" hidden="1">#REF!</definedName>
    <definedName name="TRNR_5f901b4a3c214404896c721549585b09_61_2" localSheetId="64" hidden="1">#REF!</definedName>
    <definedName name="TRNR_5f901b4a3c214404896c721549585b09_61_2" localSheetId="65" hidden="1">#REF!</definedName>
    <definedName name="TRNR_5f901b4a3c214404896c721549585b09_61_2" localSheetId="66" hidden="1">#REF!</definedName>
    <definedName name="TRNR_5f901b4a3c214404896c721549585b09_61_2" hidden="1">#REF!</definedName>
    <definedName name="TRNR_5f9897ad5451430aab13e3d9791b6617_5854_6" localSheetId="58" hidden="1">#REF!</definedName>
    <definedName name="TRNR_5f9897ad5451430aab13e3d9791b6617_5854_6" localSheetId="59" hidden="1">#REF!</definedName>
    <definedName name="TRNR_5f9897ad5451430aab13e3d9791b6617_5854_6" localSheetId="60" hidden="1">#REF!</definedName>
    <definedName name="TRNR_5f9897ad5451430aab13e3d9791b6617_5854_6" localSheetId="61" hidden="1">#REF!</definedName>
    <definedName name="TRNR_5f9897ad5451430aab13e3d9791b6617_5854_6" localSheetId="62" hidden="1">#REF!</definedName>
    <definedName name="TRNR_5f9897ad5451430aab13e3d9791b6617_5854_6" hidden="1">#REF!</definedName>
    <definedName name="TRNR_5fa43cc2874843e98d9334ed8c0932b8_50_3" localSheetId="58" hidden="1">#REF!</definedName>
    <definedName name="TRNR_5fa43cc2874843e98d9334ed8c0932b8_50_3" localSheetId="59" hidden="1">#REF!</definedName>
    <definedName name="TRNR_5fa43cc2874843e98d9334ed8c0932b8_50_3" localSheetId="60" hidden="1">#REF!</definedName>
    <definedName name="TRNR_5fa43cc2874843e98d9334ed8c0932b8_50_3" localSheetId="61" hidden="1">#REF!</definedName>
    <definedName name="TRNR_5fa43cc2874843e98d9334ed8c0932b8_50_3" localSheetId="62" hidden="1">#REF!</definedName>
    <definedName name="TRNR_5fa43cc2874843e98d9334ed8c0932b8_50_3" hidden="1">#REF!</definedName>
    <definedName name="TRNR_5fb8b8a674254a88b32e8c0d39d16fd8_61_2" hidden="1">#REF!</definedName>
    <definedName name="TRNR_5fc091ca085343c5ade42df507f49367_9_6" localSheetId="60" hidden="1">#REF!</definedName>
    <definedName name="TRNR_5fc091ca085343c5ade42df507f49367_9_6" localSheetId="61" hidden="1">#REF!</definedName>
    <definedName name="TRNR_5fc091ca085343c5ade42df507f49367_9_6" hidden="1">#REF!</definedName>
    <definedName name="TRNR_5fcf4d531e264be7bb599ff42eff8b9b_61_2" hidden="1">#REF!</definedName>
    <definedName name="TRNR_5fe358b17b22456f95670d692544a2af_30_1" localSheetId="58" hidden="1">#REF!</definedName>
    <definedName name="TRNR_5fe358b17b22456f95670d692544a2af_30_1" localSheetId="59" hidden="1">#REF!</definedName>
    <definedName name="TRNR_5fe358b17b22456f95670d692544a2af_30_1" localSheetId="62" hidden="1">#REF!</definedName>
    <definedName name="TRNR_5fe358b17b22456f95670d692544a2af_30_1" localSheetId="64" hidden="1">#REF!</definedName>
    <definedName name="TRNR_5fe358b17b22456f95670d692544a2af_30_1" localSheetId="18" hidden="1">#REF!</definedName>
    <definedName name="TRNR_5fe358b17b22456f95670d692544a2af_30_1" hidden="1">#REF!</definedName>
    <definedName name="TRNR_601af896be9c4e0f976f0d3834592b34_523_1" localSheetId="3" hidden="1">#REF!</definedName>
    <definedName name="TRNR_601af896be9c4e0f976f0d3834592b34_523_1" localSheetId="58" hidden="1">#REF!</definedName>
    <definedName name="TRNR_601af896be9c4e0f976f0d3834592b34_523_1" localSheetId="59" hidden="1">#REF!</definedName>
    <definedName name="TRNR_601af896be9c4e0f976f0d3834592b34_523_1" localSheetId="60" hidden="1">#REF!</definedName>
    <definedName name="TRNR_601af896be9c4e0f976f0d3834592b34_523_1" localSheetId="61" hidden="1">#REF!</definedName>
    <definedName name="TRNR_601af896be9c4e0f976f0d3834592b34_523_1" localSheetId="62" hidden="1">#REF!</definedName>
    <definedName name="TRNR_601af896be9c4e0f976f0d3834592b34_523_1" localSheetId="18" hidden="1">#REF!</definedName>
    <definedName name="TRNR_601af896be9c4e0f976f0d3834592b34_523_1" hidden="1">#REF!</definedName>
    <definedName name="TRNR_60293b47d7834843a4cfddd1e0abcd85_61_2" localSheetId="3" hidden="1">#REF!</definedName>
    <definedName name="TRNR_60293b47d7834843a4cfddd1e0abcd85_61_2" hidden="1">#REF!</definedName>
    <definedName name="TRNR_60813ee49aaf472bb5daf3e15fed26c6_92_8" localSheetId="3" hidden="1">#REF!</definedName>
    <definedName name="TRNR_60813ee49aaf472bb5daf3e15fed26c6_92_8" localSheetId="60" hidden="1">#REF!</definedName>
    <definedName name="TRNR_60813ee49aaf472bb5daf3e15fed26c6_92_8" localSheetId="61" hidden="1">#REF!</definedName>
    <definedName name="TRNR_60813ee49aaf472bb5daf3e15fed26c6_92_8" localSheetId="63" hidden="1">#REF!</definedName>
    <definedName name="TRNR_60813ee49aaf472bb5daf3e15fed26c6_92_8" localSheetId="64" hidden="1">#REF!</definedName>
    <definedName name="TRNR_60813ee49aaf472bb5daf3e15fed26c6_92_8" localSheetId="65" hidden="1">#REF!</definedName>
    <definedName name="TRNR_60813ee49aaf472bb5daf3e15fed26c6_92_8" localSheetId="66" hidden="1">#REF!</definedName>
    <definedName name="TRNR_60813ee49aaf472bb5daf3e15fed26c6_92_8" hidden="1">#REF!</definedName>
    <definedName name="TRNR_60af6799d4ff43cd846522a25d8ce8bf_61_2" localSheetId="3" hidden="1">#REF!</definedName>
    <definedName name="TRNR_60af6799d4ff43cd846522a25d8ce8bf_61_2" hidden="1">#REF!</definedName>
    <definedName name="TRNR_60b6cc9a85ef47329eec8598d5952e04_61_2" hidden="1">#REF!</definedName>
    <definedName name="TRNR_60c33b835bf74edd9d5a4d83b2ff9d5c_50_2" hidden="1">#REF!</definedName>
    <definedName name="TRNR_60d2e3955e284ad0b25666d06cd5f24f_61_2" localSheetId="58" hidden="1">#REF!</definedName>
    <definedName name="TRNR_60d2e3955e284ad0b25666d06cd5f24f_61_2" localSheetId="59" hidden="1">#REF!</definedName>
    <definedName name="TRNR_60d2e3955e284ad0b25666d06cd5f24f_61_2" localSheetId="60" hidden="1">#REF!</definedName>
    <definedName name="TRNR_60d2e3955e284ad0b25666d06cd5f24f_61_2" localSheetId="61" hidden="1">#REF!</definedName>
    <definedName name="TRNR_60d2e3955e284ad0b25666d06cd5f24f_61_2" localSheetId="62" hidden="1">#REF!</definedName>
    <definedName name="TRNR_60d2e3955e284ad0b25666d06cd5f24f_61_2" localSheetId="18" hidden="1">#REF!</definedName>
    <definedName name="TRNR_60d2e3955e284ad0b25666d06cd5f24f_61_2" hidden="1">#REF!</definedName>
    <definedName name="TRNR_60d6c4cb85844363850e8f2066299ade_61_2" hidden="1">#REF!</definedName>
    <definedName name="TRNR_60da80b021cf4b8aa566cd4fe3c1de49_2068_6" hidden="1">#REF!</definedName>
    <definedName name="TRNR_60eb4b57a43a43298efb49d01c486619_61_2" hidden="1">#REF!</definedName>
    <definedName name="TRNR_60f94e8be6614027961b2c2be93bff28_102_6" hidden="1">#REF!</definedName>
    <definedName name="TRNR_610e916be7724c98a4ef201afeffa7bf_61_2" hidden="1">#REF!</definedName>
    <definedName name="TRNR_615917cb1a7c4f7198d474e5591443f3_61_2" hidden="1">#REF!</definedName>
    <definedName name="TRNR_61707318f5444bb6b545fac4d9b66021_61_2" hidden="1">#REF!</definedName>
    <definedName name="TRNR_6174f4e92dd34abbbb045ae23b2f09eb_61_2" hidden="1">#REF!</definedName>
    <definedName name="TRNR_617c173702a84816a44e0655b32bf954_61_2" hidden="1">#REF!</definedName>
    <definedName name="TRNR_618aa477b19f483da80c7546b1215d51_61_68" hidden="1">#REF!</definedName>
    <definedName name="TRNR_619170f5093947acac28eaafdeef5d26_21_9" hidden="1">#REF!</definedName>
    <definedName name="TRNR_6193fdf5b5ca4cb98977007db669653b_55_3" hidden="1">#REF!</definedName>
    <definedName name="TRNR_619ec53fefff43468f3a3b1154c06703_21_9" hidden="1">#REF!</definedName>
    <definedName name="TRNR_61b4162dc02d4a4688cf5913100ff540_61_2" hidden="1">#REF!</definedName>
    <definedName name="TRNR_61b7dfbc73da4f759fabb73cdb010901_61_2" hidden="1">#REF!</definedName>
    <definedName name="TRNR_61bfe7ef1e964746934b56f1359af9ec_0_0" localSheetId="58" hidden="1">#REF!</definedName>
    <definedName name="TRNR_61bfe7ef1e964746934b56f1359af9ec_0_0" localSheetId="59" hidden="1">#REF!</definedName>
    <definedName name="TRNR_61bfe7ef1e964746934b56f1359af9ec_0_0" localSheetId="62" hidden="1">#REF!</definedName>
    <definedName name="TRNR_61bfe7ef1e964746934b56f1359af9ec_0_0" localSheetId="64" hidden="1">#REF!</definedName>
    <definedName name="TRNR_61bfe7ef1e964746934b56f1359af9ec_0_0" hidden="1">#REF!</definedName>
    <definedName name="TRNR_61d8d3ced07c4d6eb04cc9cf5bed4c85_61_2" hidden="1">#REF!</definedName>
    <definedName name="TRNR_61d942e467354d0b88ef05fb445c6f4b_61_2" hidden="1">#REF!</definedName>
    <definedName name="TRNR_61fcd668da6a40329b802e14843eed2f_61_2" hidden="1">#REF!</definedName>
    <definedName name="TRNR_620465167de042ccbed96f70587d9403_61_2" hidden="1">#REF!</definedName>
    <definedName name="TRNR_620dc64226c245cdb63925090887e6cb_61_2" hidden="1">#REF!</definedName>
    <definedName name="TRNR_621b514a91f343a296a8e7966de82a14_2118_6" hidden="1">#REF!</definedName>
    <definedName name="TRNR_622f8b4d6b034eefb6a083a12c04179b_14_50" localSheetId="58" hidden="1">#REF!</definedName>
    <definedName name="TRNR_622f8b4d6b034eefb6a083a12c04179b_14_50" localSheetId="59" hidden="1">#REF!</definedName>
    <definedName name="TRNR_622f8b4d6b034eefb6a083a12c04179b_14_50" localSheetId="62" hidden="1">#REF!</definedName>
    <definedName name="TRNR_622f8b4d6b034eefb6a083a12c04179b_14_50" localSheetId="18" hidden="1">#REF!</definedName>
    <definedName name="TRNR_622f8b4d6b034eefb6a083a12c04179b_14_50" hidden="1">#REF!</definedName>
    <definedName name="TRNR_623f89fd6f564f24972cb7b2dbbd3850_61_2" hidden="1">#REF!</definedName>
    <definedName name="TRNR_625ee51e7a4d4b319db5cb4be8095c7f_926_10" localSheetId="58" hidden="1">#REF!</definedName>
    <definedName name="TRNR_625ee51e7a4d4b319db5cb4be8095c7f_926_10" localSheetId="59" hidden="1">#REF!</definedName>
    <definedName name="TRNR_625ee51e7a4d4b319db5cb4be8095c7f_926_10" localSheetId="62" hidden="1">#REF!</definedName>
    <definedName name="TRNR_625ee51e7a4d4b319db5cb4be8095c7f_926_10" hidden="1">#REF!</definedName>
    <definedName name="TRNR_627318b476d149b9ae4c8ca5ad221c36_5831_6" localSheetId="58" hidden="1">#REF!</definedName>
    <definedName name="TRNR_627318b476d149b9ae4c8ca5ad221c36_5831_6" localSheetId="59" hidden="1">#REF!</definedName>
    <definedName name="TRNR_627318b476d149b9ae4c8ca5ad221c36_5831_6" localSheetId="60" hidden="1">#REF!</definedName>
    <definedName name="TRNR_627318b476d149b9ae4c8ca5ad221c36_5831_6" localSheetId="61" hidden="1">#REF!</definedName>
    <definedName name="TRNR_627318b476d149b9ae4c8ca5ad221c36_5831_6" localSheetId="62" hidden="1">#REF!</definedName>
    <definedName name="TRNR_627318b476d149b9ae4c8ca5ad221c36_5831_6" localSheetId="63" hidden="1">#REF!</definedName>
    <definedName name="TRNR_627318b476d149b9ae4c8ca5ad221c36_5831_6" localSheetId="64" hidden="1">#REF!</definedName>
    <definedName name="TRNR_627318b476d149b9ae4c8ca5ad221c36_5831_6" localSheetId="65" hidden="1">#REF!</definedName>
    <definedName name="TRNR_627318b476d149b9ae4c8ca5ad221c36_5831_6" localSheetId="66" hidden="1">#REF!</definedName>
    <definedName name="TRNR_627318b476d149b9ae4c8ca5ad221c36_5831_6" hidden="1">#REF!</definedName>
    <definedName name="TRNR_6281ad8af1d4461b960c14b145d6819c_6045_7" localSheetId="58" hidden="1">#REF!</definedName>
    <definedName name="TRNR_6281ad8af1d4461b960c14b145d6819c_6045_7" localSheetId="59" hidden="1">#REF!</definedName>
    <definedName name="TRNR_6281ad8af1d4461b960c14b145d6819c_6045_7" localSheetId="60" hidden="1">#REF!</definedName>
    <definedName name="TRNR_6281ad8af1d4461b960c14b145d6819c_6045_7" localSheetId="61" hidden="1">#REF!</definedName>
    <definedName name="TRNR_6281ad8af1d4461b960c14b145d6819c_6045_7" localSheetId="62" hidden="1">#REF!</definedName>
    <definedName name="TRNR_6281ad8af1d4461b960c14b145d6819c_6045_7" localSheetId="18" hidden="1">#REF!</definedName>
    <definedName name="TRNR_6281ad8af1d4461b960c14b145d6819c_6045_7" hidden="1">#REF!</definedName>
    <definedName name="TRNR_6297798917f24654b951ce0a6a852b5e_61_2" hidden="1">#REF!</definedName>
    <definedName name="TRNR_62a091e16cfa461fa4c0376017b79fbd_61_2" hidden="1">#REF!</definedName>
    <definedName name="TRNR_62a724d59fc4456b8d86e115267acaa0_61_2" hidden="1">#REF!</definedName>
    <definedName name="TRNR_62a77ee84ee94e259a60936c9dcde3a9_61_2" hidden="1">#REF!</definedName>
    <definedName name="TRNR_62a7b54f510e48da8a94e3466b1f4e34_20_4" hidden="1">#REF!</definedName>
    <definedName name="TRNR_62aa70f15e404a8db7102d0f773d2f78_6186_6" hidden="1">#REF!</definedName>
    <definedName name="TRNR_62b90ed73c1a4b19bb9386a9718b203d_61_2" hidden="1">#REF!</definedName>
    <definedName name="TRNR_62bae5b9eab546cb930392e150c65ca1_232_18" localSheetId="3" hidden="1">#REF!</definedName>
    <definedName name="TRNR_62bae5b9eab546cb930392e150c65ca1_232_18" localSheetId="58" hidden="1">#REF!</definedName>
    <definedName name="TRNR_62bae5b9eab546cb930392e150c65ca1_232_18" localSheetId="59" hidden="1">#REF!</definedName>
    <definedName name="TRNR_62bae5b9eab546cb930392e150c65ca1_232_18" localSheetId="60" hidden="1">#REF!</definedName>
    <definedName name="TRNR_62bae5b9eab546cb930392e150c65ca1_232_18" localSheetId="61" hidden="1">#REF!</definedName>
    <definedName name="TRNR_62bae5b9eab546cb930392e150c65ca1_232_18" localSheetId="62" hidden="1">#REF!</definedName>
    <definedName name="TRNR_62bae5b9eab546cb930392e150c65ca1_232_18" localSheetId="64" hidden="1">#REF!</definedName>
    <definedName name="TRNR_62bae5b9eab546cb930392e150c65ca1_232_18" localSheetId="18" hidden="1">#REF!</definedName>
    <definedName name="TRNR_62bae5b9eab546cb930392e150c65ca1_232_18" hidden="1">#REF!</definedName>
    <definedName name="TRNR_62debc58e5154b0a9e986566e319474d_6059_1" localSheetId="3" hidden="1">#REF!</definedName>
    <definedName name="TRNR_62debc58e5154b0a9e986566e319474d_6059_1" localSheetId="62" hidden="1">#REF!</definedName>
    <definedName name="TRNR_62debc58e5154b0a9e986566e319474d_6059_1" localSheetId="63" hidden="1">#REF!</definedName>
    <definedName name="TRNR_62debc58e5154b0a9e986566e319474d_6059_1" localSheetId="64" hidden="1">#REF!</definedName>
    <definedName name="TRNR_62debc58e5154b0a9e986566e319474d_6059_1" localSheetId="65" hidden="1">#REF!</definedName>
    <definedName name="TRNR_62debc58e5154b0a9e986566e319474d_6059_1" localSheetId="66" hidden="1">#REF!</definedName>
    <definedName name="TRNR_62debc58e5154b0a9e986566e319474d_6059_1" hidden="1">#REF!</definedName>
    <definedName name="TRNR_62dff6cbd7864afc9fc46769511bf2fb_50_12" hidden="1">#REF!</definedName>
    <definedName name="TRNR_62e838ac7066413c90325a7b9b55e426_5922_6" localSheetId="60" hidden="1">#REF!</definedName>
    <definedName name="TRNR_62e838ac7066413c90325a7b9b55e426_5922_6" localSheetId="61" hidden="1">#REF!</definedName>
    <definedName name="TRNR_62e838ac7066413c90325a7b9b55e426_5922_6" localSheetId="63" hidden="1">#REF!</definedName>
    <definedName name="TRNR_62e838ac7066413c90325a7b9b55e426_5922_6" localSheetId="64" hidden="1">#REF!</definedName>
    <definedName name="TRNR_62e838ac7066413c90325a7b9b55e426_5922_6" localSheetId="65" hidden="1">#REF!</definedName>
    <definedName name="TRNR_62e838ac7066413c90325a7b9b55e426_5922_6" hidden="1">#REF!</definedName>
    <definedName name="TRNR_62f05c7e95044e8399c411a631b2ce01_283_6" hidden="1">#REF!</definedName>
    <definedName name="TRNR_62faabbbb8fa47cca16d1c7a00310274_50_17" hidden="1">#REF!</definedName>
    <definedName name="TRNR_630d86383c4648fda6cba0e1edad2d48_61_2" hidden="1">#REF!</definedName>
    <definedName name="TRNR_6337af1bd52e4a25a4c47c5703ab26e7_61_2" hidden="1">#REF!</definedName>
    <definedName name="TRNR_633d7fe814374ae790bf98ccb400ce6c_55_3" hidden="1">#REF!</definedName>
    <definedName name="TRNR_63412230b93a4b1996ee397edfdfc415_61_2" localSheetId="58" hidden="1">#REF!</definedName>
    <definedName name="TRNR_63412230b93a4b1996ee397edfdfc415_61_2" localSheetId="59" hidden="1">#REF!</definedName>
    <definedName name="TRNR_63412230b93a4b1996ee397edfdfc415_61_2" localSheetId="60" hidden="1">#REF!</definedName>
    <definedName name="TRNR_63412230b93a4b1996ee397edfdfc415_61_2" localSheetId="61" hidden="1">#REF!</definedName>
    <definedName name="TRNR_63412230b93a4b1996ee397edfdfc415_61_2" localSheetId="62" hidden="1">#REF!</definedName>
    <definedName name="TRNR_63412230b93a4b1996ee397edfdfc415_61_2" localSheetId="18" hidden="1">#REF!</definedName>
    <definedName name="TRNR_63412230b93a4b1996ee397edfdfc415_61_2" hidden="1">#REF!</definedName>
    <definedName name="TRNR_6342c4b4705e4690809c1a5bd20c3ffa_51_3" hidden="1">#REF!</definedName>
    <definedName name="TRNR_6350769710e148a0994db9c9575bf349_19_9" hidden="1">#REF!</definedName>
    <definedName name="TRNR_635554245c3943e2b9169081597d6524_61_2" hidden="1">#REF!</definedName>
    <definedName name="TRNR_6356f272ac23490c952800e9d23339e9_61_2" hidden="1">#REF!</definedName>
    <definedName name="TRNR_63813ee48cc449aab78108a6741555b3_61_2" hidden="1">#REF!</definedName>
    <definedName name="TRNR_6395c97fb6714a27be71674e97807455_50_2" hidden="1">#REF!</definedName>
    <definedName name="TRNR_639c456a3ed541c1b8ce47ee33741835_61_2" hidden="1">#REF!</definedName>
    <definedName name="TRNR_63c013835b194640862df9ffea0c9dd5_61_2" hidden="1">#REF!</definedName>
    <definedName name="TRNR_63e411318d49473695a3f12a2d705750_61_2" hidden="1">#REF!</definedName>
    <definedName name="TRNR_6404843343d64a05aca071a9fefa0349_61_2" hidden="1">#REF!</definedName>
    <definedName name="TRNR_641255f811da4930b4be8b6896e4585c_61_2" hidden="1">#REF!</definedName>
    <definedName name="TRNR_641471fe5cf445bda126bfa46ab4c0b9_61_2" hidden="1">#REF!</definedName>
    <definedName name="TRNR_6443b0d1e71742f3938ab23fd75d493e_61_2" hidden="1">#REF!</definedName>
    <definedName name="TRNR_64589f47096a40fd9f0282246e2bd06b_94_3" hidden="1">#REF!</definedName>
    <definedName name="TRNR_645931310adc40adabb7aa5335bf61ca_54_3" hidden="1">#REF!</definedName>
    <definedName name="TRNR_6460f164cd88468182d913af1d62b5ed_61_2" hidden="1">#REF!</definedName>
    <definedName name="TRNR_646b0ae79e65457192c5ee737acbe6be_61_2" hidden="1">#REF!</definedName>
    <definedName name="TRNR_647fe535f06a44b3a7de972344692943_6251_2" hidden="1">#REF!</definedName>
    <definedName name="TRNR_6494d288bcee4778a8bc445afa0247bd_61_2" hidden="1">#REF!</definedName>
    <definedName name="TRNR_649b251a804445cc8160c1d7fbdcc959_2063_6" hidden="1">#REF!</definedName>
    <definedName name="TRNR_64a7f0580fa04b88be9cfbabff34af7f_103_6" hidden="1">#REF!</definedName>
    <definedName name="TRNR_64b507a4d2314dbda2033f4ee2084513_61_2" hidden="1">#REF!</definedName>
    <definedName name="TRNR_64bc3f60e1da46c8b75d3f4efd1c7d46_61_2" hidden="1">#REF!</definedName>
    <definedName name="TRNR_64c4dc05b07a457387f28d324341f2a5_61_2" hidden="1">#REF!</definedName>
    <definedName name="TRNR_64d2316b071045c18caf146fbfe9bd74_61_2" hidden="1">#REF!</definedName>
    <definedName name="TRNR_64f396bc18cc49d793704c70c4abf225_6151_4" hidden="1">#REF!</definedName>
    <definedName name="TRNR_65031857ec26411fa7f995719bd6284c_523_2" hidden="1">#REF!</definedName>
    <definedName name="TRNR_65177d20326c4c59923f812ddc24fefd_61_2" hidden="1">#REF!</definedName>
    <definedName name="TRNR_6522a2a792fe45979dd7d12a95d2805d_6123_4" hidden="1">#REF!</definedName>
    <definedName name="TRNR_6541b0c5ee604188aeac5984b251bf5e_61_2" hidden="1">#REF!</definedName>
    <definedName name="TRNR_654b3c635a4544a29bb1394499c43358_61_2" hidden="1">#REF!</definedName>
    <definedName name="TRNR_6599379489e842818ef0aa402366274d_6_2" hidden="1">#REF!</definedName>
    <definedName name="TRNR_659e80518b744ac2b88f081a3d8013da_1058_27" hidden="1">#REF!</definedName>
    <definedName name="TRNR_65b53ae75ef349f1986a91bfc11de763_5576_9" localSheetId="58" hidden="1">#REF!</definedName>
    <definedName name="TRNR_65b53ae75ef349f1986a91bfc11de763_5576_9" localSheetId="59" hidden="1">#REF!</definedName>
    <definedName name="TRNR_65b53ae75ef349f1986a91bfc11de763_5576_9" localSheetId="60" hidden="1">#REF!</definedName>
    <definedName name="TRNR_65b53ae75ef349f1986a91bfc11de763_5576_9" localSheetId="61" hidden="1">#REF!</definedName>
    <definedName name="TRNR_65b53ae75ef349f1986a91bfc11de763_5576_9" localSheetId="62" hidden="1">#REF!</definedName>
    <definedName name="TRNR_65b53ae75ef349f1986a91bfc11de763_5576_9" localSheetId="63" hidden="1">#REF!</definedName>
    <definedName name="TRNR_65b53ae75ef349f1986a91bfc11de763_5576_9" localSheetId="64" hidden="1">#REF!</definedName>
    <definedName name="TRNR_65b53ae75ef349f1986a91bfc11de763_5576_9" localSheetId="65" hidden="1">#REF!</definedName>
    <definedName name="TRNR_65b53ae75ef349f1986a91bfc11de763_5576_9" localSheetId="66" hidden="1">#REF!</definedName>
    <definedName name="TRNR_65b53ae75ef349f1986a91bfc11de763_5576_9" hidden="1">#REF!</definedName>
    <definedName name="TRNR_65be836231b84e57b702b27e80f5a956_5310_9" localSheetId="58" hidden="1">#REF!</definedName>
    <definedName name="TRNR_65be836231b84e57b702b27e80f5a956_5310_9" localSheetId="59" hidden="1">#REF!</definedName>
    <definedName name="TRNR_65be836231b84e57b702b27e80f5a956_5310_9" localSheetId="62" hidden="1">#REF!</definedName>
    <definedName name="TRNR_65be836231b84e57b702b27e80f5a956_5310_9" hidden="1">#REF!</definedName>
    <definedName name="TRNR_65d61fc9d1194d399c3b0c3701b25a2b_103_6" hidden="1">#REF!</definedName>
    <definedName name="TRNR_66011fdb4df745b3a8777e4b2afab6c4_286_13" hidden="1">#REF!</definedName>
    <definedName name="TRNR_662125b9e2df4c169920364cf92a7c2b_102_6" hidden="1">#REF!</definedName>
    <definedName name="TRNR_66467235a73f4f7b9ae49ee5a5326f51_20_4" hidden="1">#REF!</definedName>
    <definedName name="TRNR_665e34be7e1146d1a38d924d4f3af13d_61_2" hidden="1">#REF!</definedName>
    <definedName name="TRNR_66840eb79b544dde8192168afb79e302_2112_6" hidden="1">#REF!</definedName>
    <definedName name="TRNR_66907cb647ef40aba0087434ffdd5b31_61_1" localSheetId="58" hidden="1">#REF!</definedName>
    <definedName name="TRNR_66907cb647ef40aba0087434ffdd5b31_61_1" localSheetId="59" hidden="1">#REF!</definedName>
    <definedName name="TRNR_66907cb647ef40aba0087434ffdd5b31_61_1" localSheetId="62" hidden="1">#REF!</definedName>
    <definedName name="TRNR_66907cb647ef40aba0087434ffdd5b31_61_1" localSheetId="64" hidden="1">#REF!</definedName>
    <definedName name="TRNR_66907cb647ef40aba0087434ffdd5b31_61_1" hidden="1">#REF!</definedName>
    <definedName name="TRNR_66a4cf25359940d2b12c592811301b98_6023_6" localSheetId="59" hidden="1">#REF!</definedName>
    <definedName name="TRNR_66a4cf25359940d2b12c592811301b98_6023_6" localSheetId="60" hidden="1">#REF!</definedName>
    <definedName name="TRNR_66a4cf25359940d2b12c592811301b98_6023_6" localSheetId="61" hidden="1">#REF!</definedName>
    <definedName name="TRNR_66a4cf25359940d2b12c592811301b98_6023_6" localSheetId="63" hidden="1">#REF!</definedName>
    <definedName name="TRNR_66a4cf25359940d2b12c592811301b98_6023_6" localSheetId="64" hidden="1">'GR 36'!#REF!</definedName>
    <definedName name="TRNR_66a4cf25359940d2b12c592811301b98_6023_6" localSheetId="65" hidden="1">#REF!</definedName>
    <definedName name="TRNR_66a4cf25359940d2b12c592811301b98_6023_6" hidden="1">#REF!</definedName>
    <definedName name="TRNR_66a75fd6a9f84e1d9346f221c3f8436a_61_2" hidden="1">#REF!</definedName>
    <definedName name="TRNR_66b6d9f0e0844760bb546eae731067fa_50_1" hidden="1">#REF!</definedName>
    <definedName name="TRNR_66c6ed2012664637b2cf70bf2d756401_61_2" hidden="1">#REF!</definedName>
    <definedName name="TRNR_66cab8ded60c43ddac26e59302cd1902_5842_6" localSheetId="58" hidden="1">#REF!</definedName>
    <definedName name="TRNR_66cab8ded60c43ddac26e59302cd1902_5842_6" localSheetId="59" hidden="1">#REF!</definedName>
    <definedName name="TRNR_66cab8ded60c43ddac26e59302cd1902_5842_6" localSheetId="60" hidden="1">#REF!</definedName>
    <definedName name="TRNR_66cab8ded60c43ddac26e59302cd1902_5842_6" localSheetId="61" hidden="1">#REF!</definedName>
    <definedName name="TRNR_66cab8ded60c43ddac26e59302cd1902_5842_6" localSheetId="62" hidden="1">#REF!</definedName>
    <definedName name="TRNR_66cab8ded60c43ddac26e59302cd1902_5842_6" localSheetId="63" hidden="1">#REF!</definedName>
    <definedName name="TRNR_66cab8ded60c43ddac26e59302cd1902_5842_6" localSheetId="64" hidden="1">#REF!</definedName>
    <definedName name="TRNR_66cab8ded60c43ddac26e59302cd1902_5842_6" localSheetId="65" hidden="1">#REF!</definedName>
    <definedName name="TRNR_66cab8ded60c43ddac26e59302cd1902_5842_6" localSheetId="66" hidden="1">#REF!</definedName>
    <definedName name="TRNR_66cab8ded60c43ddac26e59302cd1902_5842_6" hidden="1">#REF!</definedName>
    <definedName name="TRNR_66ec1d4cad764edb9c7c4791921b5c6f_61_2" hidden="1">#REF!</definedName>
    <definedName name="TRNR_66f3153b2e954945aa63d96243b24ff3_61_2" hidden="1">#REF!</definedName>
    <definedName name="TRNR_670c4e1898524db2a870971616c5bdac_61_2" hidden="1">#REF!</definedName>
    <definedName name="TRNR_6723f50d7a2a42069d1dac277b9e1018_61_2" hidden="1">#REF!</definedName>
    <definedName name="TRNR_6741f42ad7cf47ab87ccbceae7cb8e27_61_2" hidden="1">#REF!</definedName>
    <definedName name="TRNR_6743cfb818154571ac227043313d8dc2_98_6" hidden="1">#REF!</definedName>
    <definedName name="TRNR_6756992f71874f39a971390f5e45b2f6_61_2" hidden="1">#REF!</definedName>
    <definedName name="TRNR_675b4ea7715e4041ae64bbacc7b93b42_99_6" hidden="1">#REF!</definedName>
    <definedName name="TRNR_6773b7ae40d94807adc91d395774b894_61_2" hidden="1">#REF!</definedName>
    <definedName name="TRNR_678cffdb1b8a42f3b38eef1b7273e56b_61_2" hidden="1">#REF!</definedName>
    <definedName name="TRNR_679df6f344c34dd9bc4c2f3cadb6c76c_61_2" hidden="1">#REF!</definedName>
    <definedName name="TRNR_67b0f45d41d44ada8671a6e82a68eb68_61_2" hidden="1">#REF!</definedName>
    <definedName name="TRNR_67b13a86330a467ea58cb864fc303172_61_2" hidden="1">#REF!</definedName>
    <definedName name="TRNR_67dc1021799043b19c5148ef2a16f016_61_2" hidden="1">#REF!</definedName>
    <definedName name="TRNR_67f1cac09ce5467d991f549bd30640a1_23_4" localSheetId="58" hidden="1">#REF!</definedName>
    <definedName name="TRNR_67f1cac09ce5467d991f549bd30640a1_23_4" localSheetId="59" hidden="1">#REF!</definedName>
    <definedName name="TRNR_67f1cac09ce5467d991f549bd30640a1_23_4" localSheetId="60" hidden="1">#REF!</definedName>
    <definedName name="TRNR_67f1cac09ce5467d991f549bd30640a1_23_4" localSheetId="61" hidden="1">#REF!</definedName>
    <definedName name="TRNR_67f1cac09ce5467d991f549bd30640a1_23_4" localSheetId="62" hidden="1">#REF!</definedName>
    <definedName name="TRNR_67f1cac09ce5467d991f549bd30640a1_23_4" localSheetId="18" hidden="1">#REF!</definedName>
    <definedName name="TRNR_67f1cac09ce5467d991f549bd30640a1_23_4" hidden="1">#REF!</definedName>
    <definedName name="TRNR_680c231719884eb4800695bf5fc2f6f1_6143_2" hidden="1">#REF!</definedName>
    <definedName name="TRNR_6842f3d1c18a4d1b893275f2381a5e13_61_2" hidden="1">#REF!</definedName>
    <definedName name="TRNR_685089dff16744f2affd511b57ff9429_962_2" hidden="1">#REF!</definedName>
    <definedName name="TRNR_6851eb4dd595429d9221c013457b0219_40_50" localSheetId="58" hidden="1">#REF!</definedName>
    <definedName name="TRNR_6851eb4dd595429d9221c013457b0219_40_50" localSheetId="59" hidden="1">#REF!</definedName>
    <definedName name="TRNR_6851eb4dd595429d9221c013457b0219_40_50" localSheetId="62" hidden="1">#REF!</definedName>
    <definedName name="TRNR_6851eb4dd595429d9221c013457b0219_40_50" localSheetId="18" hidden="1">#REF!</definedName>
    <definedName name="TRNR_6851eb4dd595429d9221c013457b0219_40_50" hidden="1">#REF!</definedName>
    <definedName name="TRNR_6857bced4c644ae68013cc92b0cdeed1_61_2" hidden="1">#REF!</definedName>
    <definedName name="TRNR_687522668c584b18b3f6331d5af0b1dc_61_2" hidden="1">#REF!</definedName>
    <definedName name="TRNR_68998d733d214f6e99481f22b2fe8cbb_50_1" hidden="1">#REF!</definedName>
    <definedName name="TRNR_689dea5664384c86a9dd3311f039b1d9_61_11" hidden="1">#REF!</definedName>
    <definedName name="TRNR_68aeaf59e33a433d9f2528f7eb20fff2_61_2" hidden="1">#REF!</definedName>
    <definedName name="TRNR_68d87d4647d04464b0bf97ca26adef07_1081_27" hidden="1">#REF!</definedName>
    <definedName name="TRNR_690d3bbb66ae4014a30e581a5f50452e_61_2" hidden="1">#REF!</definedName>
    <definedName name="TRNR_691e9ac46b0348398f7cde05eb38db4d_52_6" localSheetId="58" hidden="1">#REF!</definedName>
    <definedName name="TRNR_691e9ac46b0348398f7cde05eb38db4d_52_6" localSheetId="59" hidden="1">#REF!</definedName>
    <definedName name="TRNR_691e9ac46b0348398f7cde05eb38db4d_52_6" localSheetId="62" hidden="1">#REF!</definedName>
    <definedName name="TRNR_691e9ac46b0348398f7cde05eb38db4d_52_6" localSheetId="18" hidden="1">#REF!</definedName>
    <definedName name="TRNR_691e9ac46b0348398f7cde05eb38db4d_52_6" hidden="1">#REF!</definedName>
    <definedName name="TRNR_6958fee9e98d4b8e92d54d634a97e676_20_4" hidden="1">#REF!</definedName>
    <definedName name="TRNR_698f7f7bc4384f5293d5959dec2d85f0_61_2" hidden="1">#REF!</definedName>
    <definedName name="TRNR_69aa6f5831f949dc88c031c0babfeb6b_5943_6" localSheetId="59" hidden="1">#REF!</definedName>
    <definedName name="TRNR_69aa6f5831f949dc88c031c0babfeb6b_5943_6" localSheetId="60" hidden="1">#REF!</definedName>
    <definedName name="TRNR_69aa6f5831f949dc88c031c0babfeb6b_5943_6" localSheetId="61" hidden="1">#REF!</definedName>
    <definedName name="TRNR_69aa6f5831f949dc88c031c0babfeb6b_5943_6" localSheetId="63" hidden="1">#REF!</definedName>
    <definedName name="TRNR_69aa6f5831f949dc88c031c0babfeb6b_5943_6" localSheetId="64" hidden="1">'GR 36'!#REF!</definedName>
    <definedName name="TRNR_69aa6f5831f949dc88c031c0babfeb6b_5943_6" localSheetId="65" hidden="1">#REF!</definedName>
    <definedName name="TRNR_69aa6f5831f949dc88c031c0babfeb6b_5943_6" hidden="1">#REF!</definedName>
    <definedName name="TRNR_69af4fd6dc7142c080fddbd8967f8dbd_285_6" hidden="1">#REF!</definedName>
    <definedName name="TRNR_69b0a9907a2247de8dfa4d928477ea5b_61_2" hidden="1">#REF!</definedName>
    <definedName name="TRNR_69c580fa74a64fd69697048e653eb9f8_61_2" hidden="1">#REF!</definedName>
    <definedName name="TRNR_69d599d4e69a47bdb4f5647249e9e283_61_2" hidden="1">#REF!</definedName>
    <definedName name="TRNR_69d722a2770f46498b72580812a91fc7_61_2" localSheetId="58" hidden="1">#REF!</definedName>
    <definedName name="TRNR_69d722a2770f46498b72580812a91fc7_61_2" localSheetId="59" hidden="1">#REF!</definedName>
    <definedName name="TRNR_69d722a2770f46498b72580812a91fc7_61_2" localSheetId="60" hidden="1">#REF!</definedName>
    <definedName name="TRNR_69d722a2770f46498b72580812a91fc7_61_2" localSheetId="61" hidden="1">#REF!</definedName>
    <definedName name="TRNR_69d722a2770f46498b72580812a91fc7_61_2" localSheetId="62" hidden="1">#REF!</definedName>
    <definedName name="TRNR_69d722a2770f46498b72580812a91fc7_61_2" localSheetId="18" hidden="1">#REF!</definedName>
    <definedName name="TRNR_69d722a2770f46498b72580812a91fc7_61_2" hidden="1">#REF!</definedName>
    <definedName name="TRNR_69d93af8da564811ad3acfe266def886_61_2" hidden="1">#REF!</definedName>
    <definedName name="TRNR_69e69932de1c4fb0b915af74987f699e_5224_1" localSheetId="3" hidden="1">#REF!</definedName>
    <definedName name="TRNR_69e69932de1c4fb0b915af74987f699e_5224_1" localSheetId="58" hidden="1">#REF!</definedName>
    <definedName name="TRNR_69e69932de1c4fb0b915af74987f699e_5224_1" localSheetId="59" hidden="1">#REF!</definedName>
    <definedName name="TRNR_69e69932de1c4fb0b915af74987f699e_5224_1" localSheetId="60" hidden="1">#REF!</definedName>
    <definedName name="TRNR_69e69932de1c4fb0b915af74987f699e_5224_1" localSheetId="61" hidden="1">#REF!</definedName>
    <definedName name="TRNR_69e69932de1c4fb0b915af74987f699e_5224_1" localSheetId="62" hidden="1">#REF!</definedName>
    <definedName name="TRNR_69e69932de1c4fb0b915af74987f699e_5224_1" localSheetId="64" hidden="1">#REF!</definedName>
    <definedName name="TRNR_69e69932de1c4fb0b915af74987f699e_5224_1" localSheetId="18" hidden="1">#REF!</definedName>
    <definedName name="TRNR_69e69932de1c4fb0b915af74987f699e_5224_1" hidden="1">#REF!</definedName>
    <definedName name="TRNR_69f7a97fa09e448787315629c9290dc7_6038_6" localSheetId="60" hidden="1">#REF!</definedName>
    <definedName name="TRNR_69f7a97fa09e448787315629c9290dc7_6038_6" localSheetId="61" hidden="1">#REF!</definedName>
    <definedName name="TRNR_69f7a97fa09e448787315629c9290dc7_6038_6" hidden="1">#REF!</definedName>
    <definedName name="TRNR_6a0c1cc924074996a7081d753e90502e_5928_6" localSheetId="59" hidden="1">#REF!</definedName>
    <definedName name="TRNR_6a0c1cc924074996a7081d753e90502e_5928_6" localSheetId="60" hidden="1">#REF!</definedName>
    <definedName name="TRNR_6a0c1cc924074996a7081d753e90502e_5928_6" localSheetId="61" hidden="1">#REF!</definedName>
    <definedName name="TRNR_6a0c1cc924074996a7081d753e90502e_5928_6" localSheetId="65" hidden="1">#REF!</definedName>
    <definedName name="TRNR_6a0c1cc924074996a7081d753e90502e_5928_6" localSheetId="66" hidden="1">#REF!</definedName>
    <definedName name="TRNR_6a0c1cc924074996a7081d753e90502e_5928_6" hidden="1">#REF!</definedName>
    <definedName name="TRNR_6a0f7bee2d994a9f8e0b8091e6144b8f_61_2" localSheetId="3" hidden="1">#REF!</definedName>
    <definedName name="TRNR_6a0f7bee2d994a9f8e0b8091e6144b8f_61_2" hidden="1">#REF!</definedName>
    <definedName name="TRNR_6a1969c31aa54a20aa7e7a1aff1e08e2_61_2" localSheetId="3" hidden="1">#REF!</definedName>
    <definedName name="TRNR_6a1969c31aa54a20aa7e7a1aff1e08e2_61_2" hidden="1">#REF!</definedName>
    <definedName name="TRNR_6a22e3f81ac444aa93d0bed461bcf41d_51_3" hidden="1">#REF!</definedName>
    <definedName name="TRNR_6a285680401f44028be3024e5d04ab6b_61_2" localSheetId="3" hidden="1">#REF!</definedName>
    <definedName name="TRNR_6a285680401f44028be3024e5d04ab6b_61_2" hidden="1">#REF!</definedName>
    <definedName name="TRNR_6a355ccef06d47038a645309f45903ac_25_6" hidden="1">#REF!</definedName>
    <definedName name="TRNR_6a4262a515204523aaef19899575970e_5847_6" localSheetId="58" hidden="1">#REF!</definedName>
    <definedName name="TRNR_6a4262a515204523aaef19899575970e_5847_6" localSheetId="59" hidden="1">#REF!</definedName>
    <definedName name="TRNR_6a4262a515204523aaef19899575970e_5847_6" localSheetId="60" hidden="1">#REF!</definedName>
    <definedName name="TRNR_6a4262a515204523aaef19899575970e_5847_6" localSheetId="61" hidden="1">#REF!</definedName>
    <definedName name="TRNR_6a4262a515204523aaef19899575970e_5847_6" localSheetId="62" hidden="1">#REF!</definedName>
    <definedName name="TRNR_6a4262a515204523aaef19899575970e_5847_6" hidden="1">#REF!</definedName>
    <definedName name="TRNR_6a4534dd33854b14a5c7f99b3ac8c7fa_61_2" hidden="1">#REF!</definedName>
    <definedName name="TRNR_6a54d9470aa94a61bf787b1373373c7c_977_24" hidden="1">#REF!</definedName>
    <definedName name="TRNR_6a625270d86d4897ae9bbd72a9f99e8d_2041_6" hidden="1">#REF!</definedName>
    <definedName name="TRNR_6a6c32a49a2141fb917f9f5041fa38ee_61_2" hidden="1">#REF!</definedName>
    <definedName name="TRNR_6a74ecb1babc4774916559865137beab_61_2" hidden="1">#REF!</definedName>
    <definedName name="TRNR_6a793904bae44b9db82c0c65d8f55e93_61_2" hidden="1">#REF!</definedName>
    <definedName name="TRNR_6a7b5a24db214c16b4571bc746cb54e5_6143_6" hidden="1">#REF!</definedName>
    <definedName name="TRNR_6a81e231b3e240cd8f04ecc48ba39c10_61_2" localSheetId="62" hidden="1">#REF!</definedName>
    <definedName name="TRNR_6a81e231b3e240cd8f04ecc48ba39c10_61_2" localSheetId="63" hidden="1">#REF!</definedName>
    <definedName name="TRNR_6a81e231b3e240cd8f04ecc48ba39c10_61_2" localSheetId="64" hidden="1">#REF!</definedName>
    <definedName name="TRNR_6a81e231b3e240cd8f04ecc48ba39c10_61_2" localSheetId="65" hidden="1">#REF!</definedName>
    <definedName name="TRNR_6a81e231b3e240cd8f04ecc48ba39c10_61_2" localSheetId="66" hidden="1">#REF!</definedName>
    <definedName name="TRNR_6a81e231b3e240cd8f04ecc48ba39c10_61_2" hidden="1">#REF!</definedName>
    <definedName name="TRNR_6a9110d73b3c4c86a99bf772cb2a36fe_20_4" hidden="1">#REF!</definedName>
    <definedName name="TRNR_6aa908f585fc4d808b8dd007e29404c6_20_2" localSheetId="58" hidden="1">#REF!</definedName>
    <definedName name="TRNR_6aa908f585fc4d808b8dd007e29404c6_20_2" localSheetId="59" hidden="1">#REF!</definedName>
    <definedName name="TRNR_6aa908f585fc4d808b8dd007e29404c6_20_2" localSheetId="60" hidden="1">#REF!</definedName>
    <definedName name="TRNR_6aa908f585fc4d808b8dd007e29404c6_20_2" localSheetId="61" hidden="1">#REF!</definedName>
    <definedName name="TRNR_6aa908f585fc4d808b8dd007e29404c6_20_2" localSheetId="62" hidden="1">#REF!</definedName>
    <definedName name="TRNR_6aa908f585fc4d808b8dd007e29404c6_20_2" localSheetId="18" hidden="1">#REF!</definedName>
    <definedName name="TRNR_6aa908f585fc4d808b8dd007e29404c6_20_2" hidden="1">#REF!</definedName>
    <definedName name="TRNR_6aba4459e4944b24bcb96edb58616a4e_977_3" hidden="1">#REF!</definedName>
    <definedName name="TRNR_6ad6917da34b4ab8a2db2ce8383d502d_61_2" hidden="1">#REF!</definedName>
    <definedName name="TRNR_6ae4908b106043e0bd5d4ac6eab47fbc_61_2" hidden="1">#REF!</definedName>
    <definedName name="TRNR_6ae7ef0a119e4f48bf875ced81a75f81_977_22" hidden="1">#REF!</definedName>
    <definedName name="TRNR_6b1b66aa6761432784b668eaf5f358ee_61_2" hidden="1">#REF!</definedName>
    <definedName name="TRNR_6b230f2a0cbf47f581dbe93fdda64535_61_2" hidden="1">#REF!</definedName>
    <definedName name="TRNR_6b43ad99948b42229d747e135c9e8a66_61_2" hidden="1">#REF!</definedName>
    <definedName name="TRNR_6b570046f99847a8aacca675ffbce21f_61_2" hidden="1">#REF!</definedName>
    <definedName name="TRNR_6b5a71e47d9943b581f1042c5476a371_61_2" hidden="1">#REF!</definedName>
    <definedName name="TRNR_6b7faa19dfdb480ab54c2a2414e460cd_61_2" hidden="1">#REF!</definedName>
    <definedName name="TRNR_6b80f5c9ad3648b59a60edc798e919a7_61_2" hidden="1">#REF!</definedName>
    <definedName name="TRNR_6b9483113be04b15a4d7379defbc40e6_144_6" localSheetId="58" hidden="1">#REF!</definedName>
    <definedName name="TRNR_6b9483113be04b15a4d7379defbc40e6_144_6" localSheetId="59" hidden="1">#REF!</definedName>
    <definedName name="TRNR_6b9483113be04b15a4d7379defbc40e6_144_6" localSheetId="60" hidden="1">#REF!</definedName>
    <definedName name="TRNR_6b9483113be04b15a4d7379defbc40e6_144_6" localSheetId="61" hidden="1">#REF!</definedName>
    <definedName name="TRNR_6b9483113be04b15a4d7379defbc40e6_144_6" localSheetId="62" hidden="1">#REF!</definedName>
    <definedName name="TRNR_6b9483113be04b15a4d7379defbc40e6_144_6" localSheetId="18" hidden="1">#REF!</definedName>
    <definedName name="TRNR_6b9483113be04b15a4d7379defbc40e6_144_6" hidden="1">#REF!</definedName>
    <definedName name="TRNR_6b9a4f1db98a4a58a968ad8c82d0a186_61_2" hidden="1">#REF!</definedName>
    <definedName name="TRNR_6b9b7deaf5a546bba12e39612003bc0e_285_13" hidden="1">#REF!</definedName>
    <definedName name="TRNR_6ba5080f57084e05b76e225eedd187ef_61_2" hidden="1">#REF!</definedName>
    <definedName name="TRNR_6bc2b578f5b6451197f61ebb3f429d43_40_50" localSheetId="58" hidden="1">#REF!</definedName>
    <definedName name="TRNR_6bc2b578f5b6451197f61ebb3f429d43_40_50" localSheetId="59" hidden="1">#REF!</definedName>
    <definedName name="TRNR_6bc2b578f5b6451197f61ebb3f429d43_40_50" localSheetId="62" hidden="1">#REF!</definedName>
    <definedName name="TRNR_6bc2b578f5b6451197f61ebb3f429d43_40_50" localSheetId="18" hidden="1">#REF!</definedName>
    <definedName name="TRNR_6bc2b578f5b6451197f61ebb3f429d43_40_50" hidden="1">#REF!</definedName>
    <definedName name="TRNR_6bd44d992cb64eb6bea1f00ecba2bb0e_286_13" hidden="1">#REF!</definedName>
    <definedName name="TRNR_6bd673e6db7e4c2bb6567e0fabbf975a_61_2" hidden="1">#REF!</definedName>
    <definedName name="TRNR_6bd81ccff0064f15bc88b323a1272d23_61_2" hidden="1">#REF!</definedName>
    <definedName name="TRNR_6be495047d86462fb33e48fc096bc327_9_6" hidden="1">#REF!</definedName>
    <definedName name="TRNR_6c0dba062c1d4514961c8dfd38c326ab_61_2" hidden="1">#REF!</definedName>
    <definedName name="TRNR_6c11a9b91282458985ba90b769004a10_2084_6" hidden="1">#REF!</definedName>
    <definedName name="TRNR_6c1c7f4634144285bb5ba9a420d2c538_138_2" localSheetId="58" hidden="1">#REF!</definedName>
    <definedName name="TRNR_6c1c7f4634144285bb5ba9a420d2c538_138_2" localSheetId="59" hidden="1">#REF!</definedName>
    <definedName name="TRNR_6c1c7f4634144285bb5ba9a420d2c538_138_2" localSheetId="60" hidden="1">#REF!</definedName>
    <definedName name="TRNR_6c1c7f4634144285bb5ba9a420d2c538_138_2" localSheetId="61" hidden="1">#REF!</definedName>
    <definedName name="TRNR_6c1c7f4634144285bb5ba9a420d2c538_138_2" localSheetId="62" hidden="1">#REF!</definedName>
    <definedName name="TRNR_6c1c7f4634144285bb5ba9a420d2c538_138_2" localSheetId="63" hidden="1">#REF!</definedName>
    <definedName name="TRNR_6c1c7f4634144285bb5ba9a420d2c538_138_2" localSheetId="64" hidden="1">#REF!</definedName>
    <definedName name="TRNR_6c1c7f4634144285bb5ba9a420d2c538_138_2" localSheetId="65" hidden="1">#REF!</definedName>
    <definedName name="TRNR_6c1c7f4634144285bb5ba9a420d2c538_138_2" localSheetId="66" hidden="1">#REF!</definedName>
    <definedName name="TRNR_6c1c7f4634144285bb5ba9a420d2c538_138_2" hidden="1">#REF!</definedName>
    <definedName name="TRNR_6c1f3ee75e1e4fab830f817548c352e1_61_2" hidden="1">#REF!</definedName>
    <definedName name="TRNR_6c24eda0543542dab747d8e6f2fd2e5a_61_2" hidden="1">#REF!</definedName>
    <definedName name="TRNR_6c25360a531743bbacff28509d9b7e16_61_2" hidden="1">#REF!</definedName>
    <definedName name="TRNR_6c2ebd964c484400a3220b735243321e_61_2" hidden="1">#REF!</definedName>
    <definedName name="TRNR_6c450f8d8f184798a66bb4527f93df62_61_2" hidden="1">#REF!</definedName>
    <definedName name="TRNR_6c490c194f004bd7a32615494d43e3ba_61_2" hidden="1">#REF!</definedName>
    <definedName name="TRNR_6c4febc6f224414a8ac8c6f04e3f2a1c_61_2" hidden="1">#REF!</definedName>
    <definedName name="TRNR_6c7c654680614097992df4c32c3d301c_103_6" localSheetId="58" hidden="1">#REF!</definedName>
    <definedName name="TRNR_6c7c654680614097992df4c32c3d301c_103_6" localSheetId="59" hidden="1">#REF!</definedName>
    <definedName name="TRNR_6c7c654680614097992df4c32c3d301c_103_6" localSheetId="60" hidden="1">#REF!</definedName>
    <definedName name="TRNR_6c7c654680614097992df4c32c3d301c_103_6" localSheetId="61" hidden="1">#REF!</definedName>
    <definedName name="TRNR_6c7c654680614097992df4c32c3d301c_103_6" localSheetId="62" hidden="1">#REF!</definedName>
    <definedName name="TRNR_6c7c654680614097992df4c32c3d301c_103_6" localSheetId="18" hidden="1">#REF!</definedName>
    <definedName name="TRNR_6c7c654680614097992df4c32c3d301c_103_6" hidden="1">#REF!</definedName>
    <definedName name="TRNR_6c838f513fb84283b0123c3c4a2e3caf_48_21" localSheetId="60" hidden="1">#REF!</definedName>
    <definedName name="TRNR_6c838f513fb84283b0123c3c4a2e3caf_48_21" localSheetId="61" hidden="1">#REF!</definedName>
    <definedName name="TRNR_6c838f513fb84283b0123c3c4a2e3caf_48_21" localSheetId="63" hidden="1">#REF!</definedName>
    <definedName name="TRNR_6c838f513fb84283b0123c3c4a2e3caf_48_21" localSheetId="64" hidden="1">#REF!</definedName>
    <definedName name="TRNR_6c838f513fb84283b0123c3c4a2e3caf_48_21" localSheetId="65" hidden="1">#REF!</definedName>
    <definedName name="TRNR_6c838f513fb84283b0123c3c4a2e3caf_48_21" localSheetId="66" hidden="1">#REF!</definedName>
    <definedName name="TRNR_6c838f513fb84283b0123c3c4a2e3caf_48_21" hidden="1">#REF!</definedName>
    <definedName name="TRNR_6c85c68d67c44ca09dec5ca410d0c80c_25_6" localSheetId="60" hidden="1">#REF!</definedName>
    <definedName name="TRNR_6c85c68d67c44ca09dec5ca410d0c80c_25_6" localSheetId="61" hidden="1">#REF!</definedName>
    <definedName name="TRNR_6c85c68d67c44ca09dec5ca410d0c80c_25_6" localSheetId="63" hidden="1">#REF!</definedName>
    <definedName name="TRNR_6c85c68d67c44ca09dec5ca410d0c80c_25_6" localSheetId="64" hidden="1">#REF!</definedName>
    <definedName name="TRNR_6c85c68d67c44ca09dec5ca410d0c80c_25_6" localSheetId="65" hidden="1">#REF!</definedName>
    <definedName name="TRNR_6c85c68d67c44ca09dec5ca410d0c80c_25_6" localSheetId="66" hidden="1">#REF!</definedName>
    <definedName name="TRNR_6c85c68d67c44ca09dec5ca410d0c80c_25_6" hidden="1">#REF!</definedName>
    <definedName name="TRNR_6c907771edec49958688205546c40e46_61_2" hidden="1">#REF!</definedName>
    <definedName name="TRNR_6c9283e010c54f0cb23e0d108ffa3edb_61_2" hidden="1">#REF!</definedName>
    <definedName name="TRNR_6c961a6e39ed4d958d645a0712d4c023_61_2" hidden="1">#REF!</definedName>
    <definedName name="TRNR_6c9a85dee14c49afb5ba91d4825da602_25_6" hidden="1">#REF!</definedName>
    <definedName name="TRNR_6cafb6f8c7a64a1e862e55cb8c76ad84_61_2" hidden="1">#REF!</definedName>
    <definedName name="TRNR_6cc44b11c69542f282f0ebde81eb3f07_3919_6" localSheetId="58" hidden="1">#REF!</definedName>
    <definedName name="TRNR_6cc44b11c69542f282f0ebde81eb3f07_3919_6" localSheetId="59" hidden="1">#REF!</definedName>
    <definedName name="TRNR_6cc44b11c69542f282f0ebde81eb3f07_3919_6" localSheetId="60" hidden="1">#REF!</definedName>
    <definedName name="TRNR_6cc44b11c69542f282f0ebde81eb3f07_3919_6" localSheetId="61" hidden="1">#REF!</definedName>
    <definedName name="TRNR_6cc44b11c69542f282f0ebde81eb3f07_3919_6" localSheetId="62" hidden="1">#REF!</definedName>
    <definedName name="TRNR_6cc44b11c69542f282f0ebde81eb3f07_3919_6" hidden="1">#REF!</definedName>
    <definedName name="TRNR_6cd25b4e119345e2ab0352fa6c3734aa_61_2" hidden="1">#REF!</definedName>
    <definedName name="TRNR_6cddf8b9ac7c49bebf39371169833447_61_2" hidden="1">#REF!</definedName>
    <definedName name="TRNR_6cea9766af2944139d104536843970c5_61_2" hidden="1">#REF!</definedName>
    <definedName name="TRNR_6d074eb99300429782464b5ab97dc884_61_2" hidden="1">#REF!</definedName>
    <definedName name="TRNR_6d0c5a9c56dc45e89279acdba55b4c02_61_2" hidden="1">#REF!</definedName>
    <definedName name="TRNR_6d13093d1d754cb08a65b5f2ec7d73dc_61_2" hidden="1">#REF!</definedName>
    <definedName name="TRNR_6d3a50027c57411db9d6326137bceed4_61_2" hidden="1">#REF!</definedName>
    <definedName name="TRNR_6d4c5080f44b4347bd139ac5bf6bb2d1_61_2" hidden="1">#REF!</definedName>
    <definedName name="TRNR_6d5919b63db84d36a612034a269d7fba_977_25" hidden="1">#REF!</definedName>
    <definedName name="TRNR_6d8ba4db72894714807b3aad6a97a87e_61_2" hidden="1">#REF!</definedName>
    <definedName name="TRNR_6daf1b854591482fb92cc2c4149ad7e5_61_2" hidden="1">#REF!</definedName>
    <definedName name="TRNR_6db49b72491b4abe8cf3e4059876b1e1_61_2" hidden="1">#REF!</definedName>
    <definedName name="TRNR_6db99d2eab524e07818b2f4c0906bdf9_61_2" hidden="1">#REF!</definedName>
    <definedName name="TRNR_6de18d481ede4dbba2db067dd3612ee7_61_2" hidden="1">#REF!</definedName>
    <definedName name="TRNR_6e056a637ce5492286a3d76ba4ac5bea_61_2" hidden="1">#REF!</definedName>
    <definedName name="TRNR_6e3b37f96bcd43c2b331f169d9f44427_6139_2" hidden="1">#REF!</definedName>
    <definedName name="TRNR_6e47a65a4ebf4252969a462f59b97e04_50_2" hidden="1">#REF!</definedName>
    <definedName name="TRNR_6e4c1d50a4964d8bb2f5102184e4ba31_5990_6" localSheetId="60" hidden="1">#REF!</definedName>
    <definedName name="TRNR_6e4c1d50a4964d8bb2f5102184e4ba31_5990_6" localSheetId="61" hidden="1">#REF!</definedName>
    <definedName name="TRNR_6e4c1d50a4964d8bb2f5102184e4ba31_5990_6" localSheetId="63" hidden="1">#REF!</definedName>
    <definedName name="TRNR_6e4c1d50a4964d8bb2f5102184e4ba31_5990_6" localSheetId="64" hidden="1">#REF!</definedName>
    <definedName name="TRNR_6e4c1d50a4964d8bb2f5102184e4ba31_5990_6" localSheetId="65" hidden="1">#REF!</definedName>
    <definedName name="TRNR_6e4c1d50a4964d8bb2f5102184e4ba31_5990_6" localSheetId="66" hidden="1">#REF!</definedName>
    <definedName name="TRNR_6e4c1d50a4964d8bb2f5102184e4ba31_5990_6" hidden="1">#REF!</definedName>
    <definedName name="TRNR_6e6fbe4738db4dbfb9283d2aca9c6e80_61_2" hidden="1">#REF!</definedName>
    <definedName name="TRNR_6e816afbc7264739874074fe8243d789_61_2" hidden="1">#REF!</definedName>
    <definedName name="TRNR_6e886b8b92cb46e88655b0e6d81a9560_61_2" hidden="1">#REF!</definedName>
    <definedName name="TRNR_6e9317cbfe614effaf9d951422c5e6c2_61_2" hidden="1">#REF!</definedName>
    <definedName name="TRNR_6e96916af51c4f13b162c911085ce4d9_61_2" hidden="1">#REF!</definedName>
    <definedName name="TRNR_6eb6f498bce047ebaa27f1b725692538_61_2" hidden="1">#REF!</definedName>
    <definedName name="TRNR_6efc8ece98a3465084e97d3718a0afcf_61_2" hidden="1">#REF!</definedName>
    <definedName name="TRNR_6f09f13e71fd408f80d51c97444aca94_61_2" hidden="1">#REF!</definedName>
    <definedName name="TRNR_6f0ba85fd27d4860ae7af4a470c8bc27_186_10" localSheetId="58" hidden="1">#REF!</definedName>
    <definedName name="TRNR_6f0ba85fd27d4860ae7af4a470c8bc27_186_10" localSheetId="59" hidden="1">#REF!</definedName>
    <definedName name="TRNR_6f0ba85fd27d4860ae7af4a470c8bc27_186_10" localSheetId="62" hidden="1">#REF!</definedName>
    <definedName name="TRNR_6f0ba85fd27d4860ae7af4a470c8bc27_186_10" localSheetId="64" hidden="1">#REF!</definedName>
    <definedName name="TRNR_6f0ba85fd27d4860ae7af4a470c8bc27_186_10" localSheetId="18" hidden="1">#REF!</definedName>
    <definedName name="TRNR_6f0ba85fd27d4860ae7af4a470c8bc27_186_10" hidden="1">#REF!</definedName>
    <definedName name="TRNR_6f0bfee74786465887ecf564950eb2a1_61_2" hidden="1">#REF!</definedName>
    <definedName name="TRNR_6f0ee08845a44790a65a300409e53061_61_2" hidden="1">#REF!</definedName>
    <definedName name="TRNR_6f27c0721c67485ca6418a1208bd27bc_61_2" hidden="1">#REF!</definedName>
    <definedName name="TRNR_6f535c575f7d4cc6b85a2f4aac161f89_50_12" hidden="1">#REF!</definedName>
    <definedName name="TRNR_6f5913074f1d49d48e0b3f5b9dad61fd_1002_27" hidden="1">#REF!</definedName>
    <definedName name="TRNR_6f735469bfcf46a89e5cde91981d92ec_61_2" hidden="1">#REF!</definedName>
    <definedName name="TRNR_6f9e183f085c4bfdb58e3127b2f8ac1d_5856_6" localSheetId="58" hidden="1">#REF!</definedName>
    <definedName name="TRNR_6f9e183f085c4bfdb58e3127b2f8ac1d_5856_6" localSheetId="59" hidden="1">#REF!</definedName>
    <definedName name="TRNR_6f9e183f085c4bfdb58e3127b2f8ac1d_5856_6" localSheetId="60" hidden="1">#REF!</definedName>
    <definedName name="TRNR_6f9e183f085c4bfdb58e3127b2f8ac1d_5856_6" localSheetId="61" hidden="1">#REF!</definedName>
    <definedName name="TRNR_6f9e183f085c4bfdb58e3127b2f8ac1d_5856_6" localSheetId="62" hidden="1">#REF!</definedName>
    <definedName name="TRNR_6f9e183f085c4bfdb58e3127b2f8ac1d_5856_6" localSheetId="63" hidden="1">#REF!</definedName>
    <definedName name="TRNR_6f9e183f085c4bfdb58e3127b2f8ac1d_5856_6" localSheetId="64" hidden="1">#REF!</definedName>
    <definedName name="TRNR_6f9e183f085c4bfdb58e3127b2f8ac1d_5856_6" localSheetId="65" hidden="1">#REF!</definedName>
    <definedName name="TRNR_6f9e183f085c4bfdb58e3127b2f8ac1d_5856_6" localSheetId="66" hidden="1">#REF!</definedName>
    <definedName name="TRNR_6f9e183f085c4bfdb58e3127b2f8ac1d_5856_6" hidden="1">#REF!</definedName>
    <definedName name="TRNR_6fb4673d4ab944bdba54c3445dc7eec5_61_2" hidden="1">#REF!</definedName>
    <definedName name="TRNR_6fcc68edee194ae281ced207987e96e6_61_2" hidden="1">#REF!</definedName>
    <definedName name="TRNR_6fd8f9668ba5405f9a232b9b4487e6b0_61_2" hidden="1">#REF!</definedName>
    <definedName name="TRNR_70094ff505eb416daf5f2d8138b2eafe_61_2" hidden="1">#REF!</definedName>
    <definedName name="TRNR_7027b18343dd43f09ed76a223f89369a_61_2" hidden="1">#REF!</definedName>
    <definedName name="TRNR_70363c94d0074c78a9114a7af71bf662_6053_7" localSheetId="58" hidden="1">#REF!</definedName>
    <definedName name="TRNR_70363c94d0074c78a9114a7af71bf662_6053_7" localSheetId="59" hidden="1">#REF!</definedName>
    <definedName name="TRNR_70363c94d0074c78a9114a7af71bf662_6053_7" localSheetId="60" hidden="1">#REF!</definedName>
    <definedName name="TRNR_70363c94d0074c78a9114a7af71bf662_6053_7" localSheetId="61" hidden="1">#REF!</definedName>
    <definedName name="TRNR_70363c94d0074c78a9114a7af71bf662_6053_7" localSheetId="62" hidden="1">#REF!</definedName>
    <definedName name="TRNR_70363c94d0074c78a9114a7af71bf662_6053_7" localSheetId="18" hidden="1">#REF!</definedName>
    <definedName name="TRNR_70363c94d0074c78a9114a7af71bf662_6053_7" hidden="1">#REF!</definedName>
    <definedName name="TRNR_703b5bb0a92346399b367b88d9fe0e95_10_4" localSheetId="58" hidden="1">#REF!</definedName>
    <definedName name="TRNR_703b5bb0a92346399b367b88d9fe0e95_10_4" localSheetId="59" hidden="1">#REF!</definedName>
    <definedName name="TRNR_703b5bb0a92346399b367b88d9fe0e95_10_4" localSheetId="62" hidden="1">#REF!</definedName>
    <definedName name="TRNR_703b5bb0a92346399b367b88d9fe0e95_10_4" localSheetId="18" hidden="1">#REF!</definedName>
    <definedName name="TRNR_703b5bb0a92346399b367b88d9fe0e95_10_4" hidden="1">#REF!</definedName>
    <definedName name="TRNR_704dc6290794457ea4632b533644244c_61_2" hidden="1">#REF!</definedName>
    <definedName name="TRNR_705b76875aaf409ead583202fb43f429_6137_2" hidden="1">#REF!</definedName>
    <definedName name="TRNR_70687ae9685f44d581a2a5f6a0f33995_50_12" hidden="1">#REF!</definedName>
    <definedName name="TRNR_7070b902d76d44389076a964dd7d3aac_61_2" hidden="1">#REF!</definedName>
    <definedName name="TRNR_7076a15ad0d14560b7e200bf550c83af_61_2" hidden="1">#REF!</definedName>
    <definedName name="TRNR_708c0f11d75142b89b2c5d3b630d4699_61_2" hidden="1">#REF!</definedName>
    <definedName name="TRNR_709c3c36d1b445c3a6c4d6b1b1483465_61_2" hidden="1">#REF!</definedName>
    <definedName name="TRNR_709e49cd243a409ba8c1468f811fbcc5_5879_6" localSheetId="58" hidden="1">#REF!</definedName>
    <definedName name="TRNR_709e49cd243a409ba8c1468f811fbcc5_5879_6" localSheetId="59" hidden="1">#REF!</definedName>
    <definedName name="TRNR_709e49cd243a409ba8c1468f811fbcc5_5879_6" localSheetId="60" hidden="1">#REF!</definedName>
    <definedName name="TRNR_709e49cd243a409ba8c1468f811fbcc5_5879_6" localSheetId="61" hidden="1">#REF!</definedName>
    <definedName name="TRNR_709e49cd243a409ba8c1468f811fbcc5_5879_6" localSheetId="62" hidden="1">#REF!</definedName>
    <definedName name="TRNR_709e49cd243a409ba8c1468f811fbcc5_5879_6" hidden="1">#REF!</definedName>
    <definedName name="TRNR_70a60d70658a49e590f1fca075031721_61_2" hidden="1">#REF!</definedName>
    <definedName name="TRNR_70aa3c04a2ce41069d0ddb1cdbb5056f_50_1" hidden="1">#REF!</definedName>
    <definedName name="TRNR_70aea881bee94c9baead9825352f3f34_6200_4" hidden="1">#REF!</definedName>
    <definedName name="TRNR_70b95ce42fcc4f299b6fbfeafb46b62c_977_12" hidden="1">#REF!</definedName>
    <definedName name="TRNR_70be8fb920a2408781016939b276353f_61_2" hidden="1">#REF!</definedName>
    <definedName name="TRNR_70c42a1d6f2e46a78cc9a0cf6b1b3aa3_20_4" hidden="1">#REF!</definedName>
    <definedName name="TRNR_70d5a6d81e10410d8e8db0900432535f_61_2" hidden="1">#REF!</definedName>
    <definedName name="TRNR_71021787810c4d4aa85b1262c52494d5_5815_6" localSheetId="58" hidden="1">#REF!</definedName>
    <definedName name="TRNR_71021787810c4d4aa85b1262c52494d5_5815_6" localSheetId="59" hidden="1">#REF!</definedName>
    <definedName name="TRNR_71021787810c4d4aa85b1262c52494d5_5815_6" localSheetId="60" hidden="1">#REF!</definedName>
    <definedName name="TRNR_71021787810c4d4aa85b1262c52494d5_5815_6" localSheetId="61" hidden="1">#REF!</definedName>
    <definedName name="TRNR_71021787810c4d4aa85b1262c52494d5_5815_6" localSheetId="62" hidden="1">#REF!</definedName>
    <definedName name="TRNR_71021787810c4d4aa85b1262c52494d5_5815_6" hidden="1">#REF!</definedName>
    <definedName name="TRNR_711897306fec4439b9b8876ccda69f98_6116_2" hidden="1">#REF!</definedName>
    <definedName name="TRNR_71213f86019c40579ed7cf2aaa63f7a5_5875_6" localSheetId="58" hidden="1">#REF!</definedName>
    <definedName name="TRNR_71213f86019c40579ed7cf2aaa63f7a5_5875_6" localSheetId="59" hidden="1">#REF!</definedName>
    <definedName name="TRNR_71213f86019c40579ed7cf2aaa63f7a5_5875_6" localSheetId="60" hidden="1">#REF!</definedName>
    <definedName name="TRNR_71213f86019c40579ed7cf2aaa63f7a5_5875_6" localSheetId="61" hidden="1">#REF!</definedName>
    <definedName name="TRNR_71213f86019c40579ed7cf2aaa63f7a5_5875_6" localSheetId="62" hidden="1">#REF!</definedName>
    <definedName name="TRNR_71213f86019c40579ed7cf2aaa63f7a5_5875_6" hidden="1">#REF!</definedName>
    <definedName name="TRNR_713429ba31004bd0a0eb99771e60c183_61_2" hidden="1">#REF!</definedName>
    <definedName name="TRNR_714311dc7aa24b07b908caf7f01f68ce_61_2" hidden="1">#REF!</definedName>
    <definedName name="TRNR_7157bc72ff2c4e3980c57829fb997ef0_61_2" hidden="1">#REF!</definedName>
    <definedName name="TRNR_7157eebde6f3408181d5e4d52a819fbb_3919_2" localSheetId="3" hidden="1">#REF!</definedName>
    <definedName name="TRNR_7157eebde6f3408181d5e4d52a819fbb_3919_2" localSheetId="58" hidden="1">#REF!</definedName>
    <definedName name="TRNR_7157eebde6f3408181d5e4d52a819fbb_3919_2" localSheetId="59" hidden="1">#REF!</definedName>
    <definedName name="TRNR_7157eebde6f3408181d5e4d52a819fbb_3919_2" localSheetId="60" hidden="1">#REF!</definedName>
    <definedName name="TRNR_7157eebde6f3408181d5e4d52a819fbb_3919_2" localSheetId="61" hidden="1">#REF!</definedName>
    <definedName name="TRNR_7157eebde6f3408181d5e4d52a819fbb_3919_2" localSheetId="62" hidden="1">#REF!</definedName>
    <definedName name="TRNR_7157eebde6f3408181d5e4d52a819fbb_3919_2" localSheetId="64" hidden="1">#REF!</definedName>
    <definedName name="TRNR_7157eebde6f3408181d5e4d52a819fbb_3919_2" localSheetId="66" hidden="1">#REF!</definedName>
    <definedName name="TRNR_7157eebde6f3408181d5e4d52a819fbb_3919_2" localSheetId="18" hidden="1">#REF!</definedName>
    <definedName name="TRNR_7157eebde6f3408181d5e4d52a819fbb_3919_2" hidden="1">#REF!</definedName>
    <definedName name="TRNR_7167d0d427eb469b825100f2b9b6337e_61_2" localSheetId="3" hidden="1">#REF!</definedName>
    <definedName name="TRNR_7167d0d427eb469b825100f2b9b6337e_61_2" hidden="1">#REF!</definedName>
    <definedName name="TRNR_718b4c3e2e894cd9ae7423466316850f_61_2" localSheetId="3" hidden="1">#REF!</definedName>
    <definedName name="TRNR_718b4c3e2e894cd9ae7423466316850f_61_2" hidden="1">#REF!</definedName>
    <definedName name="TRNR_71950cf8cf2e44759149ca1bd33b03a7_61_2" localSheetId="3" hidden="1">#REF!</definedName>
    <definedName name="TRNR_71950cf8cf2e44759149ca1bd33b03a7_61_2" hidden="1">#REF!</definedName>
    <definedName name="TRNR_719b528792c84a4dbbd46e85b5b703f5_61_2" hidden="1">#REF!</definedName>
    <definedName name="TRNR_71b7bef140c74c9eb63f0219b8190c63_61_2" hidden="1">#REF!</definedName>
    <definedName name="TRNR_71c2194e5fe14b389ba8f4c7e67eee3a_5979_6" localSheetId="60" hidden="1">#REF!</definedName>
    <definedName name="TRNR_71c2194e5fe14b389ba8f4c7e67eee3a_5979_6" localSheetId="61" hidden="1">#REF!</definedName>
    <definedName name="TRNR_71c2194e5fe14b389ba8f4c7e67eee3a_5979_6" localSheetId="63" hidden="1">#REF!</definedName>
    <definedName name="TRNR_71c2194e5fe14b389ba8f4c7e67eee3a_5979_6" localSheetId="64" hidden="1">#REF!</definedName>
    <definedName name="TRNR_71c2194e5fe14b389ba8f4c7e67eee3a_5979_6" localSheetId="65" hidden="1">#REF!</definedName>
    <definedName name="TRNR_71c2194e5fe14b389ba8f4c7e67eee3a_5979_6" localSheetId="66" hidden="1">#REF!</definedName>
    <definedName name="TRNR_71c2194e5fe14b389ba8f4c7e67eee3a_5979_6" hidden="1">#REF!</definedName>
    <definedName name="TRNR_71d9ad2232d5451eb639685f27a1f1c3_61_2" hidden="1">#REF!</definedName>
    <definedName name="TRNR_71f718bd9b6c4b4fb78477a3c25f091d_976_3" hidden="1">#REF!</definedName>
    <definedName name="TRNR_720f286990284d72a03f5f2119222325_61_2" hidden="1">#REF!</definedName>
    <definedName name="TRNR_7219beb840fc47db9314f39f4812062f_5828_12" localSheetId="62" hidden="1">#REF!</definedName>
    <definedName name="TRNR_7219beb840fc47db9314f39f4812062f_5828_12" localSheetId="63" hidden="1">#REF!</definedName>
    <definedName name="TRNR_7219beb840fc47db9314f39f4812062f_5828_12" localSheetId="64" hidden="1">#REF!</definedName>
    <definedName name="TRNR_7219beb840fc47db9314f39f4812062f_5828_12" localSheetId="65" hidden="1">#REF!</definedName>
    <definedName name="TRNR_7219beb840fc47db9314f39f4812062f_5828_12" hidden="1">#REF!</definedName>
    <definedName name="TRNR_7244e376e3e64269a2ccbbbcadd83850_61_2" localSheetId="3" hidden="1">#REF!</definedName>
    <definedName name="TRNR_7244e376e3e64269a2ccbbbcadd83850_61_2" hidden="1">#REF!</definedName>
    <definedName name="TRNR_724ff952d4844be1b2ce5c0b7003c58a_61_2" localSheetId="3" hidden="1">#REF!</definedName>
    <definedName name="TRNR_724ff952d4844be1b2ce5c0b7003c58a_61_2" hidden="1">#REF!</definedName>
    <definedName name="TRNR_7265424580ca45adb31055c84bfb3831_246_1" localSheetId="3" hidden="1">#REF!</definedName>
    <definedName name="TRNR_7265424580ca45adb31055c84bfb3831_246_1" localSheetId="62" hidden="1">#REF!</definedName>
    <definedName name="TRNR_7265424580ca45adb31055c84bfb3831_246_1" hidden="1">#REF!</definedName>
    <definedName name="TRNR_7271d2a38ed84e5ba72f2d433c9fd95a_61_2" localSheetId="3" hidden="1">#REF!</definedName>
    <definedName name="TRNR_7271d2a38ed84e5ba72f2d433c9fd95a_61_2" hidden="1">#REF!</definedName>
    <definedName name="TRNR_7273ec72fb7b4a06ba5f056e55d05b30_61_2" localSheetId="3" hidden="1">#REF!</definedName>
    <definedName name="TRNR_7273ec72fb7b4a06ba5f056e55d05b30_61_2" hidden="1">#REF!</definedName>
    <definedName name="TRNR_7276d6c409d64da78f9389b1795ba865_61_2" localSheetId="3" hidden="1">#REF!</definedName>
    <definedName name="TRNR_7276d6c409d64da78f9389b1795ba865_61_2" hidden="1">#REF!</definedName>
    <definedName name="TRNR_727acba7566244c4982c7a0cff775feb_61_2" hidden="1">#REF!</definedName>
    <definedName name="TRNR_727bb4c5495b462ebc7ee9e57748266a_34_4" localSheetId="58" hidden="1">#REF!</definedName>
    <definedName name="TRNR_727bb4c5495b462ebc7ee9e57748266a_34_4" localSheetId="59" hidden="1">#REF!</definedName>
    <definedName name="TRNR_727bb4c5495b462ebc7ee9e57748266a_34_4" localSheetId="60" hidden="1">#REF!</definedName>
    <definedName name="TRNR_727bb4c5495b462ebc7ee9e57748266a_34_4" localSheetId="61" hidden="1">#REF!</definedName>
    <definedName name="TRNR_727bb4c5495b462ebc7ee9e57748266a_34_4" localSheetId="62" hidden="1">#REF!</definedName>
    <definedName name="TRNR_727bb4c5495b462ebc7ee9e57748266a_34_4" localSheetId="18" hidden="1">#REF!</definedName>
    <definedName name="TRNR_727bb4c5495b462ebc7ee9e57748266a_34_4" hidden="1">#REF!</definedName>
    <definedName name="TRNR_727d2b20a70d44768338cee2e7736d28_50_3" hidden="1">#REF!</definedName>
    <definedName name="TRNR_7280b90668304ea0b8852bfbbae5c497_26_38" localSheetId="58" hidden="1">#REF!</definedName>
    <definedName name="TRNR_7280b90668304ea0b8852bfbbae5c497_26_38" localSheetId="59" hidden="1">#REF!</definedName>
    <definedName name="TRNR_7280b90668304ea0b8852bfbbae5c497_26_38" localSheetId="62" hidden="1">#REF!</definedName>
    <definedName name="TRNR_7280b90668304ea0b8852bfbbae5c497_26_38" localSheetId="18" hidden="1">#REF!</definedName>
    <definedName name="TRNR_7280b90668304ea0b8852bfbbae5c497_26_38" hidden="1">#REF!</definedName>
    <definedName name="TRNR_728d79c880db4bb292b308c71afae494_20_4" hidden="1">#REF!</definedName>
    <definedName name="TRNR_728fabfc67ab48c7a6953df1f750c89b_61_2" hidden="1">#REF!</definedName>
    <definedName name="TRNR_72915d65e3a24cb4bdaff1491b1d2dfb_61_2" hidden="1">#REF!</definedName>
    <definedName name="TRNR_729edeab67404e7ebf78afcd4983da9c_25_6" hidden="1">#REF!</definedName>
    <definedName name="TRNR_72a43ed6a8914f56a9c4a19e750de31e_6014_6" localSheetId="59" hidden="1">#REF!</definedName>
    <definedName name="TRNR_72a43ed6a8914f56a9c4a19e750de31e_6014_6" localSheetId="60" hidden="1">#REF!</definedName>
    <definedName name="TRNR_72a43ed6a8914f56a9c4a19e750de31e_6014_6" localSheetId="61" hidden="1">#REF!</definedName>
    <definedName name="TRNR_72a43ed6a8914f56a9c4a19e750de31e_6014_6" localSheetId="63" hidden="1">#REF!</definedName>
    <definedName name="TRNR_72a43ed6a8914f56a9c4a19e750de31e_6014_6" localSheetId="64" hidden="1">'GR 36'!#REF!</definedName>
    <definedName name="TRNR_72a43ed6a8914f56a9c4a19e750de31e_6014_6" localSheetId="65" hidden="1">#REF!</definedName>
    <definedName name="TRNR_72a43ed6a8914f56a9c4a19e750de31e_6014_6" hidden="1">#REF!</definedName>
    <definedName name="TRNR_72a9fabe52654083a856b31aa835d26d_61_2" hidden="1">#REF!</definedName>
    <definedName name="TRNR_72bc4c9dafa24374a6c38e6a28669d99_98_3" hidden="1">#REF!</definedName>
    <definedName name="TRNR_72d66de19c354e139620e2e9367e621b_61_2" hidden="1">#REF!</definedName>
    <definedName name="TRNR_72defd72a7f243dab5e781a37a72598a_61_2" hidden="1">#REF!</definedName>
    <definedName name="TRNR_72f6484dffbc4662800998f3b05a99d9_61_2" hidden="1">#REF!</definedName>
    <definedName name="TRNR_72fa04773ffd4a6c822e453dded14160_61_2" hidden="1">#REF!</definedName>
    <definedName name="TRNR_72fc806a317345069718fcc6dc0bd3c3_61_2" hidden="1">#REF!</definedName>
    <definedName name="TRNR_73105c569f9c4fb7b603dd8889161fb1_61_2" hidden="1">#REF!</definedName>
    <definedName name="TRNR_731844dacb794558b7b524fde0aa035e_4_2" localSheetId="58" hidden="1">#REF!</definedName>
    <definedName name="TRNR_731844dacb794558b7b524fde0aa035e_4_2" localSheetId="59" hidden="1">#REF!</definedName>
    <definedName name="TRNR_731844dacb794558b7b524fde0aa035e_4_2" localSheetId="60" hidden="1">#REF!</definedName>
    <definedName name="TRNR_731844dacb794558b7b524fde0aa035e_4_2" localSheetId="61" hidden="1">#REF!</definedName>
    <definedName name="TRNR_731844dacb794558b7b524fde0aa035e_4_2" localSheetId="62" hidden="1">#REF!</definedName>
    <definedName name="TRNR_731844dacb794558b7b524fde0aa035e_4_2" localSheetId="18" hidden="1">#REF!</definedName>
    <definedName name="TRNR_731844dacb794558b7b524fde0aa035e_4_2" hidden="1">#REF!</definedName>
    <definedName name="TRNR_735733d6b266470386b9d0434be005b4_61_2" hidden="1">#REF!</definedName>
    <definedName name="TRNR_73626c23cbc340039b26a905b6f733e5_2052_6" hidden="1">#REF!</definedName>
    <definedName name="TRNR_736a0ef24cb34beeb076b49937d06826_5965_6" localSheetId="60" hidden="1">#REF!</definedName>
    <definedName name="TRNR_736a0ef24cb34beeb076b49937d06826_5965_6" localSheetId="61" hidden="1">#REF!</definedName>
    <definedName name="TRNR_736a0ef24cb34beeb076b49937d06826_5965_6" localSheetId="63" hidden="1">#REF!</definedName>
    <definedName name="TRNR_736a0ef24cb34beeb076b49937d06826_5965_6" localSheetId="64" hidden="1">#REF!</definedName>
    <definedName name="TRNR_736a0ef24cb34beeb076b49937d06826_5965_6" localSheetId="65" hidden="1">#REF!</definedName>
    <definedName name="TRNR_736a0ef24cb34beeb076b49937d06826_5965_6" localSheetId="66" hidden="1">#REF!</definedName>
    <definedName name="TRNR_736a0ef24cb34beeb076b49937d06826_5965_6" hidden="1">#REF!</definedName>
    <definedName name="TRNR_7376147c93fa44fda1e42e768e786928_5869_6" localSheetId="58" hidden="1">#REF!</definedName>
    <definedName name="TRNR_7376147c93fa44fda1e42e768e786928_5869_6" localSheetId="59" hidden="1">#REF!</definedName>
    <definedName name="TRNR_7376147c93fa44fda1e42e768e786928_5869_6" localSheetId="60" hidden="1">#REF!</definedName>
    <definedName name="TRNR_7376147c93fa44fda1e42e768e786928_5869_6" localSheetId="61" hidden="1">#REF!</definedName>
    <definedName name="TRNR_7376147c93fa44fda1e42e768e786928_5869_6" localSheetId="62" hidden="1">#REF!</definedName>
    <definedName name="TRNR_7376147c93fa44fda1e42e768e786928_5869_6" hidden="1">#REF!</definedName>
    <definedName name="TRNR_7377952f20394a94a4a90a8a73dfdb9d_61_2" hidden="1">#REF!</definedName>
    <definedName name="TRNR_738353abc3f340bb809fae29e65b81f6_61_2" hidden="1">#REF!</definedName>
    <definedName name="TRNR_73851af729a24770a1583ab2eff43c86_5188_3" localSheetId="3" hidden="1">#REF!</definedName>
    <definedName name="TRNR_73851af729a24770a1583ab2eff43c86_5188_3" localSheetId="58" hidden="1">#REF!</definedName>
    <definedName name="TRNR_73851af729a24770a1583ab2eff43c86_5188_3" localSheetId="59" hidden="1">#REF!</definedName>
    <definedName name="TRNR_73851af729a24770a1583ab2eff43c86_5188_3" localSheetId="60" hidden="1">#REF!</definedName>
    <definedName name="TRNR_73851af729a24770a1583ab2eff43c86_5188_3" localSheetId="61" hidden="1">#REF!</definedName>
    <definedName name="TRNR_73851af729a24770a1583ab2eff43c86_5188_3" localSheetId="62" hidden="1">#REF!</definedName>
    <definedName name="TRNR_73851af729a24770a1583ab2eff43c86_5188_3" localSheetId="64" hidden="1">#REF!</definedName>
    <definedName name="TRNR_73851af729a24770a1583ab2eff43c86_5188_3" localSheetId="66" hidden="1">#REF!</definedName>
    <definedName name="TRNR_73851af729a24770a1583ab2eff43c86_5188_3" localSheetId="18" hidden="1">#REF!</definedName>
    <definedName name="TRNR_73851af729a24770a1583ab2eff43c86_5188_3" hidden="1">#REF!</definedName>
    <definedName name="TRNR_73935765380e4defba22b8f64dc9e883_102_6" localSheetId="3" hidden="1">#REF!</definedName>
    <definedName name="TRNR_73935765380e4defba22b8f64dc9e883_102_6" hidden="1">#REF!</definedName>
    <definedName name="TRNR_73b1152fa17c407baa2729107433b2f8_285_13" localSheetId="3" hidden="1">#REF!</definedName>
    <definedName name="TRNR_73b1152fa17c407baa2729107433b2f8_285_13" hidden="1">#REF!</definedName>
    <definedName name="TRNR_73b20cf733d44cdc8f16508bf5f82cdb_61_2" localSheetId="3" hidden="1">#REF!</definedName>
    <definedName name="TRNR_73b20cf733d44cdc8f16508bf5f82cdb_61_2" hidden="1">#REF!</definedName>
    <definedName name="TRNR_73c2f1ead3614b479255eaa264f33950_6044_6" localSheetId="60" hidden="1">#REF!</definedName>
    <definedName name="TRNR_73c2f1ead3614b479255eaa264f33950_6044_6" localSheetId="61" hidden="1">#REF!</definedName>
    <definedName name="TRNR_73c2f1ead3614b479255eaa264f33950_6044_6" localSheetId="63" hidden="1">#REF!</definedName>
    <definedName name="TRNR_73c2f1ead3614b479255eaa264f33950_6044_6" localSheetId="64" hidden="1">#REF!</definedName>
    <definedName name="TRNR_73c2f1ead3614b479255eaa264f33950_6044_6" localSheetId="65" hidden="1">#REF!</definedName>
    <definedName name="TRNR_73c2f1ead3614b479255eaa264f33950_6044_6" localSheetId="66" hidden="1">#REF!</definedName>
    <definedName name="TRNR_73c2f1ead3614b479255eaa264f33950_6044_6" hidden="1">#REF!</definedName>
    <definedName name="TRNR_73dd167c755a406ca71c7279b6c87768_61_2" hidden="1">#REF!</definedName>
    <definedName name="TRNR_73dd36b23bda424ebd165614ec7619e6_61_2" hidden="1">#REF!</definedName>
    <definedName name="TRNR_73e18155a40b405d986020bf832a9e3f_52_37" localSheetId="58" hidden="1">#REF!</definedName>
    <definedName name="TRNR_73e18155a40b405d986020bf832a9e3f_52_37" localSheetId="59" hidden="1">#REF!</definedName>
    <definedName name="TRNR_73e18155a40b405d986020bf832a9e3f_52_37" localSheetId="60" hidden="1">#REF!</definedName>
    <definedName name="TRNR_73e18155a40b405d986020bf832a9e3f_52_37" localSheetId="61" hidden="1">#REF!</definedName>
    <definedName name="TRNR_73e18155a40b405d986020bf832a9e3f_52_37" localSheetId="62" hidden="1">#REF!</definedName>
    <definedName name="TRNR_73e18155a40b405d986020bf832a9e3f_52_37" localSheetId="18" hidden="1">#REF!</definedName>
    <definedName name="TRNR_73e18155a40b405d986020bf832a9e3f_52_37" hidden="1">#REF!</definedName>
    <definedName name="TRNR_73e5c59d43d4461198fb0ee12e83efcb_61_2" hidden="1">#REF!</definedName>
    <definedName name="TRNR_73e6030346d04d27a48e4ed65cd69c3b_61_2" hidden="1">#REF!</definedName>
    <definedName name="TRNR_73ea5ab13ab141339bf4770864312840_61_2" hidden="1">#REF!</definedName>
    <definedName name="TRNR_73f358780fb9451d8e10e19adba3b10f_54_3" hidden="1">#REF!</definedName>
    <definedName name="TRNR_741a6979a750448896496dbc84352d6e_61_2" hidden="1">#REF!</definedName>
    <definedName name="TRNR_7425a9269008464bb1a94f4559ad8aaf_2055_6" hidden="1">#REF!</definedName>
    <definedName name="TRNR_7440927b5c164c72a24f4fdac98f67e0_61_2" hidden="1">#REF!</definedName>
    <definedName name="TRNR_744bcbfaafd04ccfb3d47adae799477f_102_6" hidden="1">#REF!</definedName>
    <definedName name="TRNR_744f0b927f1f4a95a750b577faf5e8cd_281_26" hidden="1">#REF!</definedName>
    <definedName name="TRNR_745a221b7838406b92d9fc591738155e_52_50" localSheetId="58" hidden="1">#REF!</definedName>
    <definedName name="TRNR_745a221b7838406b92d9fc591738155e_52_50" localSheetId="59" hidden="1">#REF!</definedName>
    <definedName name="TRNR_745a221b7838406b92d9fc591738155e_52_50" localSheetId="62" hidden="1">#REF!</definedName>
    <definedName name="TRNR_745a221b7838406b92d9fc591738155e_52_50" localSheetId="18" hidden="1">#REF!</definedName>
    <definedName name="TRNR_745a221b7838406b92d9fc591738155e_52_50" hidden="1">#REF!</definedName>
    <definedName name="TRNR_7465f767effa43e8ac26759dcaa83a62_523_3" hidden="1">#REF!</definedName>
    <definedName name="TRNR_747d98081f444f0bbe7f70e23b94930c_1057_27" hidden="1">#REF!</definedName>
    <definedName name="TRNR_74922fbec05648e2b096f8ad512dae61_25_6" hidden="1">#REF!</definedName>
    <definedName name="TRNR_7493eed852ac492e924671d7d96a4a17_61_2" hidden="1">#REF!</definedName>
    <definedName name="TRNR_749e40c065274facb5bee41afc3f984e_525_1" localSheetId="58" hidden="1">#REF!</definedName>
    <definedName name="TRNR_749e40c065274facb5bee41afc3f984e_525_1" localSheetId="59" hidden="1">#REF!</definedName>
    <definedName name="TRNR_749e40c065274facb5bee41afc3f984e_525_1" localSheetId="62" hidden="1">#REF!</definedName>
    <definedName name="TRNR_749e40c065274facb5bee41afc3f984e_525_1" localSheetId="18" hidden="1">#REF!</definedName>
    <definedName name="TRNR_749e40c065274facb5bee41afc3f984e_525_1" hidden="1">#REF!</definedName>
    <definedName name="TRNR_74cecbe3b76d4f70a5832d602fbed9ea_2043_6" hidden="1">#REF!</definedName>
    <definedName name="TRNR_74d89f5b71f946dfa68463dc91f81dc6_61_2" hidden="1">#REF!</definedName>
    <definedName name="TRNR_75007409cbc04bcea984c96d56017067_6230_4" hidden="1">#REF!</definedName>
    <definedName name="TRNR_7505256ac3a7406f98e65320e9790565_61_2" hidden="1">#REF!</definedName>
    <definedName name="TRNR_750a1c1d395a46abb12056f4e329e60e_61_2" hidden="1">#REF!</definedName>
    <definedName name="TRNR_750b4f6c7aaf4aec958bbe7c5852af1c_986_27" hidden="1">#REF!</definedName>
    <definedName name="TRNR_7510dd3c6b8946fba5758255900bb3ee_61_2" hidden="1">#REF!</definedName>
    <definedName name="TRNR_7529b4d74f0d49b7b897f01b8e5f222a_98_6" hidden="1">#REF!</definedName>
    <definedName name="TRNR_752bca9a8a854a819602c28284df33fe_61_2" hidden="1">#REF!</definedName>
    <definedName name="TRNR_7530135b2dcb4bb5a9500bd852f05881_61_2" localSheetId="58" hidden="1">#REF!</definedName>
    <definedName name="TRNR_7530135b2dcb4bb5a9500bd852f05881_61_2" localSheetId="59" hidden="1">#REF!</definedName>
    <definedName name="TRNR_7530135b2dcb4bb5a9500bd852f05881_61_2" localSheetId="62" hidden="1">#REF!</definedName>
    <definedName name="TRNR_7530135b2dcb4bb5a9500bd852f05881_61_2" localSheetId="18" hidden="1">#REF!</definedName>
    <definedName name="TRNR_7530135b2dcb4bb5a9500bd852f05881_61_2" hidden="1">#REF!</definedName>
    <definedName name="TRNR_7531204f0886470cb8bf619dc4976ce1_61_2" hidden="1">#REF!</definedName>
    <definedName name="TRNR_7542d04af7a840c4a41276e7cec9077c_1_7" localSheetId="58" hidden="1">#REF!</definedName>
    <definedName name="TRNR_7542d04af7a840c4a41276e7cec9077c_1_7" localSheetId="59" hidden="1">#REF!</definedName>
    <definedName name="TRNR_7542d04af7a840c4a41276e7cec9077c_1_7" localSheetId="62" hidden="1">#REF!</definedName>
    <definedName name="TRNR_7542d04af7a840c4a41276e7cec9077c_1_7" localSheetId="18" hidden="1">#REF!</definedName>
    <definedName name="TRNR_7542d04af7a840c4a41276e7cec9077c_1_7" hidden="1">#REF!</definedName>
    <definedName name="TRNR_7548a435092d4049a2fbca06e5d6cfd9_61_2" hidden="1">#REF!</definedName>
    <definedName name="TRNR_75707a0f4c97499c85b8f2f64a2e2985_1107_27" hidden="1">#REF!</definedName>
    <definedName name="TRNR_7578a753018343c49a8f937374b6273a_61_2" hidden="1">#REF!</definedName>
    <definedName name="TRNR_757acba254ef4c9c9553a32e3a463a2d_61_2" hidden="1">#REF!</definedName>
    <definedName name="TRNR_757e23b5d9884255998431dd4ac25c03_6_1" hidden="1">#REF!</definedName>
    <definedName name="TRNR_759130116bb24252a4b35b7d06109861_61_2" hidden="1">#REF!</definedName>
    <definedName name="TRNR_7593290c7d1344b7813cbaa2efe038b9_61_2" hidden="1">#REF!</definedName>
    <definedName name="TRNR_75bebc98a7664334bbe7d45cf35dc149_94_3" hidden="1">#REF!</definedName>
    <definedName name="TRNR_75ddff8a608d47ad84e7b4bbb5b6be84_6143_4" hidden="1">#REF!</definedName>
    <definedName name="TRNR_75f74acefa924fbebfac40967cb0e2c1_6186_2" hidden="1">#REF!</definedName>
    <definedName name="TRNR_760f5a8c646c469b84dafc720f19bd8c_61_2" hidden="1">#REF!</definedName>
    <definedName name="TRNR_7615cb9dffe44d6f903dd63b359ac174_61_2" hidden="1">#REF!</definedName>
    <definedName name="TRNR_761677e378dd47508064cdd4e500eb31_61_2" hidden="1">#REF!</definedName>
    <definedName name="TRNR_762c2e7cdc46458fa3a397c6b99dde8e_61_2" hidden="1">#REF!</definedName>
    <definedName name="TRNR_76319cd764c944fe90e7a26aecd1684a_61_2" hidden="1">#REF!</definedName>
    <definedName name="TRNR_763e6b9bb8704654be0d9ce44377d51c_19_9" hidden="1">#REF!</definedName>
    <definedName name="TRNR_7646be55a03a4a74bd6600e54ff74c81_61_2" hidden="1">#REF!</definedName>
    <definedName name="TRNR_76492e42a82b4f31a0324d43c7f63b90_309_7" localSheetId="58" hidden="1">#REF!</definedName>
    <definedName name="TRNR_76492e42a82b4f31a0324d43c7f63b90_309_7" localSheetId="59" hidden="1">#REF!</definedName>
    <definedName name="TRNR_76492e42a82b4f31a0324d43c7f63b90_309_7" localSheetId="62" hidden="1">#REF!</definedName>
    <definedName name="TRNR_76492e42a82b4f31a0324d43c7f63b90_309_7" hidden="1">#REF!</definedName>
    <definedName name="TRNR_7655339988604120a5a35fbeea6716a7_61_2" hidden="1">#REF!</definedName>
    <definedName name="TRNR_76582f6f899c43a29279a3d1a02ae87a_2083_6" hidden="1">#REF!</definedName>
    <definedName name="TRNR_7658e0b1a15543f1ae9f5707337beba9_6031_6" localSheetId="59" hidden="1">#REF!</definedName>
    <definedName name="TRNR_7658e0b1a15543f1ae9f5707337beba9_6031_6" localSheetId="60" hidden="1">#REF!</definedName>
    <definedName name="TRNR_7658e0b1a15543f1ae9f5707337beba9_6031_6" localSheetId="61" hidden="1">#REF!</definedName>
    <definedName name="TRNR_7658e0b1a15543f1ae9f5707337beba9_6031_6" localSheetId="63" hidden="1">#REF!</definedName>
    <definedName name="TRNR_7658e0b1a15543f1ae9f5707337beba9_6031_6" localSheetId="64" hidden="1">'GR 36'!#REF!</definedName>
    <definedName name="TRNR_7658e0b1a15543f1ae9f5707337beba9_6031_6" localSheetId="65" hidden="1">#REF!</definedName>
    <definedName name="TRNR_7658e0b1a15543f1ae9f5707337beba9_6031_6" hidden="1">#REF!</definedName>
    <definedName name="TRNR_76590875345a43df941c0a3435559934_287_26" hidden="1">#REF!</definedName>
    <definedName name="TRNR_7673411ed59445afbc698f04c6abfdbb_61_2" hidden="1">#REF!</definedName>
    <definedName name="TRNR_7685e1cd6801491bb8b4865bee78782e_61_2" hidden="1">#REF!</definedName>
    <definedName name="TRNR_76bd3d2364c5421abe95b046d6c1543e_61_2" hidden="1">#REF!</definedName>
    <definedName name="TRNR_76c277fb0e53449c8a93a7ef9e8fe37b_61_2" hidden="1">#REF!</definedName>
    <definedName name="TRNR_76d9b9b472bf4d64986f7b57f7d14157_61_2" hidden="1">#REF!</definedName>
    <definedName name="TRNR_77115e6265674d3599eb8a5335586ece_54_3" hidden="1">#REF!</definedName>
    <definedName name="TRNR_7711c2ea98e04c36b4f15eff424dab24_61_10" hidden="1">#REF!</definedName>
    <definedName name="TRNR_771a97de8cca4ce4b77061aaafe24bac_61_2" hidden="1">#REF!</definedName>
    <definedName name="TRNR_77263bff4edc412a8ad85802121c7e56_61_2" hidden="1">#REF!</definedName>
    <definedName name="TRNR_77340240804349618fa62e5d14e6049f_61_2" hidden="1">#REF!</definedName>
    <definedName name="TRNR_773bb486f253412c94c35ad30fc55d59_61_2" hidden="1">#REF!</definedName>
    <definedName name="TRNR_773ecb4d754c41e6be4eff6afb053cac_20_4" hidden="1">#REF!</definedName>
    <definedName name="TRNR_77401bbf1c9943c6b2049b65806931c9_1_2" localSheetId="58" hidden="1">#REF!</definedName>
    <definedName name="TRNR_77401bbf1c9943c6b2049b65806931c9_1_2" localSheetId="59" hidden="1">#REF!</definedName>
    <definedName name="TRNR_77401bbf1c9943c6b2049b65806931c9_1_2" localSheetId="60" hidden="1">#REF!</definedName>
    <definedName name="TRNR_77401bbf1c9943c6b2049b65806931c9_1_2" localSheetId="61" hidden="1">#REF!</definedName>
    <definedName name="TRNR_77401bbf1c9943c6b2049b65806931c9_1_2" localSheetId="62" hidden="1">#REF!</definedName>
    <definedName name="TRNR_77401bbf1c9943c6b2049b65806931c9_1_2" localSheetId="18" hidden="1">#REF!</definedName>
    <definedName name="TRNR_77401bbf1c9943c6b2049b65806931c9_1_2" hidden="1">#REF!</definedName>
    <definedName name="TRNR_774a6f763c5c4686a450565037bf4915_61_2" hidden="1">#REF!</definedName>
    <definedName name="TRNR_775797d290e24499a9f8508eb74e45f0_5833_12" localSheetId="62" hidden="1">#REF!</definedName>
    <definedName name="TRNR_775797d290e24499a9f8508eb74e45f0_5833_12" hidden="1">#REF!</definedName>
    <definedName name="TRNR_775b7cbd0c7e41d09a9fdc2a9c3cb924_33_2" localSheetId="3" hidden="1">#REF!</definedName>
    <definedName name="TRNR_775b7cbd0c7e41d09a9fdc2a9c3cb924_33_2" localSheetId="58" hidden="1">#REF!</definedName>
    <definedName name="TRNR_775b7cbd0c7e41d09a9fdc2a9c3cb924_33_2" localSheetId="59" hidden="1">#REF!</definedName>
    <definedName name="TRNR_775b7cbd0c7e41d09a9fdc2a9c3cb924_33_2" localSheetId="60" hidden="1">#REF!</definedName>
    <definedName name="TRNR_775b7cbd0c7e41d09a9fdc2a9c3cb924_33_2" localSheetId="61" hidden="1">#REF!</definedName>
    <definedName name="TRNR_775b7cbd0c7e41d09a9fdc2a9c3cb924_33_2" localSheetId="62" hidden="1">#REF!</definedName>
    <definedName name="TRNR_775b7cbd0c7e41d09a9fdc2a9c3cb924_33_2" localSheetId="18" hidden="1">#REF!</definedName>
    <definedName name="TRNR_775b7cbd0c7e41d09a9fdc2a9c3cb924_33_2" hidden="1">#REF!</definedName>
    <definedName name="TRNR_7765d95f95f64218aae62b1f07152ee4_103_6" localSheetId="3" hidden="1">#REF!</definedName>
    <definedName name="TRNR_7765d95f95f64218aae62b1f07152ee4_103_6" hidden="1">#REF!</definedName>
    <definedName name="TRNR_776cb8da66e54b82aaf712f02a7d0d4b_97_1" localSheetId="58" hidden="1">#REF!</definedName>
    <definedName name="TRNR_776cb8da66e54b82aaf712f02a7d0d4b_97_1" localSheetId="59" hidden="1">#REF!</definedName>
    <definedName name="TRNR_776cb8da66e54b82aaf712f02a7d0d4b_97_1" localSheetId="62" hidden="1">#REF!</definedName>
    <definedName name="TRNR_776cb8da66e54b82aaf712f02a7d0d4b_97_1" localSheetId="64" hidden="1">#REF!</definedName>
    <definedName name="TRNR_776cb8da66e54b82aaf712f02a7d0d4b_97_1" localSheetId="18" hidden="1">#REF!</definedName>
    <definedName name="TRNR_776cb8da66e54b82aaf712f02a7d0d4b_97_1" hidden="1">#REF!</definedName>
    <definedName name="TRNR_7772fed858614d25aa0c7fe23881bd38_61_2" hidden="1">#REF!</definedName>
    <definedName name="TRNR_778e2d8356ef4ec5b56cdd6dfbb2f21a_25_6" hidden="1">#REF!</definedName>
    <definedName name="TRNR_77dd881317d94d04b9b743025be1527b_10_4" localSheetId="58" hidden="1">#REF!</definedName>
    <definedName name="TRNR_77dd881317d94d04b9b743025be1527b_10_4" localSheetId="59" hidden="1">#REF!</definedName>
    <definedName name="TRNR_77dd881317d94d04b9b743025be1527b_10_4" localSheetId="62" hidden="1">#REF!</definedName>
    <definedName name="TRNR_77dd881317d94d04b9b743025be1527b_10_4" localSheetId="18" hidden="1">#REF!</definedName>
    <definedName name="TRNR_77dd881317d94d04b9b743025be1527b_10_4" hidden="1">#REF!</definedName>
    <definedName name="TRNR_77fc1748e5294bf5b83c0e3d4d8aac82_61_2" hidden="1">#REF!</definedName>
    <definedName name="TRNR_77fd1950a7f24eadadb681b518fd55f4_61_2" hidden="1">#REF!</definedName>
    <definedName name="TRNR_7806a49502834039bf4889699dd80aa7_61_2" hidden="1">#REF!</definedName>
    <definedName name="TRNR_7818b14efde34d18bf36bb53fb8b8ff7_523_1" localSheetId="58" hidden="1">#REF!</definedName>
    <definedName name="TRNR_7818b14efde34d18bf36bb53fb8b8ff7_523_1" localSheetId="59" hidden="1">#REF!</definedName>
    <definedName name="TRNR_7818b14efde34d18bf36bb53fb8b8ff7_523_1" localSheetId="62" hidden="1">#REF!</definedName>
    <definedName name="TRNR_7818b14efde34d18bf36bb53fb8b8ff7_523_1" localSheetId="64" hidden="1">#REF!</definedName>
    <definedName name="TRNR_7818b14efde34d18bf36bb53fb8b8ff7_523_1" hidden="1">#REF!</definedName>
    <definedName name="TRNR_7842694193b94a3da362069888702c3e_61_2" hidden="1">#REF!</definedName>
    <definedName name="TRNR_784e3c899b0348ab8cf5670b666f8b0b_6143_6" hidden="1">#REF!</definedName>
    <definedName name="TRNR_784f6989c19648dd8d3f027719cdc9a6_61_2" hidden="1">#REF!</definedName>
    <definedName name="TRNR_786c613739154a869b72de2ea4c34c1d_277_6" hidden="1">#REF!</definedName>
    <definedName name="TRNR_7873daf9e13f461c94dfaab2c9600484_61_2" hidden="1">#REF!</definedName>
    <definedName name="TRNR_787d29c624944174a524717f6516c856_61_2" hidden="1">#REF!</definedName>
    <definedName name="TRNR_78868fea94554e5d88b1a0f0932a2ce5_282_26" hidden="1">#REF!</definedName>
    <definedName name="TRNR_7888a556ca1b41519bed726b21231e52_61_2" hidden="1">#REF!</definedName>
    <definedName name="TRNR_789117cfdc96478c96d774713073a002_61_2" hidden="1">#REF!</definedName>
    <definedName name="TRNR_7894e2ab812f4a1fa84a3af12db578a5_61_2" hidden="1">#REF!</definedName>
    <definedName name="TRNR_789952fa3aef48f4be8ac9fba2a26fcd_6186_4" hidden="1">#REF!</definedName>
    <definedName name="TRNR_78a1f5c216814c63aaee5b3b6de508ab_20_4" hidden="1">#REF!</definedName>
    <definedName name="TRNR_78aaea4aa2af41e78da2112148fcb08c_61_2" hidden="1">#REF!</definedName>
    <definedName name="TRNR_78b7583f15c94ed798b5d53528b47cee_50_2" hidden="1">#REF!</definedName>
    <definedName name="TRNR_78c4c6af6544412d95d5bc66e353d006_61_2" hidden="1">#REF!</definedName>
    <definedName name="TRNR_78cf6f9cc41146c0a47329afe337075f_90_18" hidden="1">#REF!</definedName>
    <definedName name="TRNR_78d99c91ad0a465fa8909416c6fe74aa_61_2" hidden="1">#REF!</definedName>
    <definedName name="TRNR_78db4599e2414ad9bc3458ac97201553_2023_6" hidden="1">#REF!</definedName>
    <definedName name="TRNR_78df01941e5643739b8cb2d2b2a37e60_61_2" hidden="1">#REF!</definedName>
    <definedName name="TRNR_78e2a52771434cc5994e51702ac25be9_61_6" localSheetId="58" hidden="1">#REF!</definedName>
    <definedName name="TRNR_78e2a52771434cc5994e51702ac25be9_61_6" localSheetId="59" hidden="1">#REF!</definedName>
    <definedName name="TRNR_78e2a52771434cc5994e51702ac25be9_61_6" localSheetId="62" hidden="1">#REF!</definedName>
    <definedName name="TRNR_78e2a52771434cc5994e51702ac25be9_61_6" localSheetId="18" hidden="1">#REF!</definedName>
    <definedName name="TRNR_78e2a52771434cc5994e51702ac25be9_61_6" hidden="1">#REF!</definedName>
    <definedName name="TRNR_78f3f56f44394a92830d8b0d77c95feb_61_2" hidden="1">#REF!</definedName>
    <definedName name="TRNR_78f9c031c5d44a9d8808567425d1ff42_5810_12" localSheetId="62" hidden="1">#REF!</definedName>
    <definedName name="TRNR_78f9c031c5d44a9d8808567425d1ff42_5810_12" hidden="1">#REF!</definedName>
    <definedName name="TRNR_790561633cd34737aa57c52adfc0e00e_5940_6" localSheetId="60" hidden="1">#REF!</definedName>
    <definedName name="TRNR_790561633cd34737aa57c52adfc0e00e_5940_6" localSheetId="61" hidden="1">#REF!</definedName>
    <definedName name="TRNR_790561633cd34737aa57c52adfc0e00e_5940_6" localSheetId="63" hidden="1">#REF!</definedName>
    <definedName name="TRNR_790561633cd34737aa57c52adfc0e00e_5940_6" localSheetId="64" hidden="1">#REF!</definedName>
    <definedName name="TRNR_790561633cd34737aa57c52adfc0e00e_5940_6" localSheetId="65" hidden="1">#REF!</definedName>
    <definedName name="TRNR_790561633cd34737aa57c52adfc0e00e_5940_6" hidden="1">#REF!</definedName>
    <definedName name="TRNR_790fbe434cda4f7387e9703c678a538b_5849_12" localSheetId="62" hidden="1">#REF!</definedName>
    <definedName name="TRNR_790fbe434cda4f7387e9703c678a538b_5849_12" hidden="1">#REF!</definedName>
    <definedName name="TRNR_79123bf5c66349edb6702baa3287462a_61_2" localSheetId="3" hidden="1">#REF!</definedName>
    <definedName name="TRNR_79123bf5c66349edb6702baa3287462a_61_2" hidden="1">#REF!</definedName>
    <definedName name="TRNR_7912b6829c19465b8e49ec343a4a544b_61_2" localSheetId="3" hidden="1">#REF!</definedName>
    <definedName name="TRNR_7912b6829c19465b8e49ec343a4a544b_61_2" hidden="1">#REF!</definedName>
    <definedName name="TRNR_791b21c1c7444fbdbd590a582fbcc8f4_101_6" localSheetId="3" hidden="1">#REF!</definedName>
    <definedName name="TRNR_791b21c1c7444fbdbd590a582fbcc8f4_101_6" hidden="1">#REF!</definedName>
    <definedName name="TRNR_79315f09fd554156a2359e1b253608fb_30_1" localSheetId="3" hidden="1">#REF!</definedName>
    <definedName name="TRNR_79315f09fd554156a2359e1b253608fb_30_1" localSheetId="58" hidden="1">#REF!</definedName>
    <definedName name="TRNR_79315f09fd554156a2359e1b253608fb_30_1" localSheetId="59" hidden="1">#REF!</definedName>
    <definedName name="TRNR_79315f09fd554156a2359e1b253608fb_30_1" localSheetId="60" hidden="1">#REF!</definedName>
    <definedName name="TRNR_79315f09fd554156a2359e1b253608fb_30_1" localSheetId="61" hidden="1">#REF!</definedName>
    <definedName name="TRNR_79315f09fd554156a2359e1b253608fb_30_1" localSheetId="62" hidden="1">#REF!</definedName>
    <definedName name="TRNR_79315f09fd554156a2359e1b253608fb_30_1" hidden="1">#REF!</definedName>
    <definedName name="TRNR_794e75e11648408fa25576ac943d946b_103_4" localSheetId="3" hidden="1">#REF!</definedName>
    <definedName name="TRNR_794e75e11648408fa25576ac943d946b_103_4" localSheetId="58" hidden="1">#REF!</definedName>
    <definedName name="TRNR_794e75e11648408fa25576ac943d946b_103_4" localSheetId="59" hidden="1">#REF!</definedName>
    <definedName name="TRNR_794e75e11648408fa25576ac943d946b_103_4" localSheetId="60" hidden="1">#REF!</definedName>
    <definedName name="TRNR_794e75e11648408fa25576ac943d946b_103_4" localSheetId="61" hidden="1">#REF!</definedName>
    <definedName name="TRNR_794e75e11648408fa25576ac943d946b_103_4" localSheetId="62" hidden="1">#REF!</definedName>
    <definedName name="TRNR_794e75e11648408fa25576ac943d946b_103_4" localSheetId="18" hidden="1">#REF!</definedName>
    <definedName name="TRNR_794e75e11648408fa25576ac943d946b_103_4" hidden="1">#REF!</definedName>
    <definedName name="TRNR_79954b12bbf74fb4b3b2b01180f8b41b_61_2" hidden="1">#REF!</definedName>
    <definedName name="TRNR_7998bb254016478a9641952164d08ef1_9_4" localSheetId="60" hidden="1">#REF!</definedName>
    <definedName name="TRNR_7998bb254016478a9641952164d08ef1_9_4" localSheetId="61" hidden="1">#REF!</definedName>
    <definedName name="TRNR_7998bb254016478a9641952164d08ef1_9_4" hidden="1">#REF!</definedName>
    <definedName name="TRNR_7999b0c243c94505a11474dd19dd7d88_276_6" hidden="1">#REF!</definedName>
    <definedName name="TRNR_79dc6770cf5e49b1817d0f24a08e7138_61_2" hidden="1">#REF!</definedName>
    <definedName name="TRNR_79f8971f80554af58a4608b6d29c018f_61_2" hidden="1">#REF!</definedName>
    <definedName name="TRNR_79faebd70435405981b83026acf635d7_20_4" hidden="1">#REF!</definedName>
    <definedName name="TRNR_7a06bf06a40147ffab89863a40b37c50_61_2" hidden="1">#REF!</definedName>
    <definedName name="TRNR_7a1e1dd34ca74431a844bfe00d237822_51_3" hidden="1">#REF!</definedName>
    <definedName name="TRNR_7a358512c8374d91a2cd361262ea06aa_56_3" hidden="1">#REF!</definedName>
    <definedName name="TRNR_7a3b31274ea54da694bf910735fe1ed0_61_2" hidden="1">#REF!</definedName>
    <definedName name="TRNR_7a4fb5990ef148e7b965fa34b7027e7e_6059_2" localSheetId="62" hidden="1">#REF!</definedName>
    <definedName name="TRNR_7a4fb5990ef148e7b965fa34b7027e7e_6059_2" hidden="1">#REF!</definedName>
    <definedName name="TRNR_7a589d81ec0a43cca4a5a95e1c447d61_61_2" hidden="1">#REF!</definedName>
    <definedName name="TRNR_7a759596f07746d8b1d293873e785bb6_61_2" hidden="1">#REF!</definedName>
    <definedName name="TRNR_7a8a053c6d6b4645ab625f0822e86dc5_61_2" hidden="1">#REF!</definedName>
    <definedName name="TRNR_7a9f8db4f7764f9c9417f8a4e253096e_61_2" hidden="1">#REF!</definedName>
    <definedName name="TRNR_7ab1d13355214d6093c7744aba460636_85_4" localSheetId="58" hidden="1">#REF!</definedName>
    <definedName name="TRNR_7ab1d13355214d6093c7744aba460636_85_4" localSheetId="59" hidden="1">#REF!</definedName>
    <definedName name="TRNR_7ab1d13355214d6093c7744aba460636_85_4" localSheetId="62" hidden="1">#REF!</definedName>
    <definedName name="TRNR_7ab1d13355214d6093c7744aba460636_85_4" localSheetId="18" hidden="1">#REF!</definedName>
    <definedName name="TRNR_7ab1d13355214d6093c7744aba460636_85_4" hidden="1">#REF!</definedName>
    <definedName name="TRNR_7ab7243c4c5e4868b5c023f20c747128_61_2" hidden="1">#REF!</definedName>
    <definedName name="TRNR_7ac5a5506e7748198bec48844decbbab_61_2" hidden="1">#REF!</definedName>
    <definedName name="TRNR_7ac97089d7954505a2e7550d5359adda_61_2" hidden="1">#REF!</definedName>
    <definedName name="TRNR_7ac98592a5d64a4488e33a222240b749_55_3" hidden="1">#REF!</definedName>
    <definedName name="TRNR_7ae2f6bcd5db49bdadda0c0067e28c9a_19_9" hidden="1">#REF!</definedName>
    <definedName name="TRNR_7af97558a50f49cb906004a7d3a6894c_979_27" hidden="1">#REF!</definedName>
    <definedName name="TRNR_7aff7cdd5c2e4d86ab3c536eaacd29a0_61_2" localSheetId="58" hidden="1">#REF!</definedName>
    <definedName name="TRNR_7aff7cdd5c2e4d86ab3c536eaacd29a0_61_2" localSheetId="59" hidden="1">#REF!</definedName>
    <definedName name="TRNR_7aff7cdd5c2e4d86ab3c536eaacd29a0_61_2" localSheetId="62" hidden="1">#REF!</definedName>
    <definedName name="TRNR_7aff7cdd5c2e4d86ab3c536eaacd29a0_61_2" localSheetId="18" hidden="1">#REF!</definedName>
    <definedName name="TRNR_7aff7cdd5c2e4d86ab3c536eaacd29a0_61_2" hidden="1">#REF!</definedName>
    <definedName name="TRNR_7b12027fd03a4485b10045fb5c9059bc_61_2" hidden="1">#REF!</definedName>
    <definedName name="TRNR_7b14fc877312461f8d97718291f60b93_61_2" localSheetId="62" hidden="1">#REF!</definedName>
    <definedName name="TRNR_7b14fc877312461f8d97718291f60b93_61_2" hidden="1">#REF!</definedName>
    <definedName name="TRNR_7b392489436e4270aef8d8fa2f5f1275_61_2" hidden="1">#REF!</definedName>
    <definedName name="TRNR_7b3a7f59f97748e69bf3dedcea45680d_3919_6" localSheetId="3" hidden="1">#REF!</definedName>
    <definedName name="TRNR_7b3a7f59f97748e69bf3dedcea45680d_3919_6" localSheetId="58" hidden="1">#REF!</definedName>
    <definedName name="TRNR_7b3a7f59f97748e69bf3dedcea45680d_3919_6" localSheetId="59" hidden="1">#REF!</definedName>
    <definedName name="TRNR_7b3a7f59f97748e69bf3dedcea45680d_3919_6" localSheetId="60" hidden="1">#REF!</definedName>
    <definedName name="TRNR_7b3a7f59f97748e69bf3dedcea45680d_3919_6" localSheetId="61" hidden="1">#REF!</definedName>
    <definedName name="TRNR_7b3a7f59f97748e69bf3dedcea45680d_3919_6" localSheetId="62" hidden="1">#REF!</definedName>
    <definedName name="TRNR_7b3a7f59f97748e69bf3dedcea45680d_3919_6" localSheetId="64" hidden="1">#REF!</definedName>
    <definedName name="TRNR_7b3a7f59f97748e69bf3dedcea45680d_3919_6" localSheetId="18" hidden="1">#REF!</definedName>
    <definedName name="TRNR_7b3a7f59f97748e69bf3dedcea45680d_3919_6" hidden="1">#REF!</definedName>
    <definedName name="TRNR_7b3d1b3a9239463083fb4a07d70c4fa8_5804_12" localSheetId="62" hidden="1">#REF!</definedName>
    <definedName name="TRNR_7b3d1b3a9239463083fb4a07d70c4fa8_5804_12" hidden="1">#REF!</definedName>
    <definedName name="TRNR_7b3f6062520a4e62b75aa76a904fcb65_61_2" localSheetId="3" hidden="1">#REF!</definedName>
    <definedName name="TRNR_7b3f6062520a4e62b75aa76a904fcb65_61_2" hidden="1">#REF!</definedName>
    <definedName name="TRNR_7b4d6d11579547439e3d9a2b388e1405_61_2" localSheetId="3" hidden="1">#REF!</definedName>
    <definedName name="TRNR_7b4d6d11579547439e3d9a2b388e1405_61_2" hidden="1">#REF!</definedName>
    <definedName name="TRNR_7b5c112ee72c48049e6930051afe35a4_99_6" localSheetId="3" hidden="1">#REF!</definedName>
    <definedName name="TRNR_7b5c112ee72c48049e6930051afe35a4_99_6" hidden="1">#REF!</definedName>
    <definedName name="TRNR_7b61ba0ceae84f2bbdc8b92e0ec9e7b2_61_2" hidden="1">#REF!</definedName>
    <definedName name="TRNR_7b66eb9f1b4b4a7eb5d5d1b0eaa33e09_61_2" hidden="1">#REF!</definedName>
    <definedName name="TRNR_7b776af860814101bb213f2dbbc0d234_61_2" hidden="1">#REF!</definedName>
    <definedName name="TRNR_7bac661cef264ac28611b82056070a90_61_2" hidden="1">#REF!</definedName>
    <definedName name="TRNR_7bd1d042c661472884d8daf38b6b1049_61_2" hidden="1">#REF!</definedName>
    <definedName name="TRNR_7bdbc8b9b7524f7aa537c60f5f14cb43_150_6" localSheetId="58" hidden="1">#REF!</definedName>
    <definedName name="TRNR_7bdbc8b9b7524f7aa537c60f5f14cb43_150_6" localSheetId="59" hidden="1">#REF!</definedName>
    <definedName name="TRNR_7bdbc8b9b7524f7aa537c60f5f14cb43_150_6" localSheetId="60" hidden="1">#REF!</definedName>
    <definedName name="TRNR_7bdbc8b9b7524f7aa537c60f5f14cb43_150_6" localSheetId="61" hidden="1">#REF!</definedName>
    <definedName name="TRNR_7bdbc8b9b7524f7aa537c60f5f14cb43_150_6" localSheetId="62" hidden="1">#REF!</definedName>
    <definedName name="TRNR_7bdbc8b9b7524f7aa537c60f5f14cb43_150_6" localSheetId="18" hidden="1">#REF!</definedName>
    <definedName name="TRNR_7bdbc8b9b7524f7aa537c60f5f14cb43_150_6" hidden="1">#REF!</definedName>
    <definedName name="TRNR_7be0cf8352ec491c83f48d4e8a5476d1_61_2" hidden="1">#REF!</definedName>
    <definedName name="TRNR_7be2764eb50944899174b8ea38a0f993_6267_4" hidden="1">#REF!</definedName>
    <definedName name="TRNR_7bf2fbb44230441b8cc3d129bc9d5e40_5844_6" localSheetId="58" hidden="1">#REF!</definedName>
    <definedName name="TRNR_7bf2fbb44230441b8cc3d129bc9d5e40_5844_6" localSheetId="59" hidden="1">#REF!</definedName>
    <definedName name="TRNR_7bf2fbb44230441b8cc3d129bc9d5e40_5844_6" localSheetId="60" hidden="1">#REF!</definedName>
    <definedName name="TRNR_7bf2fbb44230441b8cc3d129bc9d5e40_5844_6" localSheetId="61" hidden="1">#REF!</definedName>
    <definedName name="TRNR_7bf2fbb44230441b8cc3d129bc9d5e40_5844_6" localSheetId="62" hidden="1">#REF!</definedName>
    <definedName name="TRNR_7bf2fbb44230441b8cc3d129bc9d5e40_5844_6" hidden="1">#REF!</definedName>
    <definedName name="TRNR_7bf7e2f557f24a2b9db117ce23b11644_61_2" hidden="1">#REF!</definedName>
    <definedName name="TRNR_7c115e6f2f974ede98905a6737439a39_61_2" hidden="1">#REF!</definedName>
    <definedName name="TRNR_7c4099bfc14546a8ae7c403d1e890224_61_2" hidden="1">#REF!</definedName>
    <definedName name="TRNR_7c4402b60c71472e88152cf435492f3f_61_2" hidden="1">#REF!</definedName>
    <definedName name="TRNR_7c4e0ee9135a4797b89ca1a726b7659c_61_2" hidden="1">#REF!</definedName>
    <definedName name="TRNR_7c88881828bd439fa24f47babf777769_1078_27" hidden="1">#REF!</definedName>
    <definedName name="TRNR_7c9544558dc04b1692ee6b7f5e6a7ce2_52_3" hidden="1">#REF!</definedName>
    <definedName name="TRNR_7c96bd427b1c416ab9e6ca72e9551d60_50_2" hidden="1">#REF!</definedName>
    <definedName name="TRNR_7c979bff5ad746b6bb1ed019496d0118_61_2" hidden="1">#REF!</definedName>
    <definedName name="TRNR_7cab6fa13ca54e99af4f367b213c6074_2023_6" hidden="1">#REF!</definedName>
    <definedName name="TRNR_7cb107c897b8457a998b012380474119_6251_4" hidden="1">#REF!</definedName>
    <definedName name="TRNR_7cbceadd98ed4e03bd9a8ca440193817_61_2" hidden="1">#REF!</definedName>
    <definedName name="TRNR_7cc2e32ad6d54c80bd278fd64517a919_29_6" localSheetId="58" hidden="1">#REF!</definedName>
    <definedName name="TRNR_7cc2e32ad6d54c80bd278fd64517a919_29_6" localSheetId="59" hidden="1">#REF!</definedName>
    <definedName name="TRNR_7cc2e32ad6d54c80bd278fd64517a919_29_6" localSheetId="60" hidden="1">#REF!</definedName>
    <definedName name="TRNR_7cc2e32ad6d54c80bd278fd64517a919_29_6" localSheetId="61" hidden="1">#REF!</definedName>
    <definedName name="TRNR_7cc2e32ad6d54c80bd278fd64517a919_29_6" localSheetId="62" hidden="1">#REF!</definedName>
    <definedName name="TRNR_7cc2e32ad6d54c80bd278fd64517a919_29_6" localSheetId="18" hidden="1">#REF!</definedName>
    <definedName name="TRNR_7cc2e32ad6d54c80bd278fd64517a919_29_6" hidden="1">#REF!</definedName>
    <definedName name="TRNR_7cc484c847e24e04a211401e8f5a4a27_61_2" hidden="1">#REF!</definedName>
    <definedName name="TRNR_7cc80bcc22444fceb69cb224a4979405_61_2" hidden="1">#REF!</definedName>
    <definedName name="TRNR_7cd2ab7446a14678a7a1d231b3535f97_25_6" hidden="1">#REF!</definedName>
    <definedName name="TRNR_7cd7a6b88e244fdbb777bd6010852f94_56_3" hidden="1">#REF!</definedName>
    <definedName name="TRNR_7cedbbc844c54ebb84ffa84b8c8fdf3a_5858_12" localSheetId="62" hidden="1">#REF!</definedName>
    <definedName name="TRNR_7cedbbc844c54ebb84ffa84b8c8fdf3a_5858_12" hidden="1">#REF!</definedName>
    <definedName name="TRNR_7d19fd1fc4b34070a3b91436a5ae4d2e_61_2" localSheetId="3" hidden="1">#REF!</definedName>
    <definedName name="TRNR_7d19fd1fc4b34070a3b91436a5ae4d2e_61_2" hidden="1">#REF!</definedName>
    <definedName name="TRNR_7d44f7f5acfd45e982ba2e831e608753_61_2" localSheetId="3" hidden="1">#REF!</definedName>
    <definedName name="TRNR_7d44f7f5acfd45e982ba2e831e608753_61_2" hidden="1">#REF!</definedName>
    <definedName name="TRNR_7d73f60ed5494144b25196a89dfa4dc9_61_2" localSheetId="3" hidden="1">#REF!</definedName>
    <definedName name="TRNR_7d73f60ed5494144b25196a89dfa4dc9_61_2" hidden="1">#REF!</definedName>
    <definedName name="TRNR_7d7cd7d3fbb542528bbd80ee648ee036_61_2" hidden="1">#REF!</definedName>
    <definedName name="TRNR_7d7f0513a5c94e409b1eba6db4fdd20b_61_2" hidden="1">#REF!</definedName>
    <definedName name="TRNR_7d95065a10564090937b44c290bbc91f_1170_25" hidden="1">#REF!</definedName>
    <definedName name="TRNR_7d9c2ef6ec4247a9aea4657659a8ef34_56_3" hidden="1">#REF!</definedName>
    <definedName name="TRNR_7da32225e38942e7b30797936d2ef432_61_2" hidden="1">#REF!</definedName>
    <definedName name="TRNR_7db05800e17c4c15a5cb437529ad2cb7_6143_6" hidden="1">#REF!</definedName>
    <definedName name="TRNR_7dc367b7411f4c3b9829988e20a370ee_61_2" hidden="1">#REF!</definedName>
    <definedName name="TRNR_7dcec1fe17f441bbaf408952178f00f4_5859_6" localSheetId="58" hidden="1">#REF!</definedName>
    <definedName name="TRNR_7dcec1fe17f441bbaf408952178f00f4_5859_6" localSheetId="59" hidden="1">#REF!</definedName>
    <definedName name="TRNR_7dcec1fe17f441bbaf408952178f00f4_5859_6" localSheetId="60" hidden="1">#REF!</definedName>
    <definedName name="TRNR_7dcec1fe17f441bbaf408952178f00f4_5859_6" localSheetId="61" hidden="1">#REF!</definedName>
    <definedName name="TRNR_7dcec1fe17f441bbaf408952178f00f4_5859_6" localSheetId="62" hidden="1">#REF!</definedName>
    <definedName name="TRNR_7dcec1fe17f441bbaf408952178f00f4_5859_6" localSheetId="63" hidden="1">#REF!</definedName>
    <definedName name="TRNR_7dcec1fe17f441bbaf408952178f00f4_5859_6" localSheetId="64" hidden="1">#REF!</definedName>
    <definedName name="TRNR_7dcec1fe17f441bbaf408952178f00f4_5859_6" localSheetId="65" hidden="1">#REF!</definedName>
    <definedName name="TRNR_7dcec1fe17f441bbaf408952178f00f4_5859_6" localSheetId="66" hidden="1">#REF!</definedName>
    <definedName name="TRNR_7dcec1fe17f441bbaf408952178f00f4_5859_6" hidden="1">#REF!</definedName>
    <definedName name="TRNR_7dd4128da707496a8ff63202f9105326_6049_6" localSheetId="60" hidden="1">#REF!</definedName>
    <definedName name="TRNR_7dd4128da707496a8ff63202f9105326_6049_6" localSheetId="61" hidden="1">#REF!</definedName>
    <definedName name="TRNR_7dd4128da707496a8ff63202f9105326_6049_6" localSheetId="63" hidden="1">#REF!</definedName>
    <definedName name="TRNR_7dd4128da707496a8ff63202f9105326_6049_6" localSheetId="64" hidden="1">#REF!</definedName>
    <definedName name="TRNR_7dd4128da707496a8ff63202f9105326_6049_6" localSheetId="65" hidden="1">#REF!</definedName>
    <definedName name="TRNR_7dd4128da707496a8ff63202f9105326_6049_6" hidden="1">#REF!</definedName>
    <definedName name="TRNR_7dd868cb97d74fcaab8074eac263ef86_61_2" hidden="1">#REF!</definedName>
    <definedName name="TRNR_7de1c0461b814626834fb04f24579594_283_13" localSheetId="60" hidden="1">#REF!</definedName>
    <definedName name="TRNR_7de1c0461b814626834fb04f24579594_283_13" localSheetId="61" hidden="1">#REF!</definedName>
    <definedName name="TRNR_7de1c0461b814626834fb04f24579594_283_13" localSheetId="63" hidden="1">#REF!</definedName>
    <definedName name="TRNR_7de1c0461b814626834fb04f24579594_283_13" localSheetId="64" hidden="1">#REF!</definedName>
    <definedName name="TRNR_7de1c0461b814626834fb04f24579594_283_13" localSheetId="65" hidden="1">#REF!</definedName>
    <definedName name="TRNR_7de1c0461b814626834fb04f24579594_283_13" localSheetId="66" hidden="1">#REF!</definedName>
    <definedName name="TRNR_7de1c0461b814626834fb04f24579594_283_13" hidden="1">#REF!</definedName>
    <definedName name="TRNR_7de93423e9ac4aa68fac7c36a52a3faf_987_27" hidden="1">#REF!</definedName>
    <definedName name="TRNR_7de96e682fb74c3d922fc6f63fb7986b_61_2" hidden="1">#REF!</definedName>
    <definedName name="TRNR_7df8834ab1994d9c8461b7e811559a7b_62_130" localSheetId="58" hidden="1">#REF!</definedName>
    <definedName name="TRNR_7df8834ab1994d9c8461b7e811559a7b_62_130" localSheetId="59" hidden="1">#REF!</definedName>
    <definedName name="TRNR_7df8834ab1994d9c8461b7e811559a7b_62_130" localSheetId="60" hidden="1">#REF!</definedName>
    <definedName name="TRNR_7df8834ab1994d9c8461b7e811559a7b_62_130" localSheetId="61" hidden="1">#REF!</definedName>
    <definedName name="TRNR_7df8834ab1994d9c8461b7e811559a7b_62_130" localSheetId="62" hidden="1">#REF!</definedName>
    <definedName name="TRNR_7df8834ab1994d9c8461b7e811559a7b_62_130" localSheetId="18" hidden="1">#REF!</definedName>
    <definedName name="TRNR_7df8834ab1994d9c8461b7e811559a7b_62_130" hidden="1">#REF!</definedName>
    <definedName name="TRNR_7e05b870b4e447539358543cf15c02ef_61_2" hidden="1">#REF!</definedName>
    <definedName name="TRNR_7e2b69bae83d4c708a9ea9aaee4e4027_1017_27" hidden="1">#REF!</definedName>
    <definedName name="TRNR_7e403c998d684005a710cd3122553baa_2023_4" hidden="1">#REF!</definedName>
    <definedName name="TRNR_7e53f44d87294801b6bddc2fa4019383_61_2" hidden="1">#REF!</definedName>
    <definedName name="TRNR_7e5a1ece10f349a7baf4a76cac0ff190_6249_6" hidden="1">#REF!</definedName>
    <definedName name="TRNR_7e5cd65972034ebdbb100c43fed1f5ec_6143_6" hidden="1">#REF!</definedName>
    <definedName name="TRNR_7e6251368d2140d4b521f773fb8cee7a_61_2" hidden="1">#REF!</definedName>
    <definedName name="TRNR_7e92daad68294f328e9eeda98469dea2_5886_12" localSheetId="62" hidden="1">#REF!</definedName>
    <definedName name="TRNR_7e92daad68294f328e9eeda98469dea2_5886_12" hidden="1">#REF!</definedName>
    <definedName name="TRNR_7e944dbb335f45659febb3d01b1b3b7d_61_2" localSheetId="3" hidden="1">#REF!</definedName>
    <definedName name="TRNR_7e944dbb335f45659febb3d01b1b3b7d_61_2" hidden="1">#REF!</definedName>
    <definedName name="TRNR_7ea7bc5b8fee4743843b7085f0d48a6e_61_2" localSheetId="3" hidden="1">#REF!</definedName>
    <definedName name="TRNR_7ea7bc5b8fee4743843b7085f0d48a6e_61_2" hidden="1">#REF!</definedName>
    <definedName name="TRNR_7eb868774356474b900836e126d41715_109_3" localSheetId="60" hidden="1">#REF!</definedName>
    <definedName name="TRNR_7eb868774356474b900836e126d41715_109_3" localSheetId="61" hidden="1">#REF!</definedName>
    <definedName name="TRNR_7eb868774356474b900836e126d41715_109_3" localSheetId="63" hidden="1">#REF!</definedName>
    <definedName name="TRNR_7eb868774356474b900836e126d41715_109_3" localSheetId="64" hidden="1">#REF!</definedName>
    <definedName name="TRNR_7eb868774356474b900836e126d41715_109_3" localSheetId="65" hidden="1">#REF!</definedName>
    <definedName name="TRNR_7eb868774356474b900836e126d41715_109_3" hidden="1">#REF!</definedName>
    <definedName name="TRNR_7ed53fc598614c3ab6e48bc2a6068ea2_61_2" hidden="1">#REF!</definedName>
    <definedName name="TRNR_7ed598064f31423ab9a05f8f315b3493_61_2" hidden="1">#REF!</definedName>
    <definedName name="TRNR_7eeacfe0378c43e383c40b7bf3d8532e_61_2" hidden="1">#REF!</definedName>
    <definedName name="TRNR_7ef14734efb541a6870828b073250ea9_61_2" hidden="1">#REF!</definedName>
    <definedName name="TRNR_7f0819bfabac48a3a7250bc8a4fbfd24_61_2" hidden="1">#REF!</definedName>
    <definedName name="TRNR_7f0b140131304aab8274d647a8d48281_2088_6" hidden="1">#REF!</definedName>
    <definedName name="TRNR_7f2e65468456493ca04a674a7bc3244f_320_3" localSheetId="60" hidden="1">#REF!</definedName>
    <definedName name="TRNR_7f2e65468456493ca04a674a7bc3244f_320_3" localSheetId="61" hidden="1">#REF!</definedName>
    <definedName name="TRNR_7f2e65468456493ca04a674a7bc3244f_320_3" hidden="1">#REF!</definedName>
    <definedName name="TRNR_7f335cde306042a88bf434bb74a4851f_61_2" hidden="1">#REF!</definedName>
    <definedName name="TRNR_7f3d2a60e3ba46578e62a8c2ef0ffb29_525_1" localSheetId="58" hidden="1">#REF!</definedName>
    <definedName name="TRNR_7f3d2a60e3ba46578e62a8c2ef0ffb29_525_1" localSheetId="59" hidden="1">#REF!</definedName>
    <definedName name="TRNR_7f3d2a60e3ba46578e62a8c2ef0ffb29_525_1" localSheetId="60" hidden="1">#REF!</definedName>
    <definedName name="TRNR_7f3d2a60e3ba46578e62a8c2ef0ffb29_525_1" localSheetId="61" hidden="1">#REF!</definedName>
    <definedName name="TRNR_7f3d2a60e3ba46578e62a8c2ef0ffb29_525_1" localSheetId="62" hidden="1">#REF!</definedName>
    <definedName name="TRNR_7f3d2a60e3ba46578e62a8c2ef0ffb29_525_1" localSheetId="18" hidden="1">#REF!</definedName>
    <definedName name="TRNR_7f3d2a60e3ba46578e62a8c2ef0ffb29_525_1" hidden="1">#REF!</definedName>
    <definedName name="TRNR_7f446f7c8ab341e2b97f8db07c5f0d95_61_2" hidden="1">#REF!</definedName>
    <definedName name="TRNR_7f5437540fb248dca6988c17e2aa17d1_61_2" hidden="1">#REF!</definedName>
    <definedName name="TRNR_7f57b29de8094e1996f059e2d4ae4886_61_2" hidden="1">#REF!</definedName>
    <definedName name="TRNR_7f5b00e2edfa4340b7e6aebdebb0865a_61_2" hidden="1">#REF!</definedName>
    <definedName name="TRNR_7f6ade153cf742c3be95194eb8e121ba_523_1" localSheetId="58" hidden="1">#REF!</definedName>
    <definedName name="TRNR_7f6ade153cf742c3be95194eb8e121ba_523_1" localSheetId="59" hidden="1">#REF!</definedName>
    <definedName name="TRNR_7f6ade153cf742c3be95194eb8e121ba_523_1" localSheetId="62" hidden="1">#REF!</definedName>
    <definedName name="TRNR_7f6ade153cf742c3be95194eb8e121ba_523_1" localSheetId="64" hidden="1">#REF!</definedName>
    <definedName name="TRNR_7f6ade153cf742c3be95194eb8e121ba_523_1" hidden="1">#REF!</definedName>
    <definedName name="TRNR_7f6b4839f6924843b331ed3710e45e29_61_2" hidden="1">#REF!</definedName>
    <definedName name="TRNR_7f6cf9606b584321959675fc25820e4d_61_2" hidden="1">#REF!</definedName>
    <definedName name="TRNR_7f77436a094d4ab7afc35368728da6c1_6022_6" localSheetId="59" hidden="1">#REF!</definedName>
    <definedName name="TRNR_7f77436a094d4ab7afc35368728da6c1_6022_6" localSheetId="60" hidden="1">#REF!</definedName>
    <definedName name="TRNR_7f77436a094d4ab7afc35368728da6c1_6022_6" localSheetId="61" hidden="1">#REF!</definedName>
    <definedName name="TRNR_7f77436a094d4ab7afc35368728da6c1_6022_6" localSheetId="63" hidden="1">#REF!</definedName>
    <definedName name="TRNR_7f77436a094d4ab7afc35368728da6c1_6022_6" localSheetId="64" hidden="1">'GR 36'!#REF!</definedName>
    <definedName name="TRNR_7f77436a094d4ab7afc35368728da6c1_6022_6" localSheetId="65" hidden="1">#REF!</definedName>
    <definedName name="TRNR_7f77436a094d4ab7afc35368728da6c1_6022_6" hidden="1">#REF!</definedName>
    <definedName name="TRNR_7f7be2144b174d9281232a62251db15a_61_2" hidden="1">#REF!</definedName>
    <definedName name="TRNR_7f846270430c4f92a186a6b8708f4646_61_2" hidden="1">#REF!</definedName>
    <definedName name="TRNR_7f947648ad2c4d889364870767fec5b5_6177_2" hidden="1">#REF!</definedName>
    <definedName name="TRNR_7fa17cd1739146a8a48b635c4bb2b020_61_2" hidden="1">#REF!</definedName>
    <definedName name="TRNR_7faad4d179be4d64b553c9ed42b7c2e8_2023_4" hidden="1">#REF!</definedName>
    <definedName name="TRNR_7facc36bb7ec421d94337469942bc86c_6123_4" hidden="1">#REF!</definedName>
    <definedName name="TRNR_7fbdc073b68544a6bfadd523c875f39f_61_2" hidden="1">#REF!</definedName>
    <definedName name="TRNR_7fccaa39256d45cea952b97f7af5befc_6030_6" localSheetId="59" hidden="1">#REF!</definedName>
    <definedName name="TRNR_7fccaa39256d45cea952b97f7af5befc_6030_6" localSheetId="60" hidden="1">#REF!</definedName>
    <definedName name="TRNR_7fccaa39256d45cea952b97f7af5befc_6030_6" localSheetId="61" hidden="1">#REF!</definedName>
    <definedName name="TRNR_7fccaa39256d45cea952b97f7af5befc_6030_6" localSheetId="65" hidden="1">#REF!</definedName>
    <definedName name="TRNR_7fccaa39256d45cea952b97f7af5befc_6030_6" localSheetId="66" hidden="1">#REF!</definedName>
    <definedName name="TRNR_7fccaa39256d45cea952b97f7af5befc_6030_6" hidden="1">#REF!</definedName>
    <definedName name="TRNR_7fd2f04c8a87458b8bcafa8dd693c65e_61_2" hidden="1">#REF!</definedName>
    <definedName name="TRNR_7fdda9e881764adfb0d0fd67529cdd95_2033_6" hidden="1">#REF!</definedName>
    <definedName name="TRNR_7fff957b104d40b9aa8b1cada0402afb_61_2" hidden="1">#REF!</definedName>
    <definedName name="TRNR_800592f5d9b64686a6c039af0b065f17_61_2" hidden="1">#REF!</definedName>
    <definedName name="TRNR_800f8e5dfcd741a3b107f832ac3d941a_284_26" hidden="1">#REF!</definedName>
    <definedName name="TRNR_80170d523db14acaa3f32c7539fcd691_61_2" hidden="1">#REF!</definedName>
    <definedName name="TRNR_801efc19457241d69635ba01d6c44dbc_61_2" hidden="1">#REF!</definedName>
    <definedName name="TRNR_802fd95f1ad04175b882db4c353f4b4e_61_2" hidden="1">#REF!</definedName>
    <definedName name="TRNR_80320ce8000a48338cb306362f9a527c_61_2" hidden="1">#REF!</definedName>
    <definedName name="TRNR_803ba68cd7434ad79c853be79c851847_20_3" localSheetId="58" hidden="1">#REF!</definedName>
    <definedName name="TRNR_803ba68cd7434ad79c853be79c851847_20_3" localSheetId="59" hidden="1">#REF!</definedName>
    <definedName name="TRNR_803ba68cd7434ad79c853be79c851847_20_3" localSheetId="60" hidden="1">#REF!</definedName>
    <definedName name="TRNR_803ba68cd7434ad79c853be79c851847_20_3" localSheetId="61" hidden="1">#REF!</definedName>
    <definedName name="TRNR_803ba68cd7434ad79c853be79c851847_20_3" localSheetId="62" hidden="1">#REF!</definedName>
    <definedName name="TRNR_803ba68cd7434ad79c853be79c851847_20_3" localSheetId="18" hidden="1">#REF!</definedName>
    <definedName name="TRNR_803ba68cd7434ad79c853be79c851847_20_3" hidden="1">#REF!</definedName>
    <definedName name="TRNR_803e8a53a3344e76b1f63dfe73b5458c_61_2" hidden="1">#REF!</definedName>
    <definedName name="TRNR_80412aadb85b47b4aaf3c2bfa4068fbb_6137_6" hidden="1">#REF!</definedName>
    <definedName name="TRNR_8041a6bcd97f4804b690040e54e31f80_61_2" hidden="1">#REF!</definedName>
    <definedName name="TRNR_804bc23519de4bbca4a43745fc715661_61_2" hidden="1">#REF!</definedName>
    <definedName name="TRNR_805c1f0e0dee4a8ba4fd672e24ae1145_5861_6" localSheetId="58" hidden="1">#REF!</definedName>
    <definedName name="TRNR_805c1f0e0dee4a8ba4fd672e24ae1145_5861_6" localSheetId="59" hidden="1">#REF!</definedName>
    <definedName name="TRNR_805c1f0e0dee4a8ba4fd672e24ae1145_5861_6" localSheetId="60" hidden="1">#REF!</definedName>
    <definedName name="TRNR_805c1f0e0dee4a8ba4fd672e24ae1145_5861_6" localSheetId="61" hidden="1">#REF!</definedName>
    <definedName name="TRNR_805c1f0e0dee4a8ba4fd672e24ae1145_5861_6" localSheetId="62" hidden="1">#REF!</definedName>
    <definedName name="TRNR_805c1f0e0dee4a8ba4fd672e24ae1145_5861_6" localSheetId="63" hidden="1">#REF!</definedName>
    <definedName name="TRNR_805c1f0e0dee4a8ba4fd672e24ae1145_5861_6" localSheetId="64" hidden="1">#REF!</definedName>
    <definedName name="TRNR_805c1f0e0dee4a8ba4fd672e24ae1145_5861_6" localSheetId="65" hidden="1">#REF!</definedName>
    <definedName name="TRNR_805c1f0e0dee4a8ba4fd672e24ae1145_5861_6" localSheetId="66" hidden="1">#REF!</definedName>
    <definedName name="TRNR_805c1f0e0dee4a8ba4fd672e24ae1145_5861_6" hidden="1">#REF!</definedName>
    <definedName name="TRNR_80758883adbb4c9eab0957a033acc7ed_1060_27" hidden="1">#REF!</definedName>
    <definedName name="TRNR_809485dbe968414c978a3249c085dcda_61_2" hidden="1">#REF!</definedName>
    <definedName name="TRNR_8096034eaa3f432b967fbf9016683712_0_0" localSheetId="58" hidden="1">#REF!</definedName>
    <definedName name="TRNR_8096034eaa3f432b967fbf9016683712_0_0" localSheetId="59" hidden="1">#REF!</definedName>
    <definedName name="TRNR_8096034eaa3f432b967fbf9016683712_0_0" localSheetId="62" hidden="1">#REF!</definedName>
    <definedName name="TRNR_8096034eaa3f432b967fbf9016683712_0_0" localSheetId="64" hidden="1">#REF!</definedName>
    <definedName name="TRNR_8096034eaa3f432b967fbf9016683712_0_0" localSheetId="18" hidden="1">#REF!</definedName>
    <definedName name="TRNR_8096034eaa3f432b967fbf9016683712_0_0" hidden="1">#REF!</definedName>
    <definedName name="TRNR_809653a72bdf4b9c8cba7e3265d23b9a_283_6" hidden="1">#REF!</definedName>
    <definedName name="TRNR_809f147b6e2447639fbd2eb49c4bd686_61_2" hidden="1">#REF!</definedName>
    <definedName name="TRNR_80a3f7c4d107486e8714df10138c6ef5_61_2" hidden="1">#REF!</definedName>
    <definedName name="TRNR_80a406ad099e4ae5bebdf2a1e63bc2c0_10_7" localSheetId="58" hidden="1">#REF!</definedName>
    <definedName name="TRNR_80a406ad099e4ae5bebdf2a1e63bc2c0_10_7" localSheetId="59" hidden="1">#REF!</definedName>
    <definedName name="TRNR_80a406ad099e4ae5bebdf2a1e63bc2c0_10_7" localSheetId="62" hidden="1">#REF!</definedName>
    <definedName name="TRNR_80a406ad099e4ae5bebdf2a1e63bc2c0_10_7" localSheetId="18" hidden="1">#REF!</definedName>
    <definedName name="TRNR_80a406ad099e4ae5bebdf2a1e63bc2c0_10_7" hidden="1">#REF!</definedName>
    <definedName name="TRNR_80aa6953be684ca889f8a13b8aa1b182_99_6" hidden="1">#REF!</definedName>
    <definedName name="TRNR_80b676d8d9b044c98c79bdcb6fd45e92_2023_4" hidden="1">#REF!</definedName>
    <definedName name="TRNR_80bf3a918233486d9260b1127c7ee429_61_2" hidden="1">#REF!</definedName>
    <definedName name="TRNR_80c003f9d7a545d293e0fced2b69293d_61_2" hidden="1">#REF!</definedName>
    <definedName name="TRNR_80c463280ae84544ba4c5b64ea07ad57_3920_1" localSheetId="58" hidden="1">#REF!</definedName>
    <definedName name="TRNR_80c463280ae84544ba4c5b64ea07ad57_3920_1" localSheetId="59" hidden="1">#REF!</definedName>
    <definedName name="TRNR_80c463280ae84544ba4c5b64ea07ad57_3920_1" localSheetId="62" hidden="1">#REF!</definedName>
    <definedName name="TRNR_80c463280ae84544ba4c5b64ea07ad57_3920_1" localSheetId="64" hidden="1">#REF!</definedName>
    <definedName name="TRNR_80c463280ae84544ba4c5b64ea07ad57_3920_1" hidden="1">#REF!</definedName>
    <definedName name="TRNR_80d742a68d694a4593289f27221615de_61_2" hidden="1">#REF!</definedName>
    <definedName name="TRNR_80daebd871574ac09655ff5877af805f_61_2" hidden="1">#REF!</definedName>
    <definedName name="TRNR_80ef0c34a3a8402bba39bb68ad67d19f_61_2" hidden="1">#REF!</definedName>
    <definedName name="TRNR_80f6bc78870d46b7877a16ee31d7b071_61_2" hidden="1">#REF!</definedName>
    <definedName name="TRNR_810fa73f8f234ea9877b546e6ce7c9f5_61_2" hidden="1">#REF!</definedName>
    <definedName name="TRNR_8117fdf186554c38a16a7a79cad91202_61_2" hidden="1">#REF!</definedName>
    <definedName name="TRNR_812be9e9379d43b5a969401e729a3be8_61_2" hidden="1">#REF!</definedName>
    <definedName name="TRNR_81617b08bc1540ea87cfa9b5a9ac9daa_55_3" hidden="1">#REF!</definedName>
    <definedName name="TRNR_816ee83052c24222a228a99890b5b70b_61_2" hidden="1">#REF!</definedName>
    <definedName name="TRNR_8173ece38bc04b979bd59709ec43906f_61_2" hidden="1">#REF!</definedName>
    <definedName name="TRNR_8178891fb1404c098fbb03ad33ffcdbf_61_2" hidden="1">#REF!</definedName>
    <definedName name="TRNR_81c641267da546cb83a30be2fc7ddb38_61_2" hidden="1">#REF!</definedName>
    <definedName name="TRNR_81cad807ffc44ccd8eb0b2ad7ec88f58_61_2" hidden="1">#REF!</definedName>
    <definedName name="TRNR_81ce383238874c35961f494c85c9b91f_5_6" localSheetId="58" hidden="1">#REF!</definedName>
    <definedName name="TRNR_81ce383238874c35961f494c85c9b91f_5_6" localSheetId="59" hidden="1">#REF!</definedName>
    <definedName name="TRNR_81ce383238874c35961f494c85c9b91f_5_6" localSheetId="62" hidden="1">#REF!</definedName>
    <definedName name="TRNR_81ce383238874c35961f494c85c9b91f_5_6" localSheetId="18" hidden="1">#REF!</definedName>
    <definedName name="TRNR_81ce383238874c35961f494c85c9b91f_5_6" hidden="1">#REF!</definedName>
    <definedName name="TRNR_81e2d76dbaa148d4822274deec91674d_61_2" hidden="1">#REF!</definedName>
    <definedName name="TRNR_820043b070de47ada8238b58e20b8d88_61_2" hidden="1">#REF!</definedName>
    <definedName name="TRNR_820226e5af8844fa9cd782a4d2f24ac6_61_2" hidden="1">#REF!</definedName>
    <definedName name="TRNR_82089d43a7604260a9a9db0f52ae943c_61_2" localSheetId="62" hidden="1">#REF!</definedName>
    <definedName name="TRNR_82089d43a7604260a9a9db0f52ae943c_61_2" hidden="1">#REF!</definedName>
    <definedName name="TRNR_821b1a7499034968be16481745f5a822_276_6" hidden="1">#REF!</definedName>
    <definedName name="TRNR_8232288a138248fbb0322dedb0683aec_5986_6" localSheetId="59" hidden="1">#REF!</definedName>
    <definedName name="TRNR_8232288a138248fbb0322dedb0683aec_5986_6" localSheetId="60" hidden="1">#REF!</definedName>
    <definedName name="TRNR_8232288a138248fbb0322dedb0683aec_5986_6" localSheetId="61" hidden="1">#REF!</definedName>
    <definedName name="TRNR_8232288a138248fbb0322dedb0683aec_5986_6" localSheetId="63" hidden="1">#REF!</definedName>
    <definedName name="TRNR_8232288a138248fbb0322dedb0683aec_5986_6" localSheetId="64" hidden="1">'GR 36'!#REF!</definedName>
    <definedName name="TRNR_8232288a138248fbb0322dedb0683aec_5986_6" localSheetId="65" hidden="1">#REF!</definedName>
    <definedName name="TRNR_8232288a138248fbb0322dedb0683aec_5986_6" hidden="1">#REF!</definedName>
    <definedName name="TRNR_8237233e8b834867a4f98c0f3a34400d_61_2" hidden="1">#REF!</definedName>
    <definedName name="TRNR_824ac04301e14400a8a5677c3ebe793c_977_28" hidden="1">#REF!</definedName>
    <definedName name="TRNR_8252794fba9243f988cb7f5cd6b0992c_1076_27" hidden="1">#REF!</definedName>
    <definedName name="TRNR_826c91d5978f460d9ac87dd3a2e0a0a6_285_26" hidden="1">#REF!</definedName>
    <definedName name="TRNR_827c8d0710d74e8e9ddb92829ad5d489_277_7" localSheetId="58" hidden="1">#REF!</definedName>
    <definedName name="TRNR_827c8d0710d74e8e9ddb92829ad5d489_277_7" localSheetId="59" hidden="1">#REF!</definedName>
    <definedName name="TRNR_827c8d0710d74e8e9ddb92829ad5d489_277_7" localSheetId="60" hidden="1">#REF!</definedName>
    <definedName name="TRNR_827c8d0710d74e8e9ddb92829ad5d489_277_7" localSheetId="61" hidden="1">#REF!</definedName>
    <definedName name="TRNR_827c8d0710d74e8e9ddb92829ad5d489_277_7" localSheetId="62" hidden="1">#REF!</definedName>
    <definedName name="TRNR_827c8d0710d74e8e9ddb92829ad5d489_277_7" localSheetId="18" hidden="1">#REF!</definedName>
    <definedName name="TRNR_827c8d0710d74e8e9ddb92829ad5d489_277_7" hidden="1">#REF!</definedName>
    <definedName name="TRNR_827e5b252b444fc3a3c135aaf9104173_61_2" hidden="1">#REF!</definedName>
    <definedName name="TRNR_828433ca4686488ea71d595be0970818_6177_2" hidden="1">#REF!</definedName>
    <definedName name="TRNR_829e8e93f1c048a88827c2759f484dee_61_2" hidden="1">#REF!</definedName>
    <definedName name="TRNR_82a4d9d44cef42158c0be454b047f743_5992_6" localSheetId="60" hidden="1">#REF!</definedName>
    <definedName name="TRNR_82a4d9d44cef42158c0be454b047f743_5992_6" localSheetId="61" hidden="1">#REF!</definedName>
    <definedName name="TRNR_82a4d9d44cef42158c0be454b047f743_5992_6" localSheetId="63" hidden="1">#REF!</definedName>
    <definedName name="TRNR_82a4d9d44cef42158c0be454b047f743_5992_6" localSheetId="64" hidden="1">#REF!</definedName>
    <definedName name="TRNR_82a4d9d44cef42158c0be454b047f743_5992_6" localSheetId="65" hidden="1">#REF!</definedName>
    <definedName name="TRNR_82a4d9d44cef42158c0be454b047f743_5992_6" localSheetId="66" hidden="1">#REF!</definedName>
    <definedName name="TRNR_82a4d9d44cef42158c0be454b047f743_5992_6" hidden="1">#REF!</definedName>
    <definedName name="TRNR_82b26e7655cc4637baed3ff6237e78a1_61_2" hidden="1">#REF!</definedName>
    <definedName name="TRNR_82c41a74c5ac475aa399d92da1a9c969_10_4" localSheetId="58" hidden="1">#REF!</definedName>
    <definedName name="TRNR_82c41a74c5ac475aa399d92da1a9c969_10_4" localSheetId="59" hidden="1">#REF!</definedName>
    <definedName name="TRNR_82c41a74c5ac475aa399d92da1a9c969_10_4" localSheetId="60" hidden="1">#REF!</definedName>
    <definedName name="TRNR_82c41a74c5ac475aa399d92da1a9c969_10_4" localSheetId="61" hidden="1">#REF!</definedName>
    <definedName name="TRNR_82c41a74c5ac475aa399d92da1a9c969_10_4" localSheetId="62" hidden="1">#REF!</definedName>
    <definedName name="TRNR_82c41a74c5ac475aa399d92da1a9c969_10_4" localSheetId="18" hidden="1">#REF!</definedName>
    <definedName name="TRNR_82c41a74c5ac475aa399d92da1a9c969_10_4" hidden="1">#REF!</definedName>
    <definedName name="TRNR_82cf6cf015f149c98655cfb03986efd0_5831_12" localSheetId="62" hidden="1">#REF!</definedName>
    <definedName name="TRNR_82cf6cf015f149c98655cfb03986efd0_5831_12" hidden="1">#REF!</definedName>
    <definedName name="TRNR_82d6bfe40c2240f6af63bfc12e625731_61_2" localSheetId="3" hidden="1">#REF!</definedName>
    <definedName name="TRNR_82d6bfe40c2240f6af63bfc12e625731_61_2" hidden="1">#REF!</definedName>
    <definedName name="TRNR_82fecd942a214426a1aa27e1789f77e8_285_13" localSheetId="3" hidden="1">#REF!</definedName>
    <definedName name="TRNR_82fecd942a214426a1aa27e1789f77e8_285_13" hidden="1">#REF!</definedName>
    <definedName name="TRNR_8314cafd0ca14e219ffa5c50211cba89_8_10" localSheetId="58" hidden="1">#REF!</definedName>
    <definedName name="TRNR_8314cafd0ca14e219ffa5c50211cba89_8_10" localSheetId="59" hidden="1">#REF!</definedName>
    <definedName name="TRNR_8314cafd0ca14e219ffa5c50211cba89_8_10" localSheetId="60" hidden="1">#REF!</definedName>
    <definedName name="TRNR_8314cafd0ca14e219ffa5c50211cba89_8_10" localSheetId="61" hidden="1">#REF!</definedName>
    <definedName name="TRNR_8314cafd0ca14e219ffa5c50211cba89_8_10" localSheetId="62" hidden="1">#REF!</definedName>
    <definedName name="TRNR_8314cafd0ca14e219ffa5c50211cba89_8_10" localSheetId="18" hidden="1">#REF!</definedName>
    <definedName name="TRNR_8314cafd0ca14e219ffa5c50211cba89_8_10" hidden="1">#REF!</definedName>
    <definedName name="TRNR_833094d7b47c42b4bd0411d25b777bb0_61_2" hidden="1">#REF!</definedName>
    <definedName name="TRNR_834bd83df6a341c3b9373a22d077073d_6230_2" hidden="1">#REF!</definedName>
    <definedName name="TRNR_83677f9133cd41d4a96aa6eb5502727b_61_2" hidden="1">#REF!</definedName>
    <definedName name="TRNR_836c80b4cd5e4afda51bca6ab5736f3a_61_2" hidden="1">#REF!</definedName>
    <definedName name="TRNR_8376b70862b041288d8fb42f795539e1_61_2" hidden="1">#REF!</definedName>
    <definedName name="TRNR_8378e370f168491a991ba7daf777ab65_99_6" hidden="1">#REF!</definedName>
    <definedName name="TRNR_839090ab2b104534a06a08d7a6c4af9d_5757_12" localSheetId="58" hidden="1">#REF!</definedName>
    <definedName name="TRNR_839090ab2b104534a06a08d7a6c4af9d_5757_12" localSheetId="59" hidden="1">#REF!</definedName>
    <definedName name="TRNR_839090ab2b104534a06a08d7a6c4af9d_5757_12" localSheetId="62" hidden="1">#REF!</definedName>
    <definedName name="TRNR_839090ab2b104534a06a08d7a6c4af9d_5757_12" localSheetId="18" hidden="1">#REF!</definedName>
    <definedName name="TRNR_839090ab2b104534a06a08d7a6c4af9d_5757_12" hidden="1">#REF!</definedName>
    <definedName name="TRNR_839bf6dd603841178563c27221c69142_61_2" hidden="1">#REF!</definedName>
    <definedName name="TRNR_83adccca7c10438d8e240aecd1226c38_62_295" localSheetId="58" hidden="1">#REF!</definedName>
    <definedName name="TRNR_83adccca7c10438d8e240aecd1226c38_62_295" localSheetId="59" hidden="1">#REF!</definedName>
    <definedName name="TRNR_83adccca7c10438d8e240aecd1226c38_62_295" localSheetId="62" hidden="1">#REF!</definedName>
    <definedName name="TRNR_83adccca7c10438d8e240aecd1226c38_62_295" localSheetId="18" hidden="1">#REF!</definedName>
    <definedName name="TRNR_83adccca7c10438d8e240aecd1226c38_62_295" hidden="1">#REF!</definedName>
    <definedName name="TRNR_83ae3ac11f1f40b997c218e092f09d17_61_11" hidden="1">#REF!</definedName>
    <definedName name="TRNR_83ae578331454a0fbd25d0514c71a036_61_2" hidden="1">#REF!</definedName>
    <definedName name="TRNR_83ba2a2d3d0b4320bcacdced3ec566cc_61_2" hidden="1">#REF!</definedName>
    <definedName name="TRNR_83cb242fa4524dd5849f38e7cef692cc_999_27" hidden="1">#REF!</definedName>
    <definedName name="TRNR_83e62ceab4424ede9c84160b9f8ab683_61_2" hidden="1">#REF!</definedName>
    <definedName name="TRNR_83fe9d46dba24dc8b0eb6c8b4b2e304d_61_2" hidden="1">#REF!</definedName>
    <definedName name="TRNR_841ad831ca01437892ee707d7a42d13b_61_2" hidden="1">#REF!</definedName>
    <definedName name="TRNR_8425d62d180247d7b773e3ab00dacf65_61_2" hidden="1">#REF!</definedName>
    <definedName name="TRNR_842ed7572f4745718a9f4c1b9e6afa05_2051_6" hidden="1">#REF!</definedName>
    <definedName name="TRNR_84364cb75df04b4892e7976609bb4943_61_2" hidden="1">#REF!</definedName>
    <definedName name="TRNR_8437a2fc9f6c4c0dbdc5492d27626130_61_11" hidden="1">#REF!</definedName>
    <definedName name="TRNR_8439b84faf3e47d1834b202c803cb40e_52_50" localSheetId="58" hidden="1">#REF!</definedName>
    <definedName name="TRNR_8439b84faf3e47d1834b202c803cb40e_52_50" localSheetId="59" hidden="1">#REF!</definedName>
    <definedName name="TRNR_8439b84faf3e47d1834b202c803cb40e_52_50" localSheetId="62" hidden="1">#REF!</definedName>
    <definedName name="TRNR_8439b84faf3e47d1834b202c803cb40e_52_50" localSheetId="18" hidden="1">#REF!</definedName>
    <definedName name="TRNR_8439b84faf3e47d1834b202c803cb40e_52_50" hidden="1">#REF!</definedName>
    <definedName name="TRNR_8479794fc877495c99f30ae4706e7e85_1042_27" hidden="1">#REF!</definedName>
    <definedName name="TRNR_84822ed2f2644bfeade43916e4ea01e9_61_2" hidden="1">#REF!</definedName>
    <definedName name="TRNR_8482864135cc4233be0c394fbad4484d_61_2" hidden="1">#REF!</definedName>
    <definedName name="TRNR_848bcc8552eb48fea5646579b097ed53_61_2" hidden="1">#REF!</definedName>
    <definedName name="TRNR_84b061db042d498f8023fa57b28c6bc4_5833_6" localSheetId="58" hidden="1">#REF!</definedName>
    <definedName name="TRNR_84b061db042d498f8023fa57b28c6bc4_5833_6" localSheetId="59" hidden="1">#REF!</definedName>
    <definedName name="TRNR_84b061db042d498f8023fa57b28c6bc4_5833_6" localSheetId="60" hidden="1">#REF!</definedName>
    <definedName name="TRNR_84b061db042d498f8023fa57b28c6bc4_5833_6" localSheetId="61" hidden="1">#REF!</definedName>
    <definedName name="TRNR_84b061db042d498f8023fa57b28c6bc4_5833_6" localSheetId="62" hidden="1">#REF!</definedName>
    <definedName name="TRNR_84b061db042d498f8023fa57b28c6bc4_5833_6" localSheetId="63" hidden="1">#REF!</definedName>
    <definedName name="TRNR_84b061db042d498f8023fa57b28c6bc4_5833_6" localSheetId="64" hidden="1">#REF!</definedName>
    <definedName name="TRNR_84b061db042d498f8023fa57b28c6bc4_5833_6" localSheetId="65" hidden="1">#REF!</definedName>
    <definedName name="TRNR_84b061db042d498f8023fa57b28c6bc4_5833_6" localSheetId="66" hidden="1">#REF!</definedName>
    <definedName name="TRNR_84b061db042d498f8023fa57b28c6bc4_5833_6" hidden="1">#REF!</definedName>
    <definedName name="TRNR_84b8238237844f70a44bffea87e435f4_61_2" hidden="1">#REF!</definedName>
    <definedName name="TRNR_84d134bce8574996942992f3717e6884_61_2" hidden="1">#REF!</definedName>
    <definedName name="TRNR_84d24d42988844bb9b75f0003edd342d_61_2" hidden="1">#REF!</definedName>
    <definedName name="TRNR_852b5bb2b5e942e7b9ce67df5516c2e4_61_2" hidden="1">#REF!</definedName>
    <definedName name="TRNR_852db0ab3f204fc687015cf357d0072c_50_2" hidden="1">#REF!</definedName>
    <definedName name="TRNR_8536fb2b0fdc45dbb634527bf37da937_20_4" localSheetId="60" hidden="1">#REF!</definedName>
    <definedName name="TRNR_8536fb2b0fdc45dbb634527bf37da937_20_4" localSheetId="61" hidden="1">#REF!</definedName>
    <definedName name="TRNR_8536fb2b0fdc45dbb634527bf37da937_20_4" hidden="1">#REF!</definedName>
    <definedName name="TRNR_853c006331e041f391ab8f12da6c3a9a_61_2" hidden="1">#REF!</definedName>
    <definedName name="TRNR_85573fe5e78341ab96a0d6cd24312846_24_2" localSheetId="58" hidden="1">#REF!</definedName>
    <definedName name="TRNR_85573fe5e78341ab96a0d6cd24312846_24_2" localSheetId="59" hidden="1">#REF!</definedName>
    <definedName name="TRNR_85573fe5e78341ab96a0d6cd24312846_24_2" localSheetId="60" hidden="1">#REF!</definedName>
    <definedName name="TRNR_85573fe5e78341ab96a0d6cd24312846_24_2" localSheetId="61" hidden="1">#REF!</definedName>
    <definedName name="TRNR_85573fe5e78341ab96a0d6cd24312846_24_2" localSheetId="62" hidden="1">#REF!</definedName>
    <definedName name="TRNR_85573fe5e78341ab96a0d6cd24312846_24_2" localSheetId="18" hidden="1">#REF!</definedName>
    <definedName name="TRNR_85573fe5e78341ab96a0d6cd24312846_24_2" hidden="1">#REF!</definedName>
    <definedName name="TRNR_8557ebba942549a988bab082f5e50e90_61_2" hidden="1">#REF!</definedName>
    <definedName name="TRNR_856b4c8989de4e5780b1125660c24768_61_2" hidden="1">#REF!</definedName>
    <definedName name="TRNR_8584c3f5ffdf4c3482ef5a6b65b3c9f3_61_2" hidden="1">#REF!</definedName>
    <definedName name="TRNR_858890452660496b8e95e400044377d6_61_2" hidden="1">#REF!</definedName>
    <definedName name="TRNR_858ecea49fd940179bb1bee0c674bea1_61_2" hidden="1">#REF!</definedName>
    <definedName name="TRNR_85912e73813448168dafe30344dedc93_61_2" hidden="1">#REF!</definedName>
    <definedName name="TRNR_85a7c27d40cb471b93e4a1209adc936b_61_2" hidden="1">#REF!</definedName>
    <definedName name="TRNR_85ac975dc5b545d1adb64ad0fe87bb0c_4_1" localSheetId="58" hidden="1">#REF!</definedName>
    <definedName name="TRNR_85ac975dc5b545d1adb64ad0fe87bb0c_4_1" localSheetId="59" hidden="1">#REF!</definedName>
    <definedName name="TRNR_85ac975dc5b545d1adb64ad0fe87bb0c_4_1" localSheetId="62" hidden="1">#REF!</definedName>
    <definedName name="TRNR_85ac975dc5b545d1adb64ad0fe87bb0c_4_1" localSheetId="64" hidden="1">#REF!</definedName>
    <definedName name="TRNR_85ac975dc5b545d1adb64ad0fe87bb0c_4_1" localSheetId="18" hidden="1">#REF!</definedName>
    <definedName name="TRNR_85ac975dc5b545d1adb64ad0fe87bb0c_4_1" hidden="1">#REF!</definedName>
    <definedName name="TRNR_85d1f1ac21d44ab6bcc2c4bf9c1fbd50_61_2" hidden="1">#REF!</definedName>
    <definedName name="TRNR_85ec7fb4d3f4477ca0bc126b3f5eff73_61_2" hidden="1">#REF!</definedName>
    <definedName name="TRNR_85f24f3385e147ceac4b3576b91fb8aa_61_2" hidden="1">#REF!</definedName>
    <definedName name="TRNR_85fc2ed770aa4499b64b5a6a20155c7a_61_2" hidden="1">#REF!</definedName>
    <definedName name="TRNR_860187b165c94120b3b3c57c5f4f6114_61_2" hidden="1">#REF!</definedName>
    <definedName name="TRNR_8604d9f8294a4821a0d11c1ed3656e88_61_2" hidden="1">#REF!</definedName>
    <definedName name="TRNR_860e53c60110444c8651ed7acd4c607e_61_2" hidden="1">#REF!</definedName>
    <definedName name="TRNR_861eed19cc5b4dc083237f6ee9623895_61_2" hidden="1">#REF!</definedName>
    <definedName name="TRNR_8624f93c2729435ea0231035222cb921_61_2" hidden="1">#REF!</definedName>
    <definedName name="TRNR_862c2d3d1b9d4254bf8c9f8be5ba30b8_61_2" hidden="1">#REF!</definedName>
    <definedName name="TRNR_862f14ce676546cf9b283b151d864338_61_2" hidden="1">#REF!</definedName>
    <definedName name="TRNR_863190c6259b4e4aa7e025e3bab09129_6200_2" hidden="1">#REF!</definedName>
    <definedName name="TRNR_8659948deec44265ba1bd98374f31868_61_2" hidden="1">#REF!</definedName>
    <definedName name="TRNR_866032409d0149e1b99081d0a59bda03_102_6" hidden="1">#REF!</definedName>
    <definedName name="TRNR_86665455b2bd4d2f8654543cc16680be_61_2" hidden="1">#REF!</definedName>
    <definedName name="TRNR_8670179dad9a422a8a6b3a8434e69c9a_289_3" hidden="1">#REF!</definedName>
    <definedName name="TRNR_86898d0f0bb2465bacabf0b6c430dbbc_61_2" localSheetId="3" hidden="1">#REF!</definedName>
    <definedName name="TRNR_86898d0f0bb2465bacabf0b6c430dbbc_61_2" hidden="1">#REF!</definedName>
    <definedName name="TRNR_868d8b6d60ce4ce281e5abf411fea87d_61_2" localSheetId="62" hidden="1">#REF!</definedName>
    <definedName name="TRNR_868d8b6d60ce4ce281e5abf411fea87d_61_2" hidden="1">#REF!</definedName>
    <definedName name="TRNR_86ac2cc416b346e39c40bdd4e7f95c63_61_2" hidden="1">#REF!</definedName>
    <definedName name="TRNR_86b27c3156ef4e0ba24c88b7edc32097_61_2" hidden="1">#REF!</definedName>
    <definedName name="TRNR_86b69e06349e4d21a7adaa7faaa93336_2082_6" hidden="1">#REF!</definedName>
    <definedName name="TRNR_86b968ca1827423086ec91909aa35cc6_52_6" localSheetId="58" hidden="1">#REF!</definedName>
    <definedName name="TRNR_86b968ca1827423086ec91909aa35cc6_52_6" localSheetId="59" hidden="1">#REF!</definedName>
    <definedName name="TRNR_86b968ca1827423086ec91909aa35cc6_52_6" localSheetId="60" hidden="1">#REF!</definedName>
    <definedName name="TRNR_86b968ca1827423086ec91909aa35cc6_52_6" localSheetId="61" hidden="1">#REF!</definedName>
    <definedName name="TRNR_86b968ca1827423086ec91909aa35cc6_52_6" localSheetId="62" hidden="1">#REF!</definedName>
    <definedName name="TRNR_86b968ca1827423086ec91909aa35cc6_52_6" localSheetId="63" hidden="1">#REF!</definedName>
    <definedName name="TRNR_86b968ca1827423086ec91909aa35cc6_52_6" localSheetId="64" hidden="1">#REF!</definedName>
    <definedName name="TRNR_86b968ca1827423086ec91909aa35cc6_52_6" localSheetId="65" hidden="1">#REF!</definedName>
    <definedName name="TRNR_86b968ca1827423086ec91909aa35cc6_52_6" localSheetId="66" hidden="1">#REF!</definedName>
    <definedName name="TRNR_86b968ca1827423086ec91909aa35cc6_52_6" localSheetId="18" hidden="1">#REF!</definedName>
    <definedName name="TRNR_86b968ca1827423086ec91909aa35cc6_52_6" hidden="1">#REF!</definedName>
    <definedName name="TRNR_86c2617623734282a7ba49c168500fd0_61_2" hidden="1">#REF!</definedName>
    <definedName name="TRNR_86d4922f83934dcd99306b883ef92bb0_61_2" hidden="1">#REF!</definedName>
    <definedName name="TRNR_86edd1ff176f4ff4844b43d8c4508d5f_61_2" hidden="1">#REF!</definedName>
    <definedName name="TRNR_86f4733c2bb04f97b76781adda3667ab_61_2" hidden="1">#REF!</definedName>
    <definedName name="TRNR_86f7c3b55d2249e58b522a92f6ed3793_61_2" hidden="1">#REF!</definedName>
    <definedName name="TRNR_87170aab59524e808013775a965a155f_61_2" hidden="1">#REF!</definedName>
    <definedName name="TRNR_87246e934186474f81f5adae867a38e4_21_9" hidden="1">#REF!</definedName>
    <definedName name="TRNR_87291abb1dc34751bae1de7998b75f5a_61_2" hidden="1">#REF!</definedName>
    <definedName name="TRNR_87342eea2c87487c83263eafaeb440c6_61_2" hidden="1">#REF!</definedName>
    <definedName name="TRNR_8738141e86f94218b2a45654ae6b9a72_61_2" hidden="1">#REF!</definedName>
    <definedName name="TRNR_8744c34d8c0d430dac4adf38342dd1d7_21_9" hidden="1">#REF!</definedName>
    <definedName name="TRNR_87567c9d94444bf78ed85ea6f203edbe_6116_4" hidden="1">#REF!</definedName>
    <definedName name="TRNR_876e183a10a446d892417a35f1e56894_61_2" hidden="1">#REF!</definedName>
    <definedName name="TRNR_87757fa0bb8d4a2eb131a95d946de18b_54_3" hidden="1">#REF!</definedName>
    <definedName name="TRNR_877b9deac2ea41318bad38906a516c3b_6143_2" hidden="1">#REF!</definedName>
    <definedName name="TRNR_877dd0f2a75e4f4bb7f0507aca687015_61_2" hidden="1">#REF!</definedName>
    <definedName name="TRNR_87c36f8c956e489aaa8a58dfdb2f7608_50_3" localSheetId="62" hidden="1">#REF!</definedName>
    <definedName name="TRNR_87c36f8c956e489aaa8a58dfdb2f7608_50_3" localSheetId="63" hidden="1">#REF!</definedName>
    <definedName name="TRNR_87c36f8c956e489aaa8a58dfdb2f7608_50_3" localSheetId="64" hidden="1">#REF!</definedName>
    <definedName name="TRNR_87c36f8c956e489aaa8a58dfdb2f7608_50_3" localSheetId="65" hidden="1">#REF!</definedName>
    <definedName name="TRNR_87c36f8c956e489aaa8a58dfdb2f7608_50_3" localSheetId="66" hidden="1">#REF!</definedName>
    <definedName name="TRNR_87c36f8c956e489aaa8a58dfdb2f7608_50_3" hidden="1">#REF!</definedName>
    <definedName name="TRNR_87c8a41fef2943b88d83a6f7b8d4c8d7_104_6" localSheetId="3" hidden="1">#REF!</definedName>
    <definedName name="TRNR_87c8a41fef2943b88d83a6f7b8d4c8d7_104_6" hidden="1">#REF!</definedName>
    <definedName name="TRNR_87cbca2106ee4aed831593dd72693401_977_25" hidden="1">#REF!</definedName>
    <definedName name="TRNR_87d85ac69f57427c8e574d8fe967a8ee_6108_2" localSheetId="3" hidden="1">#REF!</definedName>
    <definedName name="TRNR_87d85ac69f57427c8e574d8fe967a8ee_6108_2" hidden="1">#REF!</definedName>
    <definedName name="TRNR_87e3aec731bc4691a4eb48105104040d_28_2" localSheetId="60" hidden="1">#REF!</definedName>
    <definedName name="TRNR_87e3aec731bc4691a4eb48105104040d_28_2" localSheetId="61" hidden="1">#REF!</definedName>
    <definedName name="TRNR_87e3aec731bc4691a4eb48105104040d_28_2" localSheetId="63" hidden="1">#REF!</definedName>
    <definedName name="TRNR_87e3aec731bc4691a4eb48105104040d_28_2" localSheetId="64" hidden="1">#REF!</definedName>
    <definedName name="TRNR_87e3aec731bc4691a4eb48105104040d_28_2" localSheetId="65" hidden="1">#REF!</definedName>
    <definedName name="TRNR_87e3aec731bc4691a4eb48105104040d_28_2" localSheetId="66" hidden="1">#REF!</definedName>
    <definedName name="TRNR_87e3aec731bc4691a4eb48105104040d_28_2" hidden="1">#REF!</definedName>
    <definedName name="TRNR_87e63f95544d45aca68aad0e2c1fee16_523_1" localSheetId="3" hidden="1">#REF!</definedName>
    <definedName name="TRNR_87e63f95544d45aca68aad0e2c1fee16_523_1" localSheetId="58" hidden="1">#REF!</definedName>
    <definedName name="TRNR_87e63f95544d45aca68aad0e2c1fee16_523_1" localSheetId="59" hidden="1">#REF!</definedName>
    <definedName name="TRNR_87e63f95544d45aca68aad0e2c1fee16_523_1" localSheetId="60" hidden="1">#REF!</definedName>
    <definedName name="TRNR_87e63f95544d45aca68aad0e2c1fee16_523_1" localSheetId="61" hidden="1">#REF!</definedName>
    <definedName name="TRNR_87e63f95544d45aca68aad0e2c1fee16_523_1" localSheetId="62" hidden="1">#REF!</definedName>
    <definedName name="TRNR_87e63f95544d45aca68aad0e2c1fee16_523_1" localSheetId="64" hidden="1">#REF!</definedName>
    <definedName name="TRNR_87e63f95544d45aca68aad0e2c1fee16_523_1" hidden="1">#REF!</definedName>
    <definedName name="TRNR_87f0d8ffec9c4f5c880cda4dbb798abf_5997_6" localSheetId="59" hidden="1">#REF!</definedName>
    <definedName name="TRNR_87f0d8ffec9c4f5c880cda4dbb798abf_5997_6" localSheetId="60" hidden="1">#REF!</definedName>
    <definedName name="TRNR_87f0d8ffec9c4f5c880cda4dbb798abf_5997_6" localSheetId="61" hidden="1">#REF!</definedName>
    <definedName name="TRNR_87f0d8ffec9c4f5c880cda4dbb798abf_5997_6" localSheetId="65" hidden="1">#REF!</definedName>
    <definedName name="TRNR_87f0d8ffec9c4f5c880cda4dbb798abf_5997_6" localSheetId="66" hidden="1">#REF!</definedName>
    <definedName name="TRNR_87f0d8ffec9c4f5c880cda4dbb798abf_5997_6" hidden="1">#REF!</definedName>
    <definedName name="TRNR_87f88e6cde1c4161b29f44fffa2522b3_61_2" localSheetId="3" hidden="1">#REF!</definedName>
    <definedName name="TRNR_87f88e6cde1c4161b29f44fffa2522b3_61_2" hidden="1">#REF!</definedName>
    <definedName name="TRNR_87f9c63ec57c4230ac305a0af04b023d_6034_6" localSheetId="59" hidden="1">#REF!</definedName>
    <definedName name="TRNR_87f9c63ec57c4230ac305a0af04b023d_6034_6" localSheetId="60" hidden="1">#REF!</definedName>
    <definedName name="TRNR_87f9c63ec57c4230ac305a0af04b023d_6034_6" localSheetId="61" hidden="1">#REF!</definedName>
    <definedName name="TRNR_87f9c63ec57c4230ac305a0af04b023d_6034_6" localSheetId="65" hidden="1">#REF!</definedName>
    <definedName name="TRNR_87f9c63ec57c4230ac305a0af04b023d_6034_6" localSheetId="66" hidden="1">#REF!</definedName>
    <definedName name="TRNR_87f9c63ec57c4230ac305a0af04b023d_6034_6" hidden="1">#REF!</definedName>
    <definedName name="TRNR_880693c8637d40d69d5023294a5025d5_61_5" localSheetId="3" hidden="1">#REF!</definedName>
    <definedName name="TRNR_880693c8637d40d69d5023294a5025d5_61_5" hidden="1">#REF!</definedName>
    <definedName name="TRNR_8807a72749dc4f34abf0a10a9a5fa595_61_2" localSheetId="3" hidden="1">#REF!</definedName>
    <definedName name="TRNR_8807a72749dc4f34abf0a10a9a5fa595_61_2" hidden="1">#REF!</definedName>
    <definedName name="TRNR_8819c013a15a4c6f8aa3fe758e0698e0_1170_27" hidden="1">#REF!</definedName>
    <definedName name="TRNR_881f8bb9d41c460b93f314c5c69cb1a5_61_2" hidden="1">#REF!</definedName>
    <definedName name="TRNR_883c3072ebda4b94a62e86316425e26b_99_10" localSheetId="58" hidden="1">#REF!</definedName>
    <definedName name="TRNR_883c3072ebda4b94a62e86316425e26b_99_10" localSheetId="59" hidden="1">#REF!</definedName>
    <definedName name="TRNR_883c3072ebda4b94a62e86316425e26b_99_10" localSheetId="60" hidden="1">#REF!</definedName>
    <definedName name="TRNR_883c3072ebda4b94a62e86316425e26b_99_10" localSheetId="61" hidden="1">#REF!</definedName>
    <definedName name="TRNR_883c3072ebda4b94a62e86316425e26b_99_10" localSheetId="62" hidden="1">#REF!</definedName>
    <definedName name="TRNR_883c3072ebda4b94a62e86316425e26b_99_10" hidden="1">#REF!</definedName>
    <definedName name="TRNR_88541be67b3242c5bb0e3abdcc4f1fd0_5827_12" localSheetId="62" hidden="1">#REF!</definedName>
    <definedName name="TRNR_88541be67b3242c5bb0e3abdcc4f1fd0_5827_12" hidden="1">#REF!</definedName>
    <definedName name="TRNR_88597ebe41c0405ea9b0bb9e11f58ca4_5746_1" localSheetId="3" hidden="1">#REF!</definedName>
    <definedName name="TRNR_88597ebe41c0405ea9b0bb9e11f58ca4_5746_1" localSheetId="58" hidden="1">#REF!</definedName>
    <definedName name="TRNR_88597ebe41c0405ea9b0bb9e11f58ca4_5746_1" localSheetId="59" hidden="1">#REF!</definedName>
    <definedName name="TRNR_88597ebe41c0405ea9b0bb9e11f58ca4_5746_1" localSheetId="62" hidden="1">#REF!</definedName>
    <definedName name="TRNR_88597ebe41c0405ea9b0bb9e11f58ca4_5746_1" localSheetId="64" hidden="1">#REF!</definedName>
    <definedName name="TRNR_88597ebe41c0405ea9b0bb9e11f58ca4_5746_1" hidden="1">#REF!</definedName>
    <definedName name="TRNR_8879e5fb5d59417ba6ebb0b1c3ee07d3_6066_6" localSheetId="59" hidden="1">#REF!</definedName>
    <definedName name="TRNR_8879e5fb5d59417ba6ebb0b1c3ee07d3_6066_6" localSheetId="60" hidden="1">#REF!</definedName>
    <definedName name="TRNR_8879e5fb5d59417ba6ebb0b1c3ee07d3_6066_6" localSheetId="61" hidden="1">#REF!</definedName>
    <definedName name="TRNR_8879e5fb5d59417ba6ebb0b1c3ee07d3_6066_6" localSheetId="63" hidden="1">#REF!</definedName>
    <definedName name="TRNR_8879e5fb5d59417ba6ebb0b1c3ee07d3_6066_6" localSheetId="64" hidden="1">'GR 36'!#REF!</definedName>
    <definedName name="TRNR_8879e5fb5d59417ba6ebb0b1c3ee07d3_6066_6" localSheetId="65" hidden="1">#REF!</definedName>
    <definedName name="TRNR_8879e5fb5d59417ba6ebb0b1c3ee07d3_6066_6" hidden="1">#REF!</definedName>
    <definedName name="TRNR_8880ea8577614ffeb839b391cc123c0e_6139_4" hidden="1">#REF!</definedName>
    <definedName name="TRNR_888dd8f2f9694d7b96d430328fad4f46_1815_6" localSheetId="58" hidden="1">#REF!</definedName>
    <definedName name="TRNR_888dd8f2f9694d7b96d430328fad4f46_1815_6" localSheetId="59" hidden="1">#REF!</definedName>
    <definedName name="TRNR_888dd8f2f9694d7b96d430328fad4f46_1815_6" localSheetId="62" hidden="1">#REF!</definedName>
    <definedName name="TRNR_888dd8f2f9694d7b96d430328fad4f46_1815_6" localSheetId="64" hidden="1">#REF!</definedName>
    <definedName name="TRNR_888dd8f2f9694d7b96d430328fad4f46_1815_6" localSheetId="18" hidden="1">#REF!</definedName>
    <definedName name="TRNR_888dd8f2f9694d7b96d430328fad4f46_1815_6" hidden="1">#REF!</definedName>
    <definedName name="TRNR_889e8ba3fcea49099f71d90039127a26_61_2" hidden="1">#REF!</definedName>
    <definedName name="TRNR_88b35f74058b40ee98fa0d961ef52bf2_285_6" hidden="1">#REF!</definedName>
    <definedName name="TRNR_88b754e3cb5444a78dd2aa12b86788d5_61_2" hidden="1">#REF!</definedName>
    <definedName name="TRNR_88b7a7e6a83e4631a5861e157df0c2b2_5855_6" localSheetId="58" hidden="1">#REF!</definedName>
    <definedName name="TRNR_88b7a7e6a83e4631a5861e157df0c2b2_5855_6" localSheetId="59" hidden="1">#REF!</definedName>
    <definedName name="TRNR_88b7a7e6a83e4631a5861e157df0c2b2_5855_6" localSheetId="60" hidden="1">#REF!</definedName>
    <definedName name="TRNR_88b7a7e6a83e4631a5861e157df0c2b2_5855_6" localSheetId="61" hidden="1">#REF!</definedName>
    <definedName name="TRNR_88b7a7e6a83e4631a5861e157df0c2b2_5855_6" localSheetId="62" hidden="1">#REF!</definedName>
    <definedName name="TRNR_88b7a7e6a83e4631a5861e157df0c2b2_5855_6" localSheetId="63" hidden="1">#REF!</definedName>
    <definedName name="TRNR_88b7a7e6a83e4631a5861e157df0c2b2_5855_6" localSheetId="64" hidden="1">#REF!</definedName>
    <definedName name="TRNR_88b7a7e6a83e4631a5861e157df0c2b2_5855_6" localSheetId="65" hidden="1">#REF!</definedName>
    <definedName name="TRNR_88b7a7e6a83e4631a5861e157df0c2b2_5855_6" localSheetId="66" hidden="1">#REF!</definedName>
    <definedName name="TRNR_88b7a7e6a83e4631a5861e157df0c2b2_5855_6" hidden="1">#REF!</definedName>
    <definedName name="TRNR_88c3e316dee04753a1b95ff1debe9d8d_61_2" hidden="1">#REF!</definedName>
    <definedName name="TRNR_88c7f884a1134ac18dfda45303a74e78_61_2" hidden="1">#REF!</definedName>
    <definedName name="TRNR_88dce14e433f45ee9ee4627108a0f808_61_2" hidden="1">#REF!</definedName>
    <definedName name="TRNR_88e898f40a9549429208f42b3128da93_61_2" hidden="1">#REF!</definedName>
    <definedName name="TRNR_88edc7306e634b48834268f4d0b3315e_61_2" hidden="1">#REF!</definedName>
    <definedName name="TRNR_88f1f6757cb64370a75d70a85b45ba9f_61_2" hidden="1">#REF!</definedName>
    <definedName name="TRNR_88f4020635bf49f9a9b792920156a35c_21_9" hidden="1">#REF!</definedName>
    <definedName name="TRNR_89201ddf2bd44f48a8e5959b5519c9cd_61_2" hidden="1">#REF!</definedName>
    <definedName name="TRNR_893e3c1d039d41e9a542ac51a332cc1e_61_2" hidden="1">#REF!</definedName>
    <definedName name="TRNR_8944208ba3a5424f8f64dfe345c47358_26_50" localSheetId="58" hidden="1">#REF!</definedName>
    <definedName name="TRNR_8944208ba3a5424f8f64dfe345c47358_26_50" localSheetId="59" hidden="1">#REF!</definedName>
    <definedName name="TRNR_8944208ba3a5424f8f64dfe345c47358_26_50" localSheetId="60" hidden="1">#REF!</definedName>
    <definedName name="TRNR_8944208ba3a5424f8f64dfe345c47358_26_50" localSheetId="61" hidden="1">#REF!</definedName>
    <definedName name="TRNR_8944208ba3a5424f8f64dfe345c47358_26_50" localSheetId="62" hidden="1">#REF!</definedName>
    <definedName name="TRNR_8944208ba3a5424f8f64dfe345c47358_26_50" localSheetId="18" hidden="1">#REF!</definedName>
    <definedName name="TRNR_8944208ba3a5424f8f64dfe345c47358_26_50" hidden="1">#REF!</definedName>
    <definedName name="TRNR_8952af3338714a0e9e0d120c365ef608_61_2" hidden="1">#REF!</definedName>
    <definedName name="TRNR_89718dc114f84165a6c133a42cf3140f_61_2" hidden="1">#REF!</definedName>
    <definedName name="TRNR_897ddecaa2584b499ac123fdd47240dd_61_2" hidden="1">#REF!</definedName>
    <definedName name="TRNR_898a206057b84c5487917e87b1bfac6c_61_2" hidden="1">#REF!</definedName>
    <definedName name="TRNR_898f2025055d4b24bf3b6490b2e5c80a_61_2" hidden="1">#REF!</definedName>
    <definedName name="TRNR_899c372f7b4a488382ae913c2f3af030_61_2" hidden="1">#REF!</definedName>
    <definedName name="TRNR_89aba644513d437f9f46b58f1f044f48_61_2" hidden="1">#REF!</definedName>
    <definedName name="TRNR_89bfb8100d934c23862511ebcc93f62e_61_2" hidden="1">#REF!</definedName>
    <definedName name="TRNR_89cf6891ccc043b1b1312595308c3b8f_61_2" hidden="1">#REF!</definedName>
    <definedName name="TRNR_8a02b2ce822f4ae2b124251232bc0365_61_2" hidden="1">#REF!</definedName>
    <definedName name="TRNR_8a077e9d4f054d659715be0612354250_61_2" hidden="1">#REF!</definedName>
    <definedName name="TRNR_8a320339f8cb478cbb3cdd66f5a200b7_5809_6" localSheetId="58" hidden="1">#REF!</definedName>
    <definedName name="TRNR_8a320339f8cb478cbb3cdd66f5a200b7_5809_6" localSheetId="59" hidden="1">#REF!</definedName>
    <definedName name="TRNR_8a320339f8cb478cbb3cdd66f5a200b7_5809_6" localSheetId="60" hidden="1">#REF!</definedName>
    <definedName name="TRNR_8a320339f8cb478cbb3cdd66f5a200b7_5809_6" localSheetId="61" hidden="1">#REF!</definedName>
    <definedName name="TRNR_8a320339f8cb478cbb3cdd66f5a200b7_5809_6" localSheetId="62" hidden="1">#REF!</definedName>
    <definedName name="TRNR_8a320339f8cb478cbb3cdd66f5a200b7_5809_6" hidden="1">#REF!</definedName>
    <definedName name="TRNR_8a384152c24f49f08567b875370507f1_61_2" hidden="1">#REF!</definedName>
    <definedName name="TRNR_8a3fcdb668c14345af1e5115994f4191_61_2" hidden="1">#REF!</definedName>
    <definedName name="TRNR_8a488ee8079643dda94eff5cf3358214_61_2" hidden="1">#REF!</definedName>
    <definedName name="TRNR_8a490b8223a34ca8bad1e149de057d21_1072_27" hidden="1">#REF!</definedName>
    <definedName name="TRNR_8a4a88510b29463285f20da7157c2285_61_2" hidden="1">#REF!</definedName>
    <definedName name="TRNR_8a5ad1038d124816b79f2710618730f9_5_2" localSheetId="58" hidden="1">#REF!</definedName>
    <definedName name="TRNR_8a5ad1038d124816b79f2710618730f9_5_2" localSheetId="59" hidden="1">#REF!</definedName>
    <definedName name="TRNR_8a5ad1038d124816b79f2710618730f9_5_2" localSheetId="60" hidden="1">#REF!</definedName>
    <definedName name="TRNR_8a5ad1038d124816b79f2710618730f9_5_2" localSheetId="61" hidden="1">#REF!</definedName>
    <definedName name="TRNR_8a5ad1038d124816b79f2710618730f9_5_2" localSheetId="62" hidden="1">#REF!</definedName>
    <definedName name="TRNR_8a5ad1038d124816b79f2710618730f9_5_2" localSheetId="18" hidden="1">#REF!</definedName>
    <definedName name="TRNR_8a5ad1038d124816b79f2710618730f9_5_2" hidden="1">#REF!</definedName>
    <definedName name="TRNR_8a5e48c15b004ffc9aba93a3fe719ccb_192_4" localSheetId="62" hidden="1">#REF!</definedName>
    <definedName name="TRNR_8a5e48c15b004ffc9aba93a3fe719ccb_192_4" hidden="1">#REF!</definedName>
    <definedName name="TRNR_8a6764064445402db29f7a3816cc847b_61_2" hidden="1">#REF!</definedName>
    <definedName name="TRNR_8a6c3803b9e648dfba2935baefad65ea_5957_6" localSheetId="60" hidden="1">#REF!</definedName>
    <definedName name="TRNR_8a6c3803b9e648dfba2935baefad65ea_5957_6" localSheetId="61" hidden="1">#REF!</definedName>
    <definedName name="TRNR_8a6c3803b9e648dfba2935baefad65ea_5957_6" localSheetId="63" hidden="1">#REF!</definedName>
    <definedName name="TRNR_8a6c3803b9e648dfba2935baefad65ea_5957_6" localSheetId="64" hidden="1">#REF!</definedName>
    <definedName name="TRNR_8a6c3803b9e648dfba2935baefad65ea_5957_6" localSheetId="65" hidden="1">#REF!</definedName>
    <definedName name="TRNR_8a6c3803b9e648dfba2935baefad65ea_5957_6" localSheetId="66" hidden="1">#REF!</definedName>
    <definedName name="TRNR_8a6c3803b9e648dfba2935baefad65ea_5957_6" hidden="1">#REF!</definedName>
    <definedName name="TRNR_8a80f5c92b1b48b698f26a068f92fc77_61_2" hidden="1">#REF!</definedName>
    <definedName name="TRNR_8a941fc966e945438b1ffcaaf0002b43_61_2" hidden="1">#REF!</definedName>
    <definedName name="TRNR_8a94b00ddb78473a8468c668ce7f5949_61_2" hidden="1">#REF!</definedName>
    <definedName name="TRNR_8aca64a498da436abc8bfbb310cb6449_52_37" localSheetId="58" hidden="1">#REF!</definedName>
    <definedName name="TRNR_8aca64a498da436abc8bfbb310cb6449_52_37" localSheetId="59" hidden="1">#REF!</definedName>
    <definedName name="TRNR_8aca64a498da436abc8bfbb310cb6449_52_37" localSheetId="60" hidden="1">#REF!</definedName>
    <definedName name="TRNR_8aca64a498da436abc8bfbb310cb6449_52_37" localSheetId="61" hidden="1">#REF!</definedName>
    <definedName name="TRNR_8aca64a498da436abc8bfbb310cb6449_52_37" localSheetId="62" hidden="1">#REF!</definedName>
    <definedName name="TRNR_8aca64a498da436abc8bfbb310cb6449_52_37" localSheetId="18" hidden="1">#REF!</definedName>
    <definedName name="TRNR_8aca64a498da436abc8bfbb310cb6449_52_37" hidden="1">#REF!</definedName>
    <definedName name="TRNR_8accf21d4d3346528172469ba430831b_977_1" hidden="1">#REF!</definedName>
    <definedName name="TRNR_8aecc52222754c3391f161b90dfd35a1_61_2" hidden="1">#REF!</definedName>
    <definedName name="TRNR_8b213b05181142fe9999f59294f5b3e2_61_2" hidden="1">#REF!</definedName>
    <definedName name="TRNR_8b279760e90c4c2fb0de27cf8f447ce1_20_4" hidden="1">#REF!</definedName>
    <definedName name="TRNR_8b28814caa7b435d8a0ffe3231996629_61_2" hidden="1">#REF!</definedName>
    <definedName name="TRNR_8b4cf0b5063c40069070484b66a097ff_61_2" hidden="1">#REF!</definedName>
    <definedName name="TRNR_8b6127f2e55b4910a5c7417794f8a605_61_2" hidden="1">#REF!</definedName>
    <definedName name="TRNR_8b70d56f56ef446691a5188bfeb7ef15_61_2" hidden="1">#REF!</definedName>
    <definedName name="TRNR_8b80f2f894dd446787ee8101c5220ab8_6055_2" localSheetId="58" hidden="1">#REF!</definedName>
    <definedName name="TRNR_8b80f2f894dd446787ee8101c5220ab8_6055_2" localSheetId="59" hidden="1">#REF!</definedName>
    <definedName name="TRNR_8b80f2f894dd446787ee8101c5220ab8_6055_2" localSheetId="62" hidden="1">#REF!</definedName>
    <definedName name="TRNR_8b80f2f894dd446787ee8101c5220ab8_6055_2" localSheetId="18" hidden="1">#REF!</definedName>
    <definedName name="TRNR_8b80f2f894dd446787ee8101c5220ab8_6055_2" hidden="1">#REF!</definedName>
    <definedName name="TRNR_8b9730636cdb4caea8303c47139a49a6_100_6" hidden="1">#REF!</definedName>
    <definedName name="TRNR_8b99bb08d0f145e98005504f58df837e_61_2" hidden="1">#REF!</definedName>
    <definedName name="TRNR_8ba3a71e3df94ccc9f3de52f558812ea_61_2" hidden="1">#REF!</definedName>
    <definedName name="TRNR_8bbdac6018e44aa287dc134e4ecb8dfa_61_2" hidden="1">#REF!</definedName>
    <definedName name="TRNR_8bbea49b7ddf4dafbc34724d31c98581_61_2" hidden="1">#REF!</definedName>
    <definedName name="TRNR_8bc953233b9f45c5beb6c7c3fb298f5e_61_2" hidden="1">#REF!</definedName>
    <definedName name="TRNR_8bfa399800d5435ca14130ff78a43ebc_2028_6" hidden="1">#REF!</definedName>
    <definedName name="TRNR_8bfa51703deb47f4b56708a47f8c6962_90_9" hidden="1">#REF!</definedName>
    <definedName name="TRNR_8c0d013e6fbd47cfb2e23c53eb5fa0b2_61_2" hidden="1">#REF!</definedName>
    <definedName name="TRNR_8c184b5e0ecc406cbbff9fc2abeaff13_138_2" localSheetId="3" hidden="1">#REF!</definedName>
    <definedName name="TRNR_8c184b5e0ecc406cbbff9fc2abeaff13_138_2" localSheetId="58" hidden="1">#REF!</definedName>
    <definedName name="TRNR_8c184b5e0ecc406cbbff9fc2abeaff13_138_2" localSheetId="59" hidden="1">#REF!</definedName>
    <definedName name="TRNR_8c184b5e0ecc406cbbff9fc2abeaff13_138_2" localSheetId="60" hidden="1">#REF!</definedName>
    <definedName name="TRNR_8c184b5e0ecc406cbbff9fc2abeaff13_138_2" localSheetId="61" hidden="1">#REF!</definedName>
    <definedName name="TRNR_8c184b5e0ecc406cbbff9fc2abeaff13_138_2" localSheetId="62" hidden="1">#REF!</definedName>
    <definedName name="TRNR_8c184b5e0ecc406cbbff9fc2abeaff13_138_2" hidden="1">#REF!</definedName>
    <definedName name="TRNR_8c18ddab809b4099a937875c5e57d900_50_3" hidden="1">#REF!</definedName>
    <definedName name="TRNR_8c42326105804f6b9667f7c2c107e8f4_61_2" localSheetId="3" hidden="1">#REF!</definedName>
    <definedName name="TRNR_8c42326105804f6b9667f7c2c107e8f4_61_2" hidden="1">#REF!</definedName>
    <definedName name="TRNR_8c442f87e6d7421ebc33e603e8d286d7_61_2" localSheetId="3" hidden="1">#REF!</definedName>
    <definedName name="TRNR_8c442f87e6d7421ebc33e603e8d286d7_61_2" hidden="1">#REF!</definedName>
    <definedName name="TRNR_8c547fa981ca4dd681fa95fde5d367ef_74_3" localSheetId="58" hidden="1">#REF!</definedName>
    <definedName name="TRNR_8c547fa981ca4dd681fa95fde5d367ef_74_3" localSheetId="59" hidden="1">#REF!</definedName>
    <definedName name="TRNR_8c547fa981ca4dd681fa95fde5d367ef_74_3" localSheetId="60" hidden="1">#REF!</definedName>
    <definedName name="TRNR_8c547fa981ca4dd681fa95fde5d367ef_74_3" localSheetId="61" hidden="1">#REF!</definedName>
    <definedName name="TRNR_8c547fa981ca4dd681fa95fde5d367ef_74_3" localSheetId="62" hidden="1">#REF!</definedName>
    <definedName name="TRNR_8c547fa981ca4dd681fa95fde5d367ef_74_3" localSheetId="18" hidden="1">#REF!</definedName>
    <definedName name="TRNR_8c547fa981ca4dd681fa95fde5d367ef_74_3" hidden="1">#REF!</definedName>
    <definedName name="TRNR_8c5bb243bbb342fd9f8e685b814414b8_1027_27" hidden="1">#REF!</definedName>
    <definedName name="TRNR_8c79aafbe0384873bcee8ecb3b3effcd_61_2" hidden="1">#REF!</definedName>
    <definedName name="TRNR_8c7a3c475d1f40a5a29718ca62afbb89_61_2" hidden="1">#REF!</definedName>
    <definedName name="TRNR_8c86dcecfcc24e32b187d1cb8c3b796e_61_2" hidden="1">#REF!</definedName>
    <definedName name="TRNR_8c8b6df9d6a747dc93f33a5aa2a84d18_1062_27" hidden="1">#REF!</definedName>
    <definedName name="TRNR_8c91586ff64f496e941b10625dd4336f_4682_2" localSheetId="58" hidden="1">#REF!</definedName>
    <definedName name="TRNR_8c91586ff64f496e941b10625dd4336f_4682_2" localSheetId="59" hidden="1">#REF!</definedName>
    <definedName name="TRNR_8c91586ff64f496e941b10625dd4336f_4682_2" localSheetId="62" hidden="1">#REF!</definedName>
    <definedName name="TRNR_8c91586ff64f496e941b10625dd4336f_4682_2" localSheetId="64" hidden="1">#REF!</definedName>
    <definedName name="TRNR_8c91586ff64f496e941b10625dd4336f_4682_2" localSheetId="18" hidden="1">#REF!</definedName>
    <definedName name="TRNR_8c91586ff64f496e941b10625dd4336f_4682_2" hidden="1">#REF!</definedName>
    <definedName name="TRNR_8c979022c4494bb680bf0980c3b716cc_138_3" localSheetId="3" hidden="1">#REF!</definedName>
    <definedName name="TRNR_8c979022c4494bb680bf0980c3b716cc_138_3" localSheetId="58" hidden="1">#REF!</definedName>
    <definedName name="TRNR_8c979022c4494bb680bf0980c3b716cc_138_3" localSheetId="59" hidden="1">#REF!</definedName>
    <definedName name="TRNR_8c979022c4494bb680bf0980c3b716cc_138_3" localSheetId="60" hidden="1">#REF!</definedName>
    <definedName name="TRNR_8c979022c4494bb680bf0980c3b716cc_138_3" localSheetId="61" hidden="1">#REF!</definedName>
    <definedName name="TRNR_8c979022c4494bb680bf0980c3b716cc_138_3" localSheetId="62" hidden="1">#REF!</definedName>
    <definedName name="TRNR_8c979022c4494bb680bf0980c3b716cc_138_3" hidden="1">#REF!</definedName>
    <definedName name="TRNR_8c9ab609244e4d409032a910bee0cb1a_61_2" localSheetId="3" hidden="1">#REF!</definedName>
    <definedName name="TRNR_8c9ab609244e4d409032a910bee0cb1a_61_2" hidden="1">#REF!</definedName>
    <definedName name="TRNR_8c9d1332587f4caa96c170ce12815591_977_2" hidden="1">#REF!</definedName>
    <definedName name="TRNR_8ca183d824d747b299670e2cde818760_61_2" localSheetId="3" hidden="1">#REF!</definedName>
    <definedName name="TRNR_8ca183d824d747b299670e2cde818760_61_2" hidden="1">#REF!</definedName>
    <definedName name="TRNR_8ca6174ed03e45a0bf35f109f9dbd655_285_26" localSheetId="3" hidden="1">#REF!</definedName>
    <definedName name="TRNR_8ca6174ed03e45a0bf35f109f9dbd655_285_26" hidden="1">#REF!</definedName>
    <definedName name="TRNR_8caff04d639d488e87d505fb84098813_54_3" hidden="1">#REF!</definedName>
    <definedName name="TRNR_8cc12b651e8a47ce945fcbc1d614679c_20_4" hidden="1">#REF!</definedName>
    <definedName name="TRNR_8cc40bce922e483d838384bac2e5a845_1870_7" localSheetId="58" hidden="1">#REF!</definedName>
    <definedName name="TRNR_8cc40bce922e483d838384bac2e5a845_1870_7" localSheetId="59" hidden="1">#REF!</definedName>
    <definedName name="TRNR_8cc40bce922e483d838384bac2e5a845_1870_7" localSheetId="60" hidden="1">#REF!</definedName>
    <definedName name="TRNR_8cc40bce922e483d838384bac2e5a845_1870_7" localSheetId="61" hidden="1">#REF!</definedName>
    <definedName name="TRNR_8cc40bce922e483d838384bac2e5a845_1870_7" localSheetId="62" hidden="1">#REF!</definedName>
    <definedName name="TRNR_8cc40bce922e483d838384bac2e5a845_1870_7" localSheetId="18" hidden="1">#REF!</definedName>
    <definedName name="TRNR_8cc40bce922e483d838384bac2e5a845_1870_7" hidden="1">#REF!</definedName>
    <definedName name="TRNR_8cc6611dac0d4ec68757b0b8c4194ebb_977_11" hidden="1">#REF!</definedName>
    <definedName name="TRNR_8ce668d1db32478fa2d126116f9b76ba_61_2" hidden="1">#REF!</definedName>
    <definedName name="TRNR_8d03279d93b54459b8400294d2ca11a7_277_6" hidden="1">#REF!</definedName>
    <definedName name="TRNR_8d05ce47f3954da2b6fa292479dbd182_61_11" hidden="1">#REF!</definedName>
    <definedName name="TRNR_8d1d87addc0f4356a6b980c0b1e6e8b1_5934_6" localSheetId="60" hidden="1">#REF!</definedName>
    <definedName name="TRNR_8d1d87addc0f4356a6b980c0b1e6e8b1_5934_6" localSheetId="61" hidden="1">#REF!</definedName>
    <definedName name="TRNR_8d1d87addc0f4356a6b980c0b1e6e8b1_5934_6" localSheetId="63" hidden="1">#REF!</definedName>
    <definedName name="TRNR_8d1d87addc0f4356a6b980c0b1e6e8b1_5934_6" localSheetId="64" hidden="1">#REF!</definedName>
    <definedName name="TRNR_8d1d87addc0f4356a6b980c0b1e6e8b1_5934_6" localSheetId="65" hidden="1">#REF!</definedName>
    <definedName name="TRNR_8d1d87addc0f4356a6b980c0b1e6e8b1_5934_6" localSheetId="66" hidden="1">#REF!</definedName>
    <definedName name="TRNR_8d1d87addc0f4356a6b980c0b1e6e8b1_5934_6" hidden="1">#REF!</definedName>
    <definedName name="TRNR_8d1f6e9cb4694b3f826b645f278486fb_61_2" hidden="1">#REF!</definedName>
    <definedName name="TRNR_8d2def0ea5d445fe8c2a64ccea64223c_61_2" localSheetId="58" hidden="1">#REF!</definedName>
    <definedName name="TRNR_8d2def0ea5d445fe8c2a64ccea64223c_61_2" localSheetId="59" hidden="1">#REF!</definedName>
    <definedName name="TRNR_8d2def0ea5d445fe8c2a64ccea64223c_61_2" localSheetId="60" hidden="1">#REF!</definedName>
    <definedName name="TRNR_8d2def0ea5d445fe8c2a64ccea64223c_61_2" localSheetId="61" hidden="1">#REF!</definedName>
    <definedName name="TRNR_8d2def0ea5d445fe8c2a64ccea64223c_61_2" localSheetId="62" hidden="1">#REF!</definedName>
    <definedName name="TRNR_8d2def0ea5d445fe8c2a64ccea64223c_61_2" localSheetId="18" hidden="1">#REF!</definedName>
    <definedName name="TRNR_8d2def0ea5d445fe8c2a64ccea64223c_61_2" hidden="1">#REF!</definedName>
    <definedName name="TRNR_8d3ba6e849cb4bc3aab35059a3b648ab_20_4" hidden="1">#REF!</definedName>
    <definedName name="TRNR_8d46c54be13e4905887f7e0a4617b427_61_2" hidden="1">#REF!</definedName>
    <definedName name="TRNR_8d47248da13040a99612ae5502e9fdc7_61_2" hidden="1">#REF!</definedName>
    <definedName name="TRNR_8d62d44903184300b4be98be8c66127a_61_2" hidden="1">#REF!</definedName>
    <definedName name="TRNR_8d6eb14443e0480a9e42415ba554bb24_20_4" localSheetId="60" hidden="1">#REF!</definedName>
    <definedName name="TRNR_8d6eb14443e0480a9e42415ba554bb24_20_4" localSheetId="61" hidden="1">#REF!</definedName>
    <definedName name="TRNR_8d6eb14443e0480a9e42415ba554bb24_20_4" hidden="1">#REF!</definedName>
    <definedName name="TRNR_8d76cc08ccb14ef6b6d41be227ce2e20_61_2" hidden="1">#REF!</definedName>
    <definedName name="TRNR_8d84048ad1cc4de583f79c0bc9e84659_61_2" hidden="1">#REF!</definedName>
    <definedName name="TRNR_8d954964922840fd8aeea12d9ad0b94c_61_2" hidden="1">#REF!</definedName>
    <definedName name="TRNR_8d971e3589614de6bf2795654533f9df_61_2" hidden="1">#REF!</definedName>
    <definedName name="TRNR_8d9b7997895c4c24a70585a5e2cf82ae_61_2" hidden="1">#REF!</definedName>
    <definedName name="TRNR_8de2949943784103abf6e3166bc8e230_61_2" hidden="1">#REF!</definedName>
    <definedName name="TRNR_8dea745b14d944c79f9c205df516e1a5_6137_2" hidden="1">#REF!</definedName>
    <definedName name="TRNR_8dec33c8b264473d9b620643aa0244da_20_4" hidden="1">#REF!</definedName>
    <definedName name="TRNR_8def864d7be84e41ae33c0ad898ecdd3_61_2" hidden="1">#REF!</definedName>
    <definedName name="TRNR_8e00520c866747c3821bf8f1ec6ad9e7_61_2" hidden="1">#REF!</definedName>
    <definedName name="TRNR_8e0dccfc329b458abb2f7f3a8f819d62_61_2" hidden="1">#REF!</definedName>
    <definedName name="TRNR_8e0e7342048e471181a04601e90c5280_2135_6" hidden="1">#REF!</definedName>
    <definedName name="TRNR_8e1745ade3b145dcbd6a2b7c92f1e941_50_2" hidden="1">#REF!</definedName>
    <definedName name="TRNR_8e68e781ea8d44abb6f9dedc5f69d6f8_48_1" localSheetId="3" hidden="1">#REF!</definedName>
    <definedName name="TRNR_8e68e781ea8d44abb6f9dedc5f69d6f8_48_1" localSheetId="58" hidden="1">#REF!</definedName>
    <definedName name="TRNR_8e68e781ea8d44abb6f9dedc5f69d6f8_48_1" localSheetId="59" hidden="1">#REF!</definedName>
    <definedName name="TRNR_8e68e781ea8d44abb6f9dedc5f69d6f8_48_1" localSheetId="60" hidden="1">#REF!</definedName>
    <definedName name="TRNR_8e68e781ea8d44abb6f9dedc5f69d6f8_48_1" localSheetId="61" hidden="1">#REF!</definedName>
    <definedName name="TRNR_8e68e781ea8d44abb6f9dedc5f69d6f8_48_1" localSheetId="62" hidden="1">#REF!</definedName>
    <definedName name="TRNR_8e68e781ea8d44abb6f9dedc5f69d6f8_48_1" hidden="1">#REF!</definedName>
    <definedName name="TRNR_8e6b2c9ac3f5420a95fcc67296de27cc_61_2" localSheetId="3" hidden="1">#REF!</definedName>
    <definedName name="TRNR_8e6b2c9ac3f5420a95fcc67296de27cc_61_2" hidden="1">#REF!</definedName>
    <definedName name="TRNR_8e6e02f3569e409a9530e5ed2453a4ba_61_2" localSheetId="3" hidden="1">#REF!</definedName>
    <definedName name="TRNR_8e6e02f3569e409a9530e5ed2453a4ba_61_2" hidden="1">#REF!</definedName>
    <definedName name="TRNR_8e8049a2678e4398bef3a64c41300496_61_2" localSheetId="3" hidden="1">#REF!</definedName>
    <definedName name="TRNR_8e8049a2678e4398bef3a64c41300496_61_2" hidden="1">#REF!</definedName>
    <definedName name="TRNR_8e9bab6d5c054766b526c9f387fcf75a_61_2" hidden="1">#REF!</definedName>
    <definedName name="TRNR_8e9d86f84a5448b1ab468cd91d858259_102_6" hidden="1">#REF!</definedName>
    <definedName name="TRNR_8ec770a0f9164b6e8c9830c7348096cf_49_20" localSheetId="58" hidden="1">#REF!</definedName>
    <definedName name="TRNR_8ec770a0f9164b6e8c9830c7348096cf_49_20" localSheetId="59" hidden="1">#REF!</definedName>
    <definedName name="TRNR_8ec770a0f9164b6e8c9830c7348096cf_49_20" localSheetId="60" hidden="1">#REF!</definedName>
    <definedName name="TRNR_8ec770a0f9164b6e8c9830c7348096cf_49_20" localSheetId="61" hidden="1">#REF!</definedName>
    <definedName name="TRNR_8ec770a0f9164b6e8c9830c7348096cf_49_20" localSheetId="62" hidden="1">#REF!</definedName>
    <definedName name="TRNR_8ec770a0f9164b6e8c9830c7348096cf_49_20" localSheetId="18" hidden="1">#REF!</definedName>
    <definedName name="TRNR_8ec770a0f9164b6e8c9830c7348096cf_49_20" hidden="1">#REF!</definedName>
    <definedName name="TRNR_8eccfd15950248d1bab4c34369fec50a_10_7" localSheetId="58" hidden="1">#REF!</definedName>
    <definedName name="TRNR_8eccfd15950248d1bab4c34369fec50a_10_7" localSheetId="59" hidden="1">#REF!</definedName>
    <definedName name="TRNR_8eccfd15950248d1bab4c34369fec50a_10_7" localSheetId="60" hidden="1">#REF!</definedName>
    <definedName name="TRNR_8eccfd15950248d1bab4c34369fec50a_10_7" localSheetId="61" hidden="1">#REF!</definedName>
    <definedName name="TRNR_8eccfd15950248d1bab4c34369fec50a_10_7" localSheetId="62" hidden="1">#REF!</definedName>
    <definedName name="TRNR_8eccfd15950248d1bab4c34369fec50a_10_7" localSheetId="18" hidden="1">#REF!</definedName>
    <definedName name="TRNR_8eccfd15950248d1bab4c34369fec50a_10_7" hidden="1">#REF!</definedName>
    <definedName name="TRNR_8ed4982bed68464cb68c6840fa04f50e_5812_12" localSheetId="62" hidden="1">#REF!</definedName>
    <definedName name="TRNR_8ed4982bed68464cb68c6840fa04f50e_5812_12" hidden="1">#REF!</definedName>
    <definedName name="TRNR_8ede74c75db64cf58fc98e6abd8ea796_108_4" localSheetId="3" hidden="1">#REF!</definedName>
    <definedName name="TRNR_8ede74c75db64cf58fc98e6abd8ea796_108_4" localSheetId="58" hidden="1">#REF!</definedName>
    <definedName name="TRNR_8ede74c75db64cf58fc98e6abd8ea796_108_4" localSheetId="59" hidden="1">#REF!</definedName>
    <definedName name="TRNR_8ede74c75db64cf58fc98e6abd8ea796_108_4" localSheetId="60" hidden="1">#REF!</definedName>
    <definedName name="TRNR_8ede74c75db64cf58fc98e6abd8ea796_108_4" localSheetId="61" hidden="1">#REF!</definedName>
    <definedName name="TRNR_8ede74c75db64cf58fc98e6abd8ea796_108_4" localSheetId="62" hidden="1">#REF!</definedName>
    <definedName name="TRNR_8ede74c75db64cf58fc98e6abd8ea796_108_4" localSheetId="18" hidden="1">#REF!</definedName>
    <definedName name="TRNR_8ede74c75db64cf58fc98e6abd8ea796_108_4" hidden="1">#REF!</definedName>
    <definedName name="TRNR_8efb7af4eb634f03afd93704c1296b8e_977_14" hidden="1">#REF!</definedName>
    <definedName name="TRNR_8f1d904c50bd4d4aaa0fda5df70afd5a_61_2" hidden="1">#REF!</definedName>
    <definedName name="TRNR_8f2829acd1134dd2af88a7f92753b959_6122_6" hidden="1">#REF!</definedName>
    <definedName name="TRNR_8f2f5499022f44e6bb187601c24004e3_61_2" hidden="1">#REF!</definedName>
    <definedName name="TRNR_8f34b346bef74c038970c9555ea40517_61_2" hidden="1">#REF!</definedName>
    <definedName name="TRNR_8f3ac3143afb4160919f6b5c6566bd78_61_2" hidden="1">#REF!</definedName>
    <definedName name="TRNR_8f5081b2270341848ee1885c4228f804_287_6" hidden="1">#REF!</definedName>
    <definedName name="TRNR_8f52d81d82d14db9b18930dac8823a9c_61_2" hidden="1">#REF!</definedName>
    <definedName name="TRNR_8f57527a2e5a4577be141d0d1dc1ddf8_61_2" hidden="1">#REF!</definedName>
    <definedName name="TRNR_8f5d893b38cb49cb9700aa929a9aa166_5903_6" localSheetId="59" hidden="1">#REF!</definedName>
    <definedName name="TRNR_8f5d893b38cb49cb9700aa929a9aa166_5903_6" localSheetId="60" hidden="1">#REF!</definedName>
    <definedName name="TRNR_8f5d893b38cb49cb9700aa929a9aa166_5903_6" localSheetId="61" hidden="1">#REF!</definedName>
    <definedName name="TRNR_8f5d893b38cb49cb9700aa929a9aa166_5903_6" localSheetId="63" hidden="1">#REF!</definedName>
    <definedName name="TRNR_8f5d893b38cb49cb9700aa929a9aa166_5903_6" localSheetId="64" hidden="1">'GR 36'!#REF!</definedName>
    <definedName name="TRNR_8f5d893b38cb49cb9700aa929a9aa166_5903_6" localSheetId="65" hidden="1">#REF!</definedName>
    <definedName name="TRNR_8f5d893b38cb49cb9700aa929a9aa166_5903_6" hidden="1">#REF!</definedName>
    <definedName name="TRNR_8f7e2d0fc44446cd85aabdefcde7cf56_5954_6" localSheetId="59" hidden="1">#REF!</definedName>
    <definedName name="TRNR_8f7e2d0fc44446cd85aabdefcde7cf56_5954_6" localSheetId="60" hidden="1">#REF!</definedName>
    <definedName name="TRNR_8f7e2d0fc44446cd85aabdefcde7cf56_5954_6" localSheetId="61" hidden="1">#REF!</definedName>
    <definedName name="TRNR_8f7e2d0fc44446cd85aabdefcde7cf56_5954_6" localSheetId="65" hidden="1">#REF!</definedName>
    <definedName name="TRNR_8f7e2d0fc44446cd85aabdefcde7cf56_5954_6" localSheetId="66" hidden="1">#REF!</definedName>
    <definedName name="TRNR_8f7e2d0fc44446cd85aabdefcde7cf56_5954_6" hidden="1">#REF!</definedName>
    <definedName name="TRNR_8f8907233e9941ab9d2de5dc077ae67e_61_2" hidden="1">#REF!</definedName>
    <definedName name="TRNR_8f9158dafcdd4f33ac3c33ed540ad921_61_2" hidden="1">#REF!</definedName>
    <definedName name="TRNR_8fa3da70e85b4a8991c00c5cbf97d547_61_2" hidden="1">#REF!</definedName>
    <definedName name="TRNR_8fbed75dc78e4329848b0f8f6a967581_61_2" hidden="1">#REF!</definedName>
    <definedName name="TRNR_8ffa06eed72d436f884521ff2f4638b5_61_2" hidden="1">#REF!</definedName>
    <definedName name="TRNR_8ffa57d6841f40bea20fd2d42ed08635_92_6" localSheetId="58" hidden="1">#REF!</definedName>
    <definedName name="TRNR_8ffa57d6841f40bea20fd2d42ed08635_92_6" localSheetId="59" hidden="1">#REF!</definedName>
    <definedName name="TRNR_8ffa57d6841f40bea20fd2d42ed08635_92_6" localSheetId="60" hidden="1">#REF!</definedName>
    <definedName name="TRNR_8ffa57d6841f40bea20fd2d42ed08635_92_6" localSheetId="61" hidden="1">#REF!</definedName>
    <definedName name="TRNR_8ffa57d6841f40bea20fd2d42ed08635_92_6" localSheetId="62" hidden="1">#REF!</definedName>
    <definedName name="TRNR_8ffa57d6841f40bea20fd2d42ed08635_92_6" localSheetId="18" hidden="1">#REF!</definedName>
    <definedName name="TRNR_8ffa57d6841f40bea20fd2d42ed08635_92_6" hidden="1">#REF!</definedName>
    <definedName name="TRNR_8fffc12f62aa41689c4cd7b5438c51f5_55_3" hidden="1">#REF!</definedName>
    <definedName name="TRNR_9002ae758c654e64a144e701c22eb792_61_2" hidden="1">#REF!</definedName>
    <definedName name="TRNR_90075d352f454ca38f46e9f35b640553_61_2" hidden="1">#REF!</definedName>
    <definedName name="TRNR_900f875f068946bfbe09c2b8b832be04_1010_27" hidden="1">#REF!</definedName>
    <definedName name="TRNR_90213b502a8f413197cc35c0ac2b8e48_61_2" localSheetId="58" hidden="1">#REF!</definedName>
    <definedName name="TRNR_90213b502a8f413197cc35c0ac2b8e48_61_2" localSheetId="59" hidden="1">#REF!</definedName>
    <definedName name="TRNR_90213b502a8f413197cc35c0ac2b8e48_61_2" localSheetId="60" hidden="1">#REF!</definedName>
    <definedName name="TRNR_90213b502a8f413197cc35c0ac2b8e48_61_2" localSheetId="61" hidden="1">#REF!</definedName>
    <definedName name="TRNR_90213b502a8f413197cc35c0ac2b8e48_61_2" localSheetId="62" hidden="1">#REF!</definedName>
    <definedName name="TRNR_90213b502a8f413197cc35c0ac2b8e48_61_2" localSheetId="18" hidden="1">#REF!</definedName>
    <definedName name="TRNR_90213b502a8f413197cc35c0ac2b8e48_61_2" hidden="1">#REF!</definedName>
    <definedName name="TRNR_902917a7407f46a8a0c97645e9e285db_61_2" hidden="1">#REF!</definedName>
    <definedName name="TRNR_903e8335e57a42ed850a5b18d1eab0ff_61_2" hidden="1">#REF!</definedName>
    <definedName name="TRNR_905233c673c7486dbbd77d117008af47_276_6" hidden="1">#REF!</definedName>
    <definedName name="TRNR_905d3d355e5a4e9fb9ca5427050b4d8a_61_2" hidden="1">#REF!</definedName>
    <definedName name="TRNR_9064ffdf3e304ec0947f4d9bc56ceb7e_61_2" hidden="1">#REF!</definedName>
    <definedName name="TRNR_9065765f91454b36943b6cd7488ea536_52_3" hidden="1">#REF!</definedName>
    <definedName name="TRNR_906b52e3e6044aea917c6c75659d9628_61_2" localSheetId="62" hidden="1">#REF!</definedName>
    <definedName name="TRNR_906b52e3e6044aea917c6c75659d9628_61_2" hidden="1">#REF!</definedName>
    <definedName name="TRNR_90ad09e069674098860014278b57cf5d_61_2" hidden="1">#REF!</definedName>
    <definedName name="TRNR_90b1fa3480534fbf8a142d493318f7ca_25_6" hidden="1">#REF!</definedName>
    <definedName name="TRNR_90b28254e05545359fba715907d9eba7_61_2" hidden="1">#REF!</definedName>
    <definedName name="TRNR_90c411f42c1c4f1cb2d0a595732a8c4d_61_2" hidden="1">#REF!</definedName>
    <definedName name="TRNR_90c90c6e87204583861a1ae04cb3d75c_61_2" hidden="1">#REF!</definedName>
    <definedName name="TRNR_90f2f6e8c27c4f8cb46b14e536c3cf9b_61_2" hidden="1">#REF!</definedName>
    <definedName name="TRNR_90f8dd6a8fb34ad2baeeb112cae71ace_5188_9" localSheetId="3" hidden="1">#REF!</definedName>
    <definedName name="TRNR_90f8dd6a8fb34ad2baeeb112cae71ace_5188_9" localSheetId="58" hidden="1">#REF!</definedName>
    <definedName name="TRNR_90f8dd6a8fb34ad2baeeb112cae71ace_5188_9" localSheetId="59" hidden="1">#REF!</definedName>
    <definedName name="TRNR_90f8dd6a8fb34ad2baeeb112cae71ace_5188_9" localSheetId="60" hidden="1">#REF!</definedName>
    <definedName name="TRNR_90f8dd6a8fb34ad2baeeb112cae71ace_5188_9" localSheetId="61" hidden="1">#REF!</definedName>
    <definedName name="TRNR_90f8dd6a8fb34ad2baeeb112cae71ace_5188_9" localSheetId="62" hidden="1">#REF!</definedName>
    <definedName name="TRNR_90f8dd6a8fb34ad2baeeb112cae71ace_5188_9" localSheetId="64" hidden="1">#REF!</definedName>
    <definedName name="TRNR_90f8dd6a8fb34ad2baeeb112cae71ace_5188_9" localSheetId="66" hidden="1">#REF!</definedName>
    <definedName name="TRNR_90f8dd6a8fb34ad2baeeb112cae71ace_5188_9" localSheetId="18" hidden="1">#REF!</definedName>
    <definedName name="TRNR_90f8dd6a8fb34ad2baeeb112cae71ace_5188_9" hidden="1">#REF!</definedName>
    <definedName name="TRNR_90f9b85f9bbd4515b23ebd0a277c2188_54_3" hidden="1">#REF!</definedName>
    <definedName name="TRNR_90fb14b2aa14499182e1723f9e6788c5_4_2" localSheetId="58" hidden="1">#REF!</definedName>
    <definedName name="TRNR_90fb14b2aa14499182e1723f9e6788c5_4_2" localSheetId="59" hidden="1">#REF!</definedName>
    <definedName name="TRNR_90fb14b2aa14499182e1723f9e6788c5_4_2" localSheetId="60" hidden="1">#REF!</definedName>
    <definedName name="TRNR_90fb14b2aa14499182e1723f9e6788c5_4_2" localSheetId="61" hidden="1">#REF!</definedName>
    <definedName name="TRNR_90fb14b2aa14499182e1723f9e6788c5_4_2" localSheetId="62" hidden="1">#REF!</definedName>
    <definedName name="TRNR_90fb14b2aa14499182e1723f9e6788c5_4_2" localSheetId="18" hidden="1">#REF!</definedName>
    <definedName name="TRNR_90fb14b2aa14499182e1723f9e6788c5_4_2" hidden="1">#REF!</definedName>
    <definedName name="TRNR_9112547753b54e4493626115ee573472_61_2" hidden="1">#REF!</definedName>
    <definedName name="TRNR_912ffffe07f745899dc0de25ceece98f_61_2" hidden="1">#REF!</definedName>
    <definedName name="TRNR_9130df28ee1d4704b6a042bf8b0fc013_61_2" hidden="1">#REF!</definedName>
    <definedName name="TRNR_91691baf96c949e88ee96b7a5a219601_61_2" hidden="1">#REF!</definedName>
    <definedName name="TRNR_917dc1db981a4bb68558bb406336f49d_61_2" hidden="1">#REF!</definedName>
    <definedName name="TRNR_9196a5d3407e4fc28998f14d546857ef_61_2" hidden="1">#REF!</definedName>
    <definedName name="TRNR_919ce608f7b944e38bf5620da60e2a5f_55_3" hidden="1">#REF!</definedName>
    <definedName name="TRNR_919f2a4343ae4972a6322388f6676b62_61_2" hidden="1">#REF!</definedName>
    <definedName name="TRNR_91a60e1a38c94158a2cb198f688334ce_61_2" hidden="1">#REF!</definedName>
    <definedName name="TRNR_91be3db6447746858d786bfd959edc2b_61_2" localSheetId="58" hidden="1">#REF!</definedName>
    <definedName name="TRNR_91be3db6447746858d786bfd959edc2b_61_2" localSheetId="59" hidden="1">#REF!</definedName>
    <definedName name="TRNR_91be3db6447746858d786bfd959edc2b_61_2" localSheetId="62" hidden="1">#REF!</definedName>
    <definedName name="TRNR_91be3db6447746858d786bfd959edc2b_61_2" localSheetId="18" hidden="1">#REF!</definedName>
    <definedName name="TRNR_91be3db6447746858d786bfd959edc2b_61_2" hidden="1">#REF!</definedName>
    <definedName name="TRNR_91c93d94c274494e98592624993816e9_61_2" hidden="1">#REF!</definedName>
    <definedName name="TRNR_91cd846d8e274f79bfd646dde024207a_5937_6" localSheetId="59" hidden="1">#REF!</definedName>
    <definedName name="TRNR_91cd846d8e274f79bfd646dde024207a_5937_6" localSheetId="60" hidden="1">#REF!</definedName>
    <definedName name="TRNR_91cd846d8e274f79bfd646dde024207a_5937_6" localSheetId="61" hidden="1">#REF!</definedName>
    <definedName name="TRNR_91cd846d8e274f79bfd646dde024207a_5937_6" localSheetId="63" hidden="1">#REF!</definedName>
    <definedName name="TRNR_91cd846d8e274f79bfd646dde024207a_5937_6" localSheetId="64" hidden="1">'GR 36'!#REF!</definedName>
    <definedName name="TRNR_91cd846d8e274f79bfd646dde024207a_5937_6" localSheetId="65" hidden="1">#REF!</definedName>
    <definedName name="TRNR_91cd846d8e274f79bfd646dde024207a_5937_6" hidden="1">#REF!</definedName>
    <definedName name="TRNR_91d7b7ebd0c24a578019cda725145ec6_61_2" hidden="1">#REF!</definedName>
    <definedName name="TRNR_91ef1faf60f646b3860d70f1f6d5c697_283_6" hidden="1">#REF!</definedName>
    <definedName name="TRNR_91f6fbcfb01548bf8257b06d8b5ab00f_61_2" localSheetId="62" hidden="1">#REF!</definedName>
    <definedName name="TRNR_91f6fbcfb01548bf8257b06d8b5ab00f_61_2" localSheetId="63" hidden="1">#REF!</definedName>
    <definedName name="TRNR_91f6fbcfb01548bf8257b06d8b5ab00f_61_2" localSheetId="64" hidden="1">#REF!</definedName>
    <definedName name="TRNR_91f6fbcfb01548bf8257b06d8b5ab00f_61_2" localSheetId="65" hidden="1">#REF!</definedName>
    <definedName name="TRNR_91f6fbcfb01548bf8257b06d8b5ab00f_61_2" localSheetId="66" hidden="1">#REF!</definedName>
    <definedName name="TRNR_91f6fbcfb01548bf8257b06d8b5ab00f_61_2" hidden="1">#REF!</definedName>
    <definedName name="TRNR_920ca74952d446c88db0957f3528d041_5977_6" localSheetId="60" hidden="1">#REF!</definedName>
    <definedName name="TRNR_920ca74952d446c88db0957f3528d041_5977_6" localSheetId="61" hidden="1">#REF!</definedName>
    <definedName name="TRNR_920ca74952d446c88db0957f3528d041_5977_6" localSheetId="63" hidden="1">#REF!</definedName>
    <definedName name="TRNR_920ca74952d446c88db0957f3528d041_5977_6" localSheetId="64" hidden="1">#REF!</definedName>
    <definedName name="TRNR_920ca74952d446c88db0957f3528d041_5977_6" localSheetId="65" hidden="1">#REF!</definedName>
    <definedName name="TRNR_920ca74952d446c88db0957f3528d041_5977_6" hidden="1">#REF!</definedName>
    <definedName name="TRNR_921390f5ce1a40e3a8a99b8f199e5241_61_2" localSheetId="62" hidden="1">#REF!</definedName>
    <definedName name="TRNR_921390f5ce1a40e3a8a99b8f199e5241_61_2" localSheetId="63" hidden="1">#REF!</definedName>
    <definedName name="TRNR_921390f5ce1a40e3a8a99b8f199e5241_61_2" localSheetId="64" hidden="1">#REF!</definedName>
    <definedName name="TRNR_921390f5ce1a40e3a8a99b8f199e5241_61_2" localSheetId="65" hidden="1">#REF!</definedName>
    <definedName name="TRNR_921390f5ce1a40e3a8a99b8f199e5241_61_2" localSheetId="66" hidden="1">#REF!</definedName>
    <definedName name="TRNR_921390f5ce1a40e3a8a99b8f199e5241_61_2" hidden="1">#REF!</definedName>
    <definedName name="TRNR_921aa0a3cdc04983a6f66a061ff17550_61_2" hidden="1">#REF!</definedName>
    <definedName name="TRNR_92308cf701dd4efc9ecb1a8fe0afaa7c_61_2" hidden="1">#REF!</definedName>
    <definedName name="TRNR_924812e0d16c4d87adbb0f41ea6704d0_977_23" hidden="1">#REF!</definedName>
    <definedName name="TRNR_924c435dc1d94fa8b876289ce219069a_61_2" hidden="1">#REF!</definedName>
    <definedName name="TRNR_924d28a73f11407486fd1c5e63539ed4_61_2" hidden="1">#REF!</definedName>
    <definedName name="TRNR_92777160ee74459ea6fb4ac9cbddcb63_61_2" hidden="1">#REF!</definedName>
    <definedName name="TRNR_927ee49001874efaa52e6376191945b7_102_6" hidden="1">#REF!</definedName>
    <definedName name="TRNR_928b79535b8241269f133e8fcabb56f2_61_2" hidden="1">#REF!</definedName>
    <definedName name="TRNR_928e9b2b616849bc8dcef0eea135b845_61_2" hidden="1">#REF!</definedName>
    <definedName name="TRNR_92a2067a39de418686bae2229bbb458f_138_3" localSheetId="58" hidden="1">#REF!</definedName>
    <definedName name="TRNR_92a2067a39de418686bae2229bbb458f_138_3" localSheetId="59" hidden="1">#REF!</definedName>
    <definedName name="TRNR_92a2067a39de418686bae2229bbb458f_138_3" localSheetId="60" hidden="1">#REF!</definedName>
    <definedName name="TRNR_92a2067a39de418686bae2229bbb458f_138_3" localSheetId="61" hidden="1">#REF!</definedName>
    <definedName name="TRNR_92a2067a39de418686bae2229bbb458f_138_3" localSheetId="62" hidden="1">#REF!</definedName>
    <definedName name="TRNR_92a2067a39de418686bae2229bbb458f_138_3" hidden="1">#REF!</definedName>
    <definedName name="TRNR_92a8c1b8ca234bc6a8280d95976d33cb_102_6" hidden="1">#REF!</definedName>
    <definedName name="TRNR_92b0f58f55eb417c8477c60ca67db63d_5858_6" localSheetId="58" hidden="1">#REF!</definedName>
    <definedName name="TRNR_92b0f58f55eb417c8477c60ca67db63d_5858_6" localSheetId="59" hidden="1">#REF!</definedName>
    <definedName name="TRNR_92b0f58f55eb417c8477c60ca67db63d_5858_6" localSheetId="60" hidden="1">#REF!</definedName>
    <definedName name="TRNR_92b0f58f55eb417c8477c60ca67db63d_5858_6" localSheetId="61" hidden="1">#REF!</definedName>
    <definedName name="TRNR_92b0f58f55eb417c8477c60ca67db63d_5858_6" localSheetId="62" hidden="1">#REF!</definedName>
    <definedName name="TRNR_92b0f58f55eb417c8477c60ca67db63d_5858_6" localSheetId="63" hidden="1">#REF!</definedName>
    <definedName name="TRNR_92b0f58f55eb417c8477c60ca67db63d_5858_6" localSheetId="64" hidden="1">#REF!</definedName>
    <definedName name="TRNR_92b0f58f55eb417c8477c60ca67db63d_5858_6" localSheetId="65" hidden="1">#REF!</definedName>
    <definedName name="TRNR_92b0f58f55eb417c8477c60ca67db63d_5858_6" localSheetId="66" hidden="1">#REF!</definedName>
    <definedName name="TRNR_92b0f58f55eb417c8477c60ca67db63d_5858_6" hidden="1">#REF!</definedName>
    <definedName name="TRNR_92d749a03e6d4dc28bf9db9e9965d961_61_2" hidden="1">#REF!</definedName>
    <definedName name="TRNR_92d8118c525948ee85c8e26334914172_286_13" hidden="1">#REF!</definedName>
    <definedName name="TRNR_92d898a3de344ec78c99cd830a18c192_61_2" hidden="1">#REF!</definedName>
    <definedName name="TRNR_92da8ef091324f33a2415b28cbe16582_6029_6" localSheetId="60" hidden="1">#REF!</definedName>
    <definedName name="TRNR_92da8ef091324f33a2415b28cbe16582_6029_6" localSheetId="61" hidden="1">#REF!</definedName>
    <definedName name="TRNR_92da8ef091324f33a2415b28cbe16582_6029_6" localSheetId="63" hidden="1">#REF!</definedName>
    <definedName name="TRNR_92da8ef091324f33a2415b28cbe16582_6029_6" localSheetId="64" hidden="1">#REF!</definedName>
    <definedName name="TRNR_92da8ef091324f33a2415b28cbe16582_6029_6" localSheetId="65" hidden="1">#REF!</definedName>
    <definedName name="TRNR_92da8ef091324f33a2415b28cbe16582_6029_6" localSheetId="66" hidden="1">#REF!</definedName>
    <definedName name="TRNR_92da8ef091324f33a2415b28cbe16582_6029_6" hidden="1">#REF!</definedName>
    <definedName name="TRNR_92e362ed58aa4807a2a8e8438c03a580_61_2" hidden="1">#REF!</definedName>
    <definedName name="TRNR_92e58087af3d470ebbca8765f232d3a3_61_2" hidden="1">#REF!</definedName>
    <definedName name="TRNR_92e6b8acceec4d95878e548099b074cf_61_2" hidden="1">#REF!</definedName>
    <definedName name="TRNR_92e8c8b887614c87953609975aa992d9_962_4" hidden="1">#REF!</definedName>
    <definedName name="TRNR_92f5cb02368e4f958353bbe29da924e6_61_2" hidden="1">#REF!</definedName>
    <definedName name="TRNR_92fca0c0bd7e45eabca486b08b9cd610_61_2" hidden="1">#REF!</definedName>
    <definedName name="TRNR_93081fdcfa0c44f5ade5d6213ade90b5_1179_27" hidden="1">#REF!</definedName>
    <definedName name="TRNR_9329f2b6092a4816a6bb0fc6421a1dee_5825_12" localSheetId="62" hidden="1">#REF!</definedName>
    <definedName name="TRNR_9329f2b6092a4816a6bb0fc6421a1dee_5825_12" localSheetId="63" hidden="1">#REF!</definedName>
    <definedName name="TRNR_9329f2b6092a4816a6bb0fc6421a1dee_5825_12" localSheetId="64" hidden="1">#REF!</definedName>
    <definedName name="TRNR_9329f2b6092a4816a6bb0fc6421a1dee_5825_12" localSheetId="65" hidden="1">#REF!</definedName>
    <definedName name="TRNR_9329f2b6092a4816a6bb0fc6421a1dee_5825_12" hidden="1">#REF!</definedName>
    <definedName name="TRNR_93344307f4ba4cdc82b753d33045f043_61_2" localSheetId="3" hidden="1">#REF!</definedName>
    <definedName name="TRNR_93344307f4ba4cdc82b753d33045f043_61_2" hidden="1">#REF!</definedName>
    <definedName name="TRNR_9335819a11404040818f3c48bea23f27_61_2" localSheetId="3" hidden="1">#REF!</definedName>
    <definedName name="TRNR_9335819a11404040818f3c48bea23f27_61_2" hidden="1">#REF!</definedName>
    <definedName name="TRNR_9338ba19b91c4d5bad54f44799ec544b_61_2" localSheetId="3" hidden="1">#REF!</definedName>
    <definedName name="TRNR_9338ba19b91c4d5bad54f44799ec544b_61_2" hidden="1">#REF!</definedName>
    <definedName name="TRNR_934137ad38654185a16fc0cfb55c65a8_61_2" hidden="1">#REF!</definedName>
    <definedName name="TRNR_934d21093d4549dba275166908527207_61_2" hidden="1">#REF!</definedName>
    <definedName name="TRNR_934d2ceabc0d4441b4333e97c298f406_285_2" localSheetId="3" hidden="1">#REF!</definedName>
    <definedName name="TRNR_934d2ceabc0d4441b4333e97c298f406_285_2" localSheetId="58" hidden="1">#REF!</definedName>
    <definedName name="TRNR_934d2ceabc0d4441b4333e97c298f406_285_2" localSheetId="59" hidden="1">#REF!</definedName>
    <definedName name="TRNR_934d2ceabc0d4441b4333e97c298f406_285_2" localSheetId="60" hidden="1">#REF!</definedName>
    <definedName name="TRNR_934d2ceabc0d4441b4333e97c298f406_285_2" localSheetId="61" hidden="1">#REF!</definedName>
    <definedName name="TRNR_934d2ceabc0d4441b4333e97c298f406_285_2" localSheetId="62" hidden="1">#REF!</definedName>
    <definedName name="TRNR_934d2ceabc0d4441b4333e97c298f406_285_2" localSheetId="18" hidden="1">#REF!</definedName>
    <definedName name="TRNR_934d2ceabc0d4441b4333e97c298f406_285_2" hidden="1">#REF!</definedName>
    <definedName name="TRNR_93545e2eae67473487c427f0e6c56a39_6045_7" localSheetId="3" hidden="1">#REF!</definedName>
    <definedName name="TRNR_93545e2eae67473487c427f0e6c56a39_6045_7" localSheetId="58" hidden="1">#REF!</definedName>
    <definedName name="TRNR_93545e2eae67473487c427f0e6c56a39_6045_7" localSheetId="59" hidden="1">#REF!</definedName>
    <definedName name="TRNR_93545e2eae67473487c427f0e6c56a39_6045_7" localSheetId="60" hidden="1">#REF!</definedName>
    <definedName name="TRNR_93545e2eae67473487c427f0e6c56a39_6045_7" localSheetId="61" hidden="1">#REF!</definedName>
    <definedName name="TRNR_93545e2eae67473487c427f0e6c56a39_6045_7" localSheetId="62" hidden="1">#REF!</definedName>
    <definedName name="TRNR_93545e2eae67473487c427f0e6c56a39_6045_7" localSheetId="18" hidden="1">#REF!</definedName>
    <definedName name="TRNR_93545e2eae67473487c427f0e6c56a39_6045_7" hidden="1">#REF!</definedName>
    <definedName name="TRNR_93581b1c398345d18dde9a8371449e39_53_3" hidden="1">#REF!</definedName>
    <definedName name="TRNR_935e084dc1114313a30309fe5d8ccd20_25_1" localSheetId="3" hidden="1">#REF!</definedName>
    <definedName name="TRNR_935e084dc1114313a30309fe5d8ccd20_25_1" localSheetId="58" hidden="1">#REF!</definedName>
    <definedName name="TRNR_935e084dc1114313a30309fe5d8ccd20_25_1" localSheetId="59" hidden="1">#REF!</definedName>
    <definedName name="TRNR_935e084dc1114313a30309fe5d8ccd20_25_1" localSheetId="60" hidden="1">#REF!</definedName>
    <definedName name="TRNR_935e084dc1114313a30309fe5d8ccd20_25_1" localSheetId="61" hidden="1">#REF!</definedName>
    <definedName name="TRNR_935e084dc1114313a30309fe5d8ccd20_25_1" localSheetId="62" hidden="1">#REF!</definedName>
    <definedName name="TRNR_935e084dc1114313a30309fe5d8ccd20_25_1" hidden="1">#REF!</definedName>
    <definedName name="TRNR_9361113707e84d499e0ffba5f1b4236a_101_6" localSheetId="3" hidden="1">#REF!</definedName>
    <definedName name="TRNR_9361113707e84d499e0ffba5f1b4236a_101_6" hidden="1">#REF!</definedName>
    <definedName name="TRNR_936c8af503c441968896ab80ea8d8b3f_61_2" localSheetId="3" hidden="1">#REF!</definedName>
    <definedName name="TRNR_936c8af503c441968896ab80ea8d8b3f_61_2" hidden="1">#REF!</definedName>
    <definedName name="TRNR_93a119c0e2534c45b73611b11fbb32ce_61_2" localSheetId="3" hidden="1">#REF!</definedName>
    <definedName name="TRNR_93a119c0e2534c45b73611b11fbb32ce_61_2" hidden="1">#REF!</definedName>
    <definedName name="TRNR_93ade45adaa546df9f9f5fffa068aee8_61_2" hidden="1">#REF!</definedName>
    <definedName name="TRNR_93bc349714d64b8c8534c8c0a913684e_61_2" hidden="1">#REF!</definedName>
    <definedName name="TRNR_93c202d43d0348c891463162b15d10a1_2103_6" hidden="1">#REF!</definedName>
    <definedName name="TRNR_93d576f7cd0344f6881cd68769de3520_61_2" hidden="1">#REF!</definedName>
    <definedName name="TRNR_93e1c31f3192421cac20a16fc0f8adad_1192_27" hidden="1">#REF!</definedName>
    <definedName name="TRNR_93ea2b3e9da145a08898ecec06e2375d_61_2" hidden="1">#REF!</definedName>
    <definedName name="TRNR_93ffd9502c2d4380a94c4dc038a5f341_62_295" localSheetId="58" hidden="1">#REF!</definedName>
    <definedName name="TRNR_93ffd9502c2d4380a94c4dc038a5f341_62_295" localSheetId="59" hidden="1">#REF!</definedName>
    <definedName name="TRNR_93ffd9502c2d4380a94c4dc038a5f341_62_295" localSheetId="60" hidden="1">#REF!</definedName>
    <definedName name="TRNR_93ffd9502c2d4380a94c4dc038a5f341_62_295" localSheetId="61" hidden="1">#REF!</definedName>
    <definedName name="TRNR_93ffd9502c2d4380a94c4dc038a5f341_62_295" localSheetId="62" hidden="1">#REF!</definedName>
    <definedName name="TRNR_93ffd9502c2d4380a94c4dc038a5f341_62_295" localSheetId="18" hidden="1">#REF!</definedName>
    <definedName name="TRNR_93ffd9502c2d4380a94c4dc038a5f341_62_295" hidden="1">#REF!</definedName>
    <definedName name="TRNR_9407069198f84b8dae1f3204a4fa0610_108_7" localSheetId="58" hidden="1">#REF!</definedName>
    <definedName name="TRNR_9407069198f84b8dae1f3204a4fa0610_108_7" localSheetId="59" hidden="1">#REF!</definedName>
    <definedName name="TRNR_9407069198f84b8dae1f3204a4fa0610_108_7" localSheetId="60" hidden="1">#REF!</definedName>
    <definedName name="TRNR_9407069198f84b8dae1f3204a4fa0610_108_7" localSheetId="61" hidden="1">#REF!</definedName>
    <definedName name="TRNR_9407069198f84b8dae1f3204a4fa0610_108_7" localSheetId="62" hidden="1">#REF!</definedName>
    <definedName name="TRNR_9407069198f84b8dae1f3204a4fa0610_108_7" localSheetId="18" hidden="1">#REF!</definedName>
    <definedName name="TRNR_9407069198f84b8dae1f3204a4fa0610_108_7" hidden="1">#REF!</definedName>
    <definedName name="TRNR_9407f92e8bbc421488ac77a65cc15d54_61_2" hidden="1">#REF!</definedName>
    <definedName name="TRNR_9416fdc4054b4f7b81d3fda822488903_61_2" hidden="1">#REF!</definedName>
    <definedName name="TRNR_941d237296964acb88f6c71bcd23e576_61_2" hidden="1">#REF!</definedName>
    <definedName name="TRNR_941f6dc6d8d643709736b680fc1e21bf_52_6" localSheetId="58" hidden="1">#REF!</definedName>
    <definedName name="TRNR_941f6dc6d8d643709736b680fc1e21bf_52_6" localSheetId="59" hidden="1">#REF!</definedName>
    <definedName name="TRNR_941f6dc6d8d643709736b680fc1e21bf_52_6" localSheetId="60" hidden="1">#REF!</definedName>
    <definedName name="TRNR_941f6dc6d8d643709736b680fc1e21bf_52_6" localSheetId="61" hidden="1">#REF!</definedName>
    <definedName name="TRNR_941f6dc6d8d643709736b680fc1e21bf_52_6" localSheetId="62" hidden="1">#REF!</definedName>
    <definedName name="TRNR_941f6dc6d8d643709736b680fc1e21bf_52_6" localSheetId="63" hidden="1">#REF!</definedName>
    <definedName name="TRNR_941f6dc6d8d643709736b680fc1e21bf_52_6" localSheetId="64" hidden="1">#REF!</definedName>
    <definedName name="TRNR_941f6dc6d8d643709736b680fc1e21bf_52_6" localSheetId="65" hidden="1">#REF!</definedName>
    <definedName name="TRNR_941f6dc6d8d643709736b680fc1e21bf_52_6" localSheetId="66" hidden="1">#REF!</definedName>
    <definedName name="TRNR_941f6dc6d8d643709736b680fc1e21bf_52_6" localSheetId="18" hidden="1">#REF!</definedName>
    <definedName name="TRNR_941f6dc6d8d643709736b680fc1e21bf_52_6" hidden="1">#REF!</definedName>
    <definedName name="TRNR_94253859069c4ec2b19c87cb78c968de_61_2" hidden="1">#REF!</definedName>
    <definedName name="TRNR_943c36de36334ca19e546f60f7dcf504_2039_6" hidden="1">#REF!</definedName>
    <definedName name="TRNR_943f3ba930a74facadd8f5500d6739d8_61_2" hidden="1">#REF!</definedName>
    <definedName name="TRNR_9453cca23e324e4886b110cdbbcab59f_5847_3" localSheetId="60" hidden="1">#REF!</definedName>
    <definedName name="TRNR_9453cca23e324e4886b110cdbbcab59f_5847_3" localSheetId="61" hidden="1">#REF!</definedName>
    <definedName name="TRNR_9453cca23e324e4886b110cdbbcab59f_5847_3" localSheetId="63" hidden="1">#REF!</definedName>
    <definedName name="TRNR_9453cca23e324e4886b110cdbbcab59f_5847_3" localSheetId="64" hidden="1">#REF!</definedName>
    <definedName name="TRNR_9453cca23e324e4886b110cdbbcab59f_5847_3" localSheetId="65" hidden="1">#REF!</definedName>
    <definedName name="TRNR_9453cca23e324e4886b110cdbbcab59f_5847_3" localSheetId="66" hidden="1">#REF!</definedName>
    <definedName name="TRNR_9453cca23e324e4886b110cdbbcab59f_5847_3" hidden="1">#REF!</definedName>
    <definedName name="TRNR_945538c247b6483db589f676fd80a5a5_104_6" hidden="1">#REF!</definedName>
    <definedName name="TRNR_94568f6d19804177b44b165fbb5642e7_61_2" hidden="1">#REF!</definedName>
    <definedName name="TRNR_94675ac4a0e441f69c73d4fd6c033f35_61_2" hidden="1">#REF!</definedName>
    <definedName name="TRNR_946809cdbbf04908bbe9ac34688c4653_50_2" hidden="1">#REF!</definedName>
    <definedName name="TRNR_94694a5d0339437f991b5a44ccb7de41_525_2" localSheetId="58" hidden="1">#REF!</definedName>
    <definedName name="TRNR_94694a5d0339437f991b5a44ccb7de41_525_2" localSheetId="59" hidden="1">#REF!</definedName>
    <definedName name="TRNR_94694a5d0339437f991b5a44ccb7de41_525_2" localSheetId="60" hidden="1">#REF!</definedName>
    <definedName name="TRNR_94694a5d0339437f991b5a44ccb7de41_525_2" localSheetId="61" hidden="1">#REF!</definedName>
    <definedName name="TRNR_94694a5d0339437f991b5a44ccb7de41_525_2" localSheetId="62" hidden="1">#REF!</definedName>
    <definedName name="TRNR_94694a5d0339437f991b5a44ccb7de41_525_2" localSheetId="18" hidden="1">#REF!</definedName>
    <definedName name="TRNR_94694a5d0339437f991b5a44ccb7de41_525_2" hidden="1">#REF!</definedName>
    <definedName name="TRNR_9469dbf23a2f49a18ec1aedc6c614746_2023_6" hidden="1">#REF!</definedName>
    <definedName name="TRNR_946c58721cda4a8eb067375f50ff3760_61_2" hidden="1">#REF!</definedName>
    <definedName name="TRNR_94726f4eff454c84977507d45b2db252_61_2" hidden="1">#REF!</definedName>
    <definedName name="TRNR_949ddfb147044fa48db0ba19282d3a01_101_6" hidden="1">#REF!</definedName>
    <definedName name="TRNR_94aa13625c20464aab9623d726d913c9_61_2" hidden="1">#REF!</definedName>
    <definedName name="TRNR_94c821f24008407cb0def97d6b1074ce_61_2" hidden="1">#REF!</definedName>
    <definedName name="TRNR_94cdc8cc1c2648d8a996318453fe15e9_5858_12" localSheetId="62" hidden="1">#REF!</definedName>
    <definedName name="TRNR_94cdc8cc1c2648d8a996318453fe15e9_5858_12" hidden="1">#REF!</definedName>
    <definedName name="TRNR_94d960044a0643d6ad1413926c40ac9f_61_2" localSheetId="3" hidden="1">#REF!</definedName>
    <definedName name="TRNR_94d960044a0643d6ad1413926c40ac9f_61_2" hidden="1">#REF!</definedName>
    <definedName name="TRNR_94fbdceb942240058dfad03b4f8de18d_51_3" hidden="1">#REF!</definedName>
    <definedName name="TRNR_950b3d25ef734170a3e718a52392878e_1009_27" hidden="1">#REF!</definedName>
    <definedName name="TRNR_952544f17a534555b06a868c0bdee4fb_61_2" hidden="1">#REF!</definedName>
    <definedName name="TRNR_952addd1686c4f46906ea39ea79a8de8_6045_7" localSheetId="58" hidden="1">#REF!</definedName>
    <definedName name="TRNR_952addd1686c4f46906ea39ea79a8de8_6045_7" localSheetId="59" hidden="1">#REF!</definedName>
    <definedName name="TRNR_952addd1686c4f46906ea39ea79a8de8_6045_7" localSheetId="60" hidden="1">#REF!</definedName>
    <definedName name="TRNR_952addd1686c4f46906ea39ea79a8de8_6045_7" localSheetId="61" hidden="1">#REF!</definedName>
    <definedName name="TRNR_952addd1686c4f46906ea39ea79a8de8_6045_7" localSheetId="62" hidden="1">#REF!</definedName>
    <definedName name="TRNR_952addd1686c4f46906ea39ea79a8de8_6045_7" localSheetId="18" hidden="1">#REF!</definedName>
    <definedName name="TRNR_952addd1686c4f46906ea39ea79a8de8_6045_7" hidden="1">#REF!</definedName>
    <definedName name="TRNR_9530ff5ffa2e43e491744d3094a33bc8_6510_1" localSheetId="58" hidden="1">#REF!</definedName>
    <definedName name="TRNR_9530ff5ffa2e43e491744d3094a33bc8_6510_1" localSheetId="59" hidden="1">#REF!</definedName>
    <definedName name="TRNR_9530ff5ffa2e43e491744d3094a33bc8_6510_1" localSheetId="62" hidden="1">#REF!</definedName>
    <definedName name="TRNR_9530ff5ffa2e43e491744d3094a33bc8_6510_1" localSheetId="64" hidden="1">#REF!</definedName>
    <definedName name="TRNR_9530ff5ffa2e43e491744d3094a33bc8_6510_1" localSheetId="18" hidden="1">#REF!</definedName>
    <definedName name="TRNR_9530ff5ffa2e43e491744d3094a33bc8_6510_1" hidden="1">#REF!</definedName>
    <definedName name="TRNR_953434f4f23d4b588ec2ae914ba45925_61_2" hidden="1">#REF!</definedName>
    <definedName name="TRNR_9539c3593b0f4eef9b57280fad19e86f_61_2" hidden="1">#REF!</definedName>
    <definedName name="TRNR_953cea4790a94ac8a02c43673a348003_61_2" hidden="1">#REF!</definedName>
    <definedName name="TRNR_954c19461b9f40a7a48dda70785a2c26_107_5" localSheetId="58" hidden="1">#REF!</definedName>
    <definedName name="TRNR_954c19461b9f40a7a48dda70785a2c26_107_5" localSheetId="59" hidden="1">#REF!</definedName>
    <definedName name="TRNR_954c19461b9f40a7a48dda70785a2c26_107_5" localSheetId="62" hidden="1">#REF!</definedName>
    <definedName name="TRNR_954c19461b9f40a7a48dda70785a2c26_107_5" hidden="1">#REF!</definedName>
    <definedName name="TRNR_9569c885e7a34fafba0846bf572133ac_61_2" hidden="1">#REF!</definedName>
    <definedName name="TRNR_956f1005aa3c4bafbd51ca7b7ad9a5aa_61_2" hidden="1">#REF!</definedName>
    <definedName name="TRNR_9571e33d9418472594afa61d4c695d8a_61_2" hidden="1">#REF!</definedName>
    <definedName name="TRNR_95851819d4b94aa8bcb8282d8ce86bdd_61_2" hidden="1">#REF!</definedName>
    <definedName name="TRNR_9597076108334887a790d2353164b699_61_2" hidden="1">#REF!</definedName>
    <definedName name="TRNR_95a91a58bbeb4ecaa111a4c6233186b6_61_2" hidden="1">#REF!</definedName>
    <definedName name="TRNR_95ad78271baa4772a4695266eaff6478_5811_6" localSheetId="58" hidden="1">#REF!</definedName>
    <definedName name="TRNR_95ad78271baa4772a4695266eaff6478_5811_6" localSheetId="59" hidden="1">#REF!</definedName>
    <definedName name="TRNR_95ad78271baa4772a4695266eaff6478_5811_6" localSheetId="60" hidden="1">#REF!</definedName>
    <definedName name="TRNR_95ad78271baa4772a4695266eaff6478_5811_6" localSheetId="61" hidden="1">#REF!</definedName>
    <definedName name="TRNR_95ad78271baa4772a4695266eaff6478_5811_6" localSheetId="62" hidden="1">#REF!</definedName>
    <definedName name="TRNR_95ad78271baa4772a4695266eaff6478_5811_6" localSheetId="63" hidden="1">#REF!</definedName>
    <definedName name="TRNR_95ad78271baa4772a4695266eaff6478_5811_6" localSheetId="64" hidden="1">#REF!</definedName>
    <definedName name="TRNR_95ad78271baa4772a4695266eaff6478_5811_6" localSheetId="65" hidden="1">#REF!</definedName>
    <definedName name="TRNR_95ad78271baa4772a4695266eaff6478_5811_6" localSheetId="66" hidden="1">#REF!</definedName>
    <definedName name="TRNR_95ad78271baa4772a4695266eaff6478_5811_6" hidden="1">#REF!</definedName>
    <definedName name="TRNR_95cadd20cf454262832082e38fa473e2_61_2" hidden="1">#REF!</definedName>
    <definedName name="TRNR_95dcf7f459ca4da59181fb7c8e2fa046_282_18" localSheetId="60" hidden="1">#REF!</definedName>
    <definedName name="TRNR_95dcf7f459ca4da59181fb7c8e2fa046_282_18" localSheetId="61" hidden="1">#REF!</definedName>
    <definedName name="TRNR_95dcf7f459ca4da59181fb7c8e2fa046_282_18" hidden="1">#REF!</definedName>
    <definedName name="TRNR_95ddd7436a1749a7ba00e156d3773ff5_61_2" hidden="1">#REF!</definedName>
    <definedName name="TRNR_95f722becc3d4fc387bb202547e9f254_61_2" hidden="1">#REF!</definedName>
    <definedName name="TRNR_95fbe1de4154499aadd8aafcd9a7ee97_61_6" localSheetId="58" hidden="1">#REF!</definedName>
    <definedName name="TRNR_95fbe1de4154499aadd8aafcd9a7ee97_61_6" localSheetId="59" hidden="1">#REF!</definedName>
    <definedName name="TRNR_95fbe1de4154499aadd8aafcd9a7ee97_61_6" localSheetId="60" hidden="1">#REF!</definedName>
    <definedName name="TRNR_95fbe1de4154499aadd8aafcd9a7ee97_61_6" localSheetId="61" hidden="1">#REF!</definedName>
    <definedName name="TRNR_95fbe1de4154499aadd8aafcd9a7ee97_61_6" localSheetId="62" hidden="1">#REF!</definedName>
    <definedName name="TRNR_95fbe1de4154499aadd8aafcd9a7ee97_61_6" localSheetId="18" hidden="1">#REF!</definedName>
    <definedName name="TRNR_95fbe1de4154499aadd8aafcd9a7ee97_61_6" hidden="1">#REF!</definedName>
    <definedName name="TRNR_96198279a7cc45aeac4514f0439fc2a6_61_2" hidden="1">#REF!</definedName>
    <definedName name="TRNR_9623e37058fa413ea799686718d1bfc2_61_2" hidden="1">#REF!</definedName>
    <definedName name="TRNR_963e93244d6f4e5f89efe19ab8e14287_61_2" hidden="1">#REF!</definedName>
    <definedName name="TRNR_965941503b1e4cecbb94c6907d510a49_61_2" hidden="1">#REF!</definedName>
    <definedName name="TRNR_965c5e1df5df43838a4941213814e464_61_2" hidden="1">#REF!</definedName>
    <definedName name="TRNR_9660d784ff28451dbc41381d4911f2ae_61_2" hidden="1">#REF!</definedName>
    <definedName name="TRNR_9680064f68ec4a67961e518fc963d003_5848_6" localSheetId="58" hidden="1">#REF!</definedName>
    <definedName name="TRNR_9680064f68ec4a67961e518fc963d003_5848_6" localSheetId="59" hidden="1">#REF!</definedName>
    <definedName name="TRNR_9680064f68ec4a67961e518fc963d003_5848_6" localSheetId="60" hidden="1">#REF!</definedName>
    <definedName name="TRNR_9680064f68ec4a67961e518fc963d003_5848_6" localSheetId="61" hidden="1">#REF!</definedName>
    <definedName name="TRNR_9680064f68ec4a67961e518fc963d003_5848_6" localSheetId="62" hidden="1">#REF!</definedName>
    <definedName name="TRNR_9680064f68ec4a67961e518fc963d003_5848_6" hidden="1">#REF!</definedName>
    <definedName name="TRNR_969136a72abc4930a4e2974fa82fd78e_6249_4" hidden="1">#REF!</definedName>
    <definedName name="TRNR_96a072dd2e9042628619fee99b2e2e79_2035_6" hidden="1">#REF!</definedName>
    <definedName name="TRNR_96c17047135e4e5797c41274d88c5358_61_2" hidden="1">#REF!</definedName>
    <definedName name="TRNR_96c47997cf8844eba92c64b121be14c3_0_0" localSheetId="58" hidden="1">#REF!</definedName>
    <definedName name="TRNR_96c47997cf8844eba92c64b121be14c3_0_0" localSheetId="59" hidden="1">#REF!</definedName>
    <definedName name="TRNR_96c47997cf8844eba92c64b121be14c3_0_0" localSheetId="62" hidden="1">#REF!</definedName>
    <definedName name="TRNR_96c47997cf8844eba92c64b121be14c3_0_0" localSheetId="64" hidden="1">#REF!</definedName>
    <definedName name="TRNR_96c47997cf8844eba92c64b121be14c3_0_0" hidden="1">#REF!</definedName>
    <definedName name="TRNR_96e2e8dc9d2549c297bd49cba5d0f78a_2128_6" hidden="1">#REF!</definedName>
    <definedName name="TRNR_96eafe78aa9c4a03afabb1f951384ad4_61_2" hidden="1">#REF!</definedName>
    <definedName name="TRNR_96f79739de3842a086946d4d7059a9f1_1092_27" hidden="1">#REF!</definedName>
    <definedName name="TRNR_96fcb21b330f4514952aaf2179958b2c_61_2" hidden="1">#REF!</definedName>
    <definedName name="TRNR_970dcab614f04bdf851a347ee61289f5_61_2" hidden="1">#REF!</definedName>
    <definedName name="TRNR_9715d677844e4542a6679f0bb5610aba_61_2" hidden="1">#REF!</definedName>
    <definedName name="TRNR_971b65dc9a984fdfaf3dec90f85f6e87_103_6" hidden="1">#REF!</definedName>
    <definedName name="TRNR_971ef428f5ea4d1bb570c5fe96842089_19_9" hidden="1">#REF!</definedName>
    <definedName name="TRNR_972ec3540f1945e8b529040b4f1a885a_25_1" localSheetId="3" hidden="1">#REF!</definedName>
    <definedName name="TRNR_972ec3540f1945e8b529040b4f1a885a_25_1" localSheetId="58" hidden="1">#REF!</definedName>
    <definedName name="TRNR_972ec3540f1945e8b529040b4f1a885a_25_1" localSheetId="59" hidden="1">#REF!</definedName>
    <definedName name="TRNR_972ec3540f1945e8b529040b4f1a885a_25_1" localSheetId="60" hidden="1">#REF!</definedName>
    <definedName name="TRNR_972ec3540f1945e8b529040b4f1a885a_25_1" localSheetId="61" hidden="1">#REF!</definedName>
    <definedName name="TRNR_972ec3540f1945e8b529040b4f1a885a_25_1" localSheetId="62" hidden="1">#REF!</definedName>
    <definedName name="TRNR_972ec3540f1945e8b529040b4f1a885a_25_1" hidden="1">#REF!</definedName>
    <definedName name="TRNR_974bcba093f8492289e86b6379eac82a_5865_6" localSheetId="58" hidden="1">#REF!</definedName>
    <definedName name="TRNR_974bcba093f8492289e86b6379eac82a_5865_6" localSheetId="59" hidden="1">#REF!</definedName>
    <definedName name="TRNR_974bcba093f8492289e86b6379eac82a_5865_6" localSheetId="60" hidden="1">#REF!</definedName>
    <definedName name="TRNR_974bcba093f8492289e86b6379eac82a_5865_6" localSheetId="61" hidden="1">#REF!</definedName>
    <definedName name="TRNR_974bcba093f8492289e86b6379eac82a_5865_6" localSheetId="62" hidden="1">#REF!</definedName>
    <definedName name="TRNR_974bcba093f8492289e86b6379eac82a_5865_6" hidden="1">#REF!</definedName>
    <definedName name="TRNR_975c2f94aa064b5593a05f98c142ccee_61_2" localSheetId="3" hidden="1">#REF!</definedName>
    <definedName name="TRNR_975c2f94aa064b5593a05f98c142ccee_61_2" hidden="1">#REF!</definedName>
    <definedName name="TRNR_97613b58717847e9bef36c7e1bd9c5fa_283_13" localSheetId="3" hidden="1">#REF!</definedName>
    <definedName name="TRNR_97613b58717847e9bef36c7e1bd9c5fa_283_13" localSheetId="60" hidden="1">#REF!</definedName>
    <definedName name="TRNR_97613b58717847e9bef36c7e1bd9c5fa_283_13" localSheetId="61" hidden="1">#REF!</definedName>
    <definedName name="TRNR_97613b58717847e9bef36c7e1bd9c5fa_283_13" localSheetId="63" hidden="1">#REF!</definedName>
    <definedName name="TRNR_97613b58717847e9bef36c7e1bd9c5fa_283_13" localSheetId="64" hidden="1">#REF!</definedName>
    <definedName name="TRNR_97613b58717847e9bef36c7e1bd9c5fa_283_13" localSheetId="65" hidden="1">#REF!</definedName>
    <definedName name="TRNR_97613b58717847e9bef36c7e1bd9c5fa_283_13" localSheetId="66" hidden="1">#REF!</definedName>
    <definedName name="TRNR_97613b58717847e9bef36c7e1bd9c5fa_283_13" hidden="1">#REF!</definedName>
    <definedName name="TRNR_97617cc6e2354b97aae971fd3cfc9b6a_61_2" localSheetId="3" hidden="1">#REF!</definedName>
    <definedName name="TRNR_97617cc6e2354b97aae971fd3cfc9b6a_61_2" hidden="1">#REF!</definedName>
    <definedName name="TRNR_97669568f90f4ea1b0408643f6dfc5a3_10_3" localSheetId="58" hidden="1">#REF!</definedName>
    <definedName name="TRNR_97669568f90f4ea1b0408643f6dfc5a3_10_3" localSheetId="59" hidden="1">#REF!</definedName>
    <definedName name="TRNR_97669568f90f4ea1b0408643f6dfc5a3_10_3" localSheetId="60" hidden="1">#REF!</definedName>
    <definedName name="TRNR_97669568f90f4ea1b0408643f6dfc5a3_10_3" localSheetId="61" hidden="1">#REF!</definedName>
    <definedName name="TRNR_97669568f90f4ea1b0408643f6dfc5a3_10_3" localSheetId="62" hidden="1">#REF!</definedName>
    <definedName name="TRNR_97669568f90f4ea1b0408643f6dfc5a3_10_3" localSheetId="18" hidden="1">#REF!</definedName>
    <definedName name="TRNR_97669568f90f4ea1b0408643f6dfc5a3_10_3" hidden="1">#REF!</definedName>
    <definedName name="TRNR_97684752d9a049998f210f57d781d629_61_2" hidden="1">#REF!</definedName>
    <definedName name="TRNR_97747e077ce94465acd8a1f4384c87af_61_2" hidden="1">#REF!</definedName>
    <definedName name="TRNR_9797328eb338483786e67b9f0d2299e4_61_2" hidden="1">#REF!</definedName>
    <definedName name="TRNR_97977042da4247738042440ee0fb7bec_61_2" hidden="1">#REF!</definedName>
    <definedName name="TRNR_9798e0813ae7489889b90e354b3e457d_5849_6" localSheetId="58" hidden="1">#REF!</definedName>
    <definedName name="TRNR_9798e0813ae7489889b90e354b3e457d_5849_6" localSheetId="59" hidden="1">#REF!</definedName>
    <definedName name="TRNR_9798e0813ae7489889b90e354b3e457d_5849_6" localSheetId="60" hidden="1">#REF!</definedName>
    <definedName name="TRNR_9798e0813ae7489889b90e354b3e457d_5849_6" localSheetId="61" hidden="1">#REF!</definedName>
    <definedName name="TRNR_9798e0813ae7489889b90e354b3e457d_5849_6" localSheetId="62" hidden="1">#REF!</definedName>
    <definedName name="TRNR_9798e0813ae7489889b90e354b3e457d_5849_6" hidden="1">#REF!</definedName>
    <definedName name="TRNR_97a928769d1c42d8bd2f0032482247e1_61_2" hidden="1">#REF!</definedName>
    <definedName name="TRNR_97ad9bf8418e401b8f074e1b07d1c22e_61_2" hidden="1">#REF!</definedName>
    <definedName name="TRNR_97b85eedd8854b9480984d115121a3bc_61_2" hidden="1">#REF!</definedName>
    <definedName name="TRNR_97c25f6bfbf54a479cd879ff27b19895_61_2" hidden="1">#REF!</definedName>
    <definedName name="TRNR_97e6f605c192459b8125a9f1f75df292_61_2" hidden="1">#REF!</definedName>
    <definedName name="TRNR_97faf0c3659c42c6ba45cfc3ea20fd38_61_2" hidden="1">#REF!</definedName>
    <definedName name="TRNR_97fe9e6eb10a4373bc56a975502ba879_5857_6" localSheetId="58" hidden="1">#REF!</definedName>
    <definedName name="TRNR_97fe9e6eb10a4373bc56a975502ba879_5857_6" localSheetId="59" hidden="1">#REF!</definedName>
    <definedName name="TRNR_97fe9e6eb10a4373bc56a975502ba879_5857_6" localSheetId="60" hidden="1">#REF!</definedName>
    <definedName name="TRNR_97fe9e6eb10a4373bc56a975502ba879_5857_6" localSheetId="61" hidden="1">#REF!</definedName>
    <definedName name="TRNR_97fe9e6eb10a4373bc56a975502ba879_5857_6" localSheetId="62" hidden="1">#REF!</definedName>
    <definedName name="TRNR_97fe9e6eb10a4373bc56a975502ba879_5857_6" hidden="1">#REF!</definedName>
    <definedName name="TRNR_9832b5527a6a4fd890403493cf01b6d0_2_1" localSheetId="58" hidden="1">#REF!</definedName>
    <definedName name="TRNR_9832b5527a6a4fd890403493cf01b6d0_2_1" localSheetId="59" hidden="1">#REF!</definedName>
    <definedName name="TRNR_9832b5527a6a4fd890403493cf01b6d0_2_1" localSheetId="60" hidden="1">#REF!</definedName>
    <definedName name="TRNR_9832b5527a6a4fd890403493cf01b6d0_2_1" localSheetId="61" hidden="1">#REF!</definedName>
    <definedName name="TRNR_9832b5527a6a4fd890403493cf01b6d0_2_1" localSheetId="62" hidden="1">#REF!</definedName>
    <definedName name="TRNR_9832b5527a6a4fd890403493cf01b6d0_2_1" localSheetId="18" hidden="1">#REF!</definedName>
    <definedName name="TRNR_9832b5527a6a4fd890403493cf01b6d0_2_1" hidden="1">#REF!</definedName>
    <definedName name="TRNR_9835e740a2a446ea831644cd0f61ea6b_61_2" hidden="1">#REF!</definedName>
    <definedName name="TRNR_984c893ea4414a2998cbb380f745e4c8_61_2" hidden="1">#REF!</definedName>
    <definedName name="TRNR_984eea16478147f98f37207ce65cf7d7_61_2" hidden="1">#REF!</definedName>
    <definedName name="TRNR_9853cb5ffc444d35b7018d2bf895c610_61_2" hidden="1">#REF!</definedName>
    <definedName name="TRNR_9859ee7a31b04269b126d9b78a165934_61_2" hidden="1">#REF!</definedName>
    <definedName name="TRNR_9861f16038b54372941ff49447b6e464_61_2" hidden="1">#REF!</definedName>
    <definedName name="TRNR_986b015d6676435c9e0961b0897f4e7d_61_2" hidden="1">#REF!</definedName>
    <definedName name="TRNR_988277df4abf46ee97b0d708b6addf8e_61_2" hidden="1">#REF!</definedName>
    <definedName name="TRNR_988ed21da11840fabb2aae0e5d847756_2018_3" hidden="1">#REF!</definedName>
    <definedName name="TRNR_98a3ccb6477d484e8bc1ec1ab7c85d03_61_2" hidden="1">#REF!</definedName>
    <definedName name="TRNR_98bc74b33a9a44b589f26a9a4b521fd3_1050_2" hidden="1">#REF!</definedName>
    <definedName name="TRNR_98c7c6f142b04a7da325c96e19775c8f_6015_6" localSheetId="60" hidden="1">#REF!</definedName>
    <definedName name="TRNR_98c7c6f142b04a7da325c96e19775c8f_6015_6" localSheetId="61" hidden="1">#REF!</definedName>
    <definedName name="TRNR_98c7c6f142b04a7da325c96e19775c8f_6015_6" localSheetId="63" hidden="1">#REF!</definedName>
    <definedName name="TRNR_98c7c6f142b04a7da325c96e19775c8f_6015_6" localSheetId="64" hidden="1">#REF!</definedName>
    <definedName name="TRNR_98c7c6f142b04a7da325c96e19775c8f_6015_6" localSheetId="65" hidden="1">#REF!</definedName>
    <definedName name="TRNR_98c7c6f142b04a7da325c96e19775c8f_6015_6" localSheetId="66" hidden="1">#REF!</definedName>
    <definedName name="TRNR_98c7c6f142b04a7da325c96e19775c8f_6015_6" hidden="1">#REF!</definedName>
    <definedName name="TRNR_98d9856eb1a74b65b6115f48d722bcda_61_2" hidden="1">#REF!</definedName>
    <definedName name="TRNR_98de177253644282b798d9a442752595_50_2" hidden="1">#REF!</definedName>
    <definedName name="TRNR_98e208774e174039b5d186e436ae6386_61_2" hidden="1">#REF!</definedName>
    <definedName name="TRNR_99053b31af0e454896852a12792d3e18_90_12" localSheetId="60" hidden="1">#REF!</definedName>
    <definedName name="TRNR_99053b31af0e454896852a12792d3e18_90_12" localSheetId="61" hidden="1">#REF!</definedName>
    <definedName name="TRNR_99053b31af0e454896852a12792d3e18_90_12" localSheetId="63" hidden="1">#REF!</definedName>
    <definedName name="TRNR_99053b31af0e454896852a12792d3e18_90_12" localSheetId="64" hidden="1">#REF!</definedName>
    <definedName name="TRNR_99053b31af0e454896852a12792d3e18_90_12" localSheetId="65" hidden="1">#REF!</definedName>
    <definedName name="TRNR_99053b31af0e454896852a12792d3e18_90_12" localSheetId="66" hidden="1">#REF!</definedName>
    <definedName name="TRNR_99053b31af0e454896852a12792d3e18_90_12" hidden="1">#REF!</definedName>
    <definedName name="TRNR_99067cb67c1849778c7416172cebdc29_61_2" hidden="1">#REF!</definedName>
    <definedName name="TRNR_9926ac5c2fe944f797d95a924d8a967b_284_26" hidden="1">#REF!</definedName>
    <definedName name="TRNR_992d3783ce7c4a06874d31792e74a667_61_2" hidden="1">#REF!</definedName>
    <definedName name="TRNR_99306ea31096442e9330d8ce1e150690_61_2" hidden="1">#REF!</definedName>
    <definedName name="TRNR_99396eff802643618ac43436d81b1a01_2024_6" hidden="1">#REF!</definedName>
    <definedName name="TRNR_996dc6a22700450b9cbb8d24b97f3251_284_13" localSheetId="60" hidden="1">#REF!</definedName>
    <definedName name="TRNR_996dc6a22700450b9cbb8d24b97f3251_284_13" localSheetId="61" hidden="1">#REF!</definedName>
    <definedName name="TRNR_996dc6a22700450b9cbb8d24b97f3251_284_13" hidden="1">#REF!</definedName>
    <definedName name="TRNR_9970eca3c25049eb8b5eb072a4c2566a_61_2" hidden="1">#REF!</definedName>
    <definedName name="TRNR_99724b460d1943faab5bf353b194af62_61_2" hidden="1">#REF!</definedName>
    <definedName name="TRNR_9987b9f1c046439db85cce936b32b111_21_9" hidden="1">#REF!</definedName>
    <definedName name="TRNR_99c6c6571d2e49cc902d8e7413ec9dbb_1083_27" hidden="1">#REF!</definedName>
    <definedName name="TRNR_99d4bbabfcb14e128e51ddcf435ad975_61_2" hidden="1">#REF!</definedName>
    <definedName name="TRNR_99dc4bef1d8e4e0eb97a980bc6811c5c_61_2" hidden="1">#REF!</definedName>
    <definedName name="TRNR_99deb184b8d64022803688259f006583_1068_27" hidden="1">#REF!</definedName>
    <definedName name="TRNR_99e64010f4d748d28952bdb55e18a305_61_2" hidden="1">#REF!</definedName>
    <definedName name="TRNR_99fd290201bf4ae7b0e7d1d743d00565_61_2" hidden="1">#REF!</definedName>
    <definedName name="TRNR_9a26bb17268340d3b05b5ab9bd402cb2_61_2" hidden="1">#REF!</definedName>
    <definedName name="TRNR_9a3091568c5745748b4e6806f08c4691_2129_6" hidden="1">#REF!</definedName>
    <definedName name="TRNR_9a414d939cff4835b5ad5d326ffac620_61_2" hidden="1">#REF!</definedName>
    <definedName name="TRNR_9a8adc856a4f473fa19d20110346bd99_61_2" hidden="1">#REF!</definedName>
    <definedName name="TRNR_9aae143fe5bf46899b4c28bf1f692b53_61_2" hidden="1">#REF!</definedName>
    <definedName name="TRNR_9ac73a1b11504966a1bca8778c0f47d4_61_2" hidden="1">#REF!</definedName>
    <definedName name="TRNR_9adb9c59bd4049379f9c07195e9aa424_61_2" hidden="1">#REF!</definedName>
    <definedName name="TRNR_9adf99e4c4c84a1180c320cbdb5be9b8_61_2" hidden="1">#REF!</definedName>
    <definedName name="TRNR_9afe05cb30d144abae36835ec33cc90f_20_4" hidden="1">#REF!</definedName>
    <definedName name="TRNR_9b230df5df5d46b0b1de781039fe8c0e_61_2" hidden="1">#REF!</definedName>
    <definedName name="TRNR_9b36c021aa5f40d9a8ccf4750b4c9f29_61_2" hidden="1">#REF!</definedName>
    <definedName name="TRNR_9b3d8e3388cc46d5b86636c46f26c537_977_18" hidden="1">#REF!</definedName>
    <definedName name="TRNR_9b427bc26434430e8f70ce9ead11c6d9_61_2" hidden="1">#REF!</definedName>
    <definedName name="TRNR_9b7cd68f00ae4313b218eba8376d1c48_6069_6" localSheetId="60" hidden="1">#REF!</definedName>
    <definedName name="TRNR_9b7cd68f00ae4313b218eba8376d1c48_6069_6" localSheetId="61" hidden="1">#REF!</definedName>
    <definedName name="TRNR_9b7cd68f00ae4313b218eba8376d1c48_6069_6" localSheetId="63" hidden="1">#REF!</definedName>
    <definedName name="TRNR_9b7cd68f00ae4313b218eba8376d1c48_6069_6" localSheetId="64" hidden="1">#REF!</definedName>
    <definedName name="TRNR_9b7cd68f00ae4313b218eba8376d1c48_6069_6" localSheetId="65" hidden="1">#REF!</definedName>
    <definedName name="TRNR_9b7cd68f00ae4313b218eba8376d1c48_6069_6" localSheetId="66" hidden="1">#REF!</definedName>
    <definedName name="TRNR_9b7cd68f00ae4313b218eba8376d1c48_6069_6" hidden="1">#REF!</definedName>
    <definedName name="TRNR_9babf49d9f4c4d169ae600831874ff24_61_2" hidden="1">#REF!</definedName>
    <definedName name="TRNR_9bc00bfab7024816a9cb5be3e41a5c56_21_9" hidden="1">#REF!</definedName>
    <definedName name="TRNR_9bd532b4ddca41569d05596dfe665c19_90_9" localSheetId="60" hidden="1">#REF!</definedName>
    <definedName name="TRNR_9bd532b4ddca41569d05596dfe665c19_90_9" localSheetId="61" hidden="1">#REF!</definedName>
    <definedName name="TRNR_9bd532b4ddca41569d05596dfe665c19_90_9" localSheetId="63" hidden="1">#REF!</definedName>
    <definedName name="TRNR_9bd532b4ddca41569d05596dfe665c19_90_9" localSheetId="64" hidden="1">#REF!</definedName>
    <definedName name="TRNR_9bd532b4ddca41569d05596dfe665c19_90_9" localSheetId="65" hidden="1">#REF!</definedName>
    <definedName name="TRNR_9bd532b4ddca41569d05596dfe665c19_90_9" localSheetId="66" hidden="1">#REF!</definedName>
    <definedName name="TRNR_9bd532b4ddca41569d05596dfe665c19_90_9" hidden="1">#REF!</definedName>
    <definedName name="TRNR_9be4fdde31424c09913a6f87cd9aa6b4_61_2" hidden="1">#REF!</definedName>
    <definedName name="TRNR_9c009e3893b44fa89784bb56a5015899_6179_4" hidden="1">#REF!</definedName>
    <definedName name="TRNR_9c0950b7f4ad4015b4f3dd37ba474474_61_2" hidden="1">#REF!</definedName>
    <definedName name="TRNR_9c175af7df534195963daa5cc2b0466b_61_2" hidden="1">#REF!</definedName>
    <definedName name="TRNR_9c62e10333294d4597931701a6120395_20_9" hidden="1">#REF!</definedName>
    <definedName name="TRNR_9c8699efd1134c62acd3f1bcafa1d172_3920_1" localSheetId="58" hidden="1">#REF!</definedName>
    <definedName name="TRNR_9c8699efd1134c62acd3f1bcafa1d172_3920_1" localSheetId="59" hidden="1">#REF!</definedName>
    <definedName name="TRNR_9c8699efd1134c62acd3f1bcafa1d172_3920_1" localSheetId="62" hidden="1">#REF!</definedName>
    <definedName name="TRNR_9c8699efd1134c62acd3f1bcafa1d172_3920_1" localSheetId="64" hidden="1">#REF!</definedName>
    <definedName name="TRNR_9c8699efd1134c62acd3f1bcafa1d172_3920_1" hidden="1">#REF!</definedName>
    <definedName name="TRNR_9c869c3b027847a18984335dbc6aa670_61_2" hidden="1">#REF!</definedName>
    <definedName name="TRNR_9c8ec4a23bb34685857e62a1b4333c5d_5936_6" localSheetId="59" hidden="1">#REF!</definedName>
    <definedName name="TRNR_9c8ec4a23bb34685857e62a1b4333c5d_5936_6" localSheetId="60" hidden="1">#REF!</definedName>
    <definedName name="TRNR_9c8ec4a23bb34685857e62a1b4333c5d_5936_6" localSheetId="61" hidden="1">#REF!</definedName>
    <definedName name="TRNR_9c8ec4a23bb34685857e62a1b4333c5d_5936_6" localSheetId="63" hidden="1">#REF!</definedName>
    <definedName name="TRNR_9c8ec4a23bb34685857e62a1b4333c5d_5936_6" localSheetId="64" hidden="1">'GR 36'!#REF!</definedName>
    <definedName name="TRNR_9c8ec4a23bb34685857e62a1b4333c5d_5936_6" localSheetId="65" hidden="1">#REF!</definedName>
    <definedName name="TRNR_9c8ec4a23bb34685857e62a1b4333c5d_5936_6" hidden="1">#REF!</definedName>
    <definedName name="TRNR_9c921963fde74bb78573e7be07c6d873_61_2" hidden="1">#REF!</definedName>
    <definedName name="TRNR_9c9ad02a647040ed9e31f07a3b67fff8_61_2" hidden="1">#REF!</definedName>
    <definedName name="TRNR_9c9e77a548fb4870b9c097acc9bf7bd4_61_2" hidden="1">#REF!</definedName>
    <definedName name="TRNR_9cc38b47a34941c4bd33e14beb814991_61_2" hidden="1">#REF!</definedName>
    <definedName name="TRNR_9ce47bcbfd5e4716a670ba804b2ef179_289_6" hidden="1">#REF!</definedName>
    <definedName name="TRNR_9ce905f0d1a9409d9ef3fc6a71e787ba_6045_7" localSheetId="58" hidden="1">#REF!</definedName>
    <definedName name="TRNR_9ce905f0d1a9409d9ef3fc6a71e787ba_6045_7" localSheetId="59" hidden="1">#REF!</definedName>
    <definedName name="TRNR_9ce905f0d1a9409d9ef3fc6a71e787ba_6045_7" localSheetId="60" hidden="1">#REF!</definedName>
    <definedName name="TRNR_9ce905f0d1a9409d9ef3fc6a71e787ba_6045_7" localSheetId="61" hidden="1">#REF!</definedName>
    <definedName name="TRNR_9ce905f0d1a9409d9ef3fc6a71e787ba_6045_7" localSheetId="62" hidden="1">#REF!</definedName>
    <definedName name="TRNR_9ce905f0d1a9409d9ef3fc6a71e787ba_6045_7" localSheetId="18" hidden="1">#REF!</definedName>
    <definedName name="TRNR_9ce905f0d1a9409d9ef3fc6a71e787ba_6045_7" hidden="1">#REF!</definedName>
    <definedName name="TRNR_9d098168999141699702c3e895ce64a6_61_2" hidden="1">#REF!</definedName>
    <definedName name="TRNR_9d0ae77d79a04cb1858399c5b7e9330b_61_2" hidden="1">#REF!</definedName>
    <definedName name="TRNR_9d11936a569249d79aff21dc152952f8_61_2" hidden="1">#REF!</definedName>
    <definedName name="TRNR_9d1b9093a27f4c67b62ab7498c6883bb_2045_6" hidden="1">#REF!</definedName>
    <definedName name="TRNR_9d312850358e43c4ad39d75e6a203e8a_61_2" hidden="1">#REF!</definedName>
    <definedName name="TRNR_9d355ccc83a44eb388e40db5f23ddac6_61_2" hidden="1">#REF!</definedName>
    <definedName name="TRNR_9d38b6a67b334783a157b55900f33a99_61_2" hidden="1">#REF!</definedName>
    <definedName name="TRNR_9d46d07eeb07409c951f6a76f3823125_51_3" hidden="1">#REF!</definedName>
    <definedName name="TRNR_9d491647e42b483ca9f197bc329ad997_61_2" hidden="1">#REF!</definedName>
    <definedName name="TRNR_9d53425bb2df413b89ba49733e685098_977_2" hidden="1">#REF!</definedName>
    <definedName name="TRNR_9d5408365c7546db8d40fb8ed10fd796_61_2" hidden="1">#REF!</definedName>
    <definedName name="TRNR_9d58d31f14af4ec7b1cc8acb531a2703_61_2" hidden="1">#REF!</definedName>
    <definedName name="TRNR_9d660e83b385408abd8650c340206ddb_50_2" hidden="1">#REF!</definedName>
    <definedName name="TRNR_9d8376de697c4f86a52fb0d56f097d63_61_2" hidden="1">#REF!</definedName>
    <definedName name="TRNR_9d8f6c877af940c18d606cfa51ae3c76_61_2" hidden="1">#REF!</definedName>
    <definedName name="TRNR_9d916a64e3f241b7a80ff3bf0e01d2ff_61_2" hidden="1">#REF!</definedName>
    <definedName name="TRNR_9d93e1d59e54482eafe33ecf5e2fd76e_103_4" localSheetId="58" hidden="1">#REF!</definedName>
    <definedName name="TRNR_9d93e1d59e54482eafe33ecf5e2fd76e_103_4" localSheetId="59" hidden="1">#REF!</definedName>
    <definedName name="TRNR_9d93e1d59e54482eafe33ecf5e2fd76e_103_4" localSheetId="62" hidden="1">#REF!</definedName>
    <definedName name="TRNR_9d93e1d59e54482eafe33ecf5e2fd76e_103_4" localSheetId="18" hidden="1">#REF!</definedName>
    <definedName name="TRNR_9d93e1d59e54482eafe33ecf5e2fd76e_103_4" hidden="1">#REF!</definedName>
    <definedName name="TRNR_9d9b7d56136d49bf88c722badd108358_61_2" hidden="1">#REF!</definedName>
    <definedName name="TRNR_9da9a0de6eb241ffaf4e94b2539a7e15_93_9" hidden="1">#REF!</definedName>
    <definedName name="TRNR_9daa704f7d094d1488b24546d31bfa17_2117_6" hidden="1">#REF!</definedName>
    <definedName name="TRNR_9db6041e69074a18978ee9aab87c34ad_18_2" localSheetId="58" hidden="1">#REF!</definedName>
    <definedName name="TRNR_9db6041e69074a18978ee9aab87c34ad_18_2" localSheetId="59" hidden="1">#REF!</definedName>
    <definedName name="TRNR_9db6041e69074a18978ee9aab87c34ad_18_2" localSheetId="62" hidden="1">#REF!</definedName>
    <definedName name="TRNR_9db6041e69074a18978ee9aab87c34ad_18_2" localSheetId="64" hidden="1">#REF!</definedName>
    <definedName name="TRNR_9db6041e69074a18978ee9aab87c34ad_18_2" localSheetId="18" hidden="1">#REF!</definedName>
    <definedName name="TRNR_9db6041e69074a18978ee9aab87c34ad_18_2" hidden="1">#REF!</definedName>
    <definedName name="TRNR_9db89c07c0724fd7b639dfc8652ae34d_61_2" hidden="1">#REF!</definedName>
    <definedName name="TRNR_9dbdd8867dfb47dfa0d8b237a7d385b8_5962_6" localSheetId="59" hidden="1">#REF!</definedName>
    <definedName name="TRNR_9dbdd8867dfb47dfa0d8b237a7d385b8_5962_6" localSheetId="60" hidden="1">#REF!</definedName>
    <definedName name="TRNR_9dbdd8867dfb47dfa0d8b237a7d385b8_5962_6" localSheetId="61" hidden="1">#REF!</definedName>
    <definedName name="TRNR_9dbdd8867dfb47dfa0d8b237a7d385b8_5962_6" localSheetId="63" hidden="1">#REF!</definedName>
    <definedName name="TRNR_9dbdd8867dfb47dfa0d8b237a7d385b8_5962_6" localSheetId="64" hidden="1">'GR 36'!#REF!</definedName>
    <definedName name="TRNR_9dbdd8867dfb47dfa0d8b237a7d385b8_5962_6" localSheetId="65" hidden="1">#REF!</definedName>
    <definedName name="TRNR_9dbdd8867dfb47dfa0d8b237a7d385b8_5962_6" hidden="1">#REF!</definedName>
    <definedName name="TRNR_9dbeabfaa45a498fa454908eea54591f_61_2" hidden="1">#REF!</definedName>
    <definedName name="TRNR_9dc2918f65a14a219eb2a11ec909f88b_61_2" localSheetId="62" hidden="1">#REF!</definedName>
    <definedName name="TRNR_9dc2918f65a14a219eb2a11ec909f88b_61_2" localSheetId="63" hidden="1">#REF!</definedName>
    <definedName name="TRNR_9dc2918f65a14a219eb2a11ec909f88b_61_2" localSheetId="64" hidden="1">#REF!</definedName>
    <definedName name="TRNR_9dc2918f65a14a219eb2a11ec909f88b_61_2" localSheetId="65" hidden="1">#REF!</definedName>
    <definedName name="TRNR_9dc2918f65a14a219eb2a11ec909f88b_61_2" localSheetId="66" hidden="1">#REF!</definedName>
    <definedName name="TRNR_9dc2918f65a14a219eb2a11ec909f88b_61_2" hidden="1">#REF!</definedName>
    <definedName name="TRNR_9dc72ff54a634ce99b151d15d244f377_61_2" hidden="1">#REF!</definedName>
    <definedName name="TRNR_9dcb33f493c64a3580b9ae5fda29081f_276_6" hidden="1">#REF!</definedName>
    <definedName name="TRNR_9dcb6ab34be14dd89feeb919aaf805ca_61_2" hidden="1">#REF!</definedName>
    <definedName name="TRNR_9ddfa51b211f4ba58af58f65fd25c8d9_52_6" localSheetId="58" hidden="1">#REF!</definedName>
    <definedName name="TRNR_9ddfa51b211f4ba58af58f65fd25c8d9_52_6" localSheetId="59" hidden="1">#REF!</definedName>
    <definedName name="TRNR_9ddfa51b211f4ba58af58f65fd25c8d9_52_6" localSheetId="60" hidden="1">#REF!</definedName>
    <definedName name="TRNR_9ddfa51b211f4ba58af58f65fd25c8d9_52_6" localSheetId="61" hidden="1">#REF!</definedName>
    <definedName name="TRNR_9ddfa51b211f4ba58af58f65fd25c8d9_52_6" localSheetId="62" hidden="1">#REF!</definedName>
    <definedName name="TRNR_9ddfa51b211f4ba58af58f65fd25c8d9_52_6" localSheetId="18" hidden="1">#REF!</definedName>
    <definedName name="TRNR_9ddfa51b211f4ba58af58f65fd25c8d9_52_6" hidden="1">#REF!</definedName>
    <definedName name="TRNR_9de2395c625c4581aedb09c28b5560d7_90_8" localSheetId="60" hidden="1">#REF!</definedName>
    <definedName name="TRNR_9de2395c625c4581aedb09c28b5560d7_90_8" localSheetId="61" hidden="1">#REF!</definedName>
    <definedName name="TRNR_9de2395c625c4581aedb09c28b5560d7_90_8" hidden="1">#REF!</definedName>
    <definedName name="TRNR_9df5155f20074cec9680107fcc883387_94_3" hidden="1">#REF!</definedName>
    <definedName name="TRNR_9e06703e039b4fc094d428d15aba5ac9_6013_6" localSheetId="60" hidden="1">#REF!</definedName>
    <definedName name="TRNR_9e06703e039b4fc094d428d15aba5ac9_6013_6" localSheetId="61" hidden="1">#REF!</definedName>
    <definedName name="TRNR_9e06703e039b4fc094d428d15aba5ac9_6013_6" localSheetId="63" hidden="1">#REF!</definedName>
    <definedName name="TRNR_9e06703e039b4fc094d428d15aba5ac9_6013_6" localSheetId="64" hidden="1">#REF!</definedName>
    <definedName name="TRNR_9e06703e039b4fc094d428d15aba5ac9_6013_6" localSheetId="65" hidden="1">#REF!</definedName>
    <definedName name="TRNR_9e06703e039b4fc094d428d15aba5ac9_6013_6" localSheetId="66" hidden="1">#REF!</definedName>
    <definedName name="TRNR_9e06703e039b4fc094d428d15aba5ac9_6013_6" hidden="1">#REF!</definedName>
    <definedName name="TRNR_9e0cb1c76bc14b49af274efd55f4d313_61_2" hidden="1">#REF!</definedName>
    <definedName name="TRNR_9e130adc80c74b9f93b57fd1f37e4db8_2086_6" hidden="1">#REF!</definedName>
    <definedName name="TRNR_9e14c79dfd1e440bb0b2faa081dc65ea_61_2" hidden="1">#REF!</definedName>
    <definedName name="TRNR_9e176276d4c644f0b22ddabeea2ef20e_90_9" localSheetId="60" hidden="1">#REF!</definedName>
    <definedName name="TRNR_9e176276d4c644f0b22ddabeea2ef20e_90_9" localSheetId="61" hidden="1">#REF!</definedName>
    <definedName name="TRNR_9e176276d4c644f0b22ddabeea2ef20e_90_9" localSheetId="63" hidden="1">#REF!</definedName>
    <definedName name="TRNR_9e176276d4c644f0b22ddabeea2ef20e_90_9" localSheetId="64" hidden="1">#REF!</definedName>
    <definedName name="TRNR_9e176276d4c644f0b22ddabeea2ef20e_90_9" localSheetId="65" hidden="1">#REF!</definedName>
    <definedName name="TRNR_9e176276d4c644f0b22ddabeea2ef20e_90_9" localSheetId="66" hidden="1">#REF!</definedName>
    <definedName name="TRNR_9e176276d4c644f0b22ddabeea2ef20e_90_9" hidden="1">#REF!</definedName>
    <definedName name="TRNR_9e25c3b64f2f48e9a12ca57f2241c343_4939_9" localSheetId="58" hidden="1">#REF!</definedName>
    <definedName name="TRNR_9e25c3b64f2f48e9a12ca57f2241c343_4939_9" localSheetId="59" hidden="1">#REF!</definedName>
    <definedName name="TRNR_9e25c3b64f2f48e9a12ca57f2241c343_4939_9" localSheetId="62" hidden="1">#REF!</definedName>
    <definedName name="TRNR_9e25c3b64f2f48e9a12ca57f2241c343_4939_9" localSheetId="64" hidden="1">#REF!</definedName>
    <definedName name="TRNR_9e25c3b64f2f48e9a12ca57f2241c343_4939_9" localSheetId="18" hidden="1">#REF!</definedName>
    <definedName name="TRNR_9e25c3b64f2f48e9a12ca57f2241c343_4939_9" hidden="1">#REF!</definedName>
    <definedName name="TRNR_9e346bdf226a43e8accac2421590d6b4_61_2" hidden="1">#REF!</definedName>
    <definedName name="TRNR_9e3530cdd0704933b2785557d32f4ab4_61_2" hidden="1">#REF!</definedName>
    <definedName name="TRNR_9e4a748cddb4426f962b7c2eeced2e06_6059_1" localSheetId="62" hidden="1">#REF!</definedName>
    <definedName name="TRNR_9e4a748cddb4426f962b7c2eeced2e06_6059_1" hidden="1">#REF!</definedName>
    <definedName name="TRNR_9e4ba659c4994b7496ec1b31ce9e43d7_61_2" hidden="1">#REF!</definedName>
    <definedName name="TRNR_9e50d73cdb8c46518479f08b09504eb6_25_6" hidden="1">#REF!</definedName>
    <definedName name="TRNR_9e5584b4dbb748a0a90f9a3e1de7fc5e_20_4" hidden="1">#REF!</definedName>
    <definedName name="TRNR_9e5cc0af5d2148029ac9dd7fcde7a631_61_2" hidden="1">#REF!</definedName>
    <definedName name="TRNR_9e611b07202445f682ea8b7309949134_53_3" hidden="1">#REF!</definedName>
    <definedName name="TRNR_9e64e88c068d4ff4a4ca3ecccb19df75_61_2" hidden="1">#REF!</definedName>
    <definedName name="TRNR_9e7fc46d912d4b87968d59ea87537777_61_2" hidden="1">#REF!</definedName>
    <definedName name="TRNR_9e9f99647f8640e0ac80095ad33d2a05_59_3" localSheetId="62" hidden="1">#REF!</definedName>
    <definedName name="TRNR_9e9f99647f8640e0ac80095ad33d2a05_59_3" localSheetId="63" hidden="1">#REF!</definedName>
    <definedName name="TRNR_9e9f99647f8640e0ac80095ad33d2a05_59_3" localSheetId="64" hidden="1">#REF!</definedName>
    <definedName name="TRNR_9e9f99647f8640e0ac80095ad33d2a05_59_3" localSheetId="65" hidden="1">#REF!</definedName>
    <definedName name="TRNR_9e9f99647f8640e0ac80095ad33d2a05_59_3" localSheetId="66" hidden="1">#REF!</definedName>
    <definedName name="TRNR_9e9f99647f8640e0ac80095ad33d2a05_59_3" hidden="1">#REF!</definedName>
    <definedName name="TRNR_9ea56b1d75634917ba1b701634e6ca63_61_2" localSheetId="3" hidden="1">#REF!</definedName>
    <definedName name="TRNR_9ea56b1d75634917ba1b701634e6ca63_61_2" hidden="1">#REF!</definedName>
    <definedName name="TRNR_9ea9e0e893f9404285153335c3c7594c_61_2" localSheetId="3" hidden="1">#REF!</definedName>
    <definedName name="TRNR_9ea9e0e893f9404285153335c3c7594c_61_2" hidden="1">#REF!</definedName>
    <definedName name="TRNR_9eafe6d978f741b18c2fee0bcff7679b_6251_6" localSheetId="3" hidden="1">#REF!</definedName>
    <definedName name="TRNR_9eafe6d978f741b18c2fee0bcff7679b_6251_6" hidden="1">#REF!</definedName>
    <definedName name="TRNR_9ebffc7bcd74494c94c751e2dac0be83_61_2" hidden="1">#REF!</definedName>
    <definedName name="TRNR_9ecaf236fb474f12b80089e1eb99cd95_53_3" hidden="1">#REF!</definedName>
    <definedName name="TRNR_9ed138070f4240feab97da65fa793096_981_27" hidden="1">#REF!</definedName>
    <definedName name="TRNR_9ed2cad43df040a9b466a02908807093_61_2" hidden="1">#REF!</definedName>
    <definedName name="TRNR_9ee47f0e20404083b3c8175a7eb713a7_25_6" hidden="1">#REF!</definedName>
    <definedName name="TRNR_9f00555424214a06babd4dd237681e15_61_2" hidden="1">#REF!</definedName>
    <definedName name="TRNR_9f0e9e8d7abc4be7bcb4081c55e98bb7_61_2" hidden="1">#REF!</definedName>
    <definedName name="TRNR_9f222a614bbf42c897ce9fb6e8916d5b_61_2" hidden="1">#REF!</definedName>
    <definedName name="TRNR_9f2b44eaaa6c46569464c37413676f79_61_2" hidden="1">#REF!</definedName>
    <definedName name="TRNR_9f2f495dfb014213a8c901328986709f_5863_12" localSheetId="62" hidden="1">#REF!</definedName>
    <definedName name="TRNR_9f2f495dfb014213a8c901328986709f_5863_12" localSheetId="63" hidden="1">#REF!</definedName>
    <definedName name="TRNR_9f2f495dfb014213a8c901328986709f_5863_12" localSheetId="64" hidden="1">#REF!</definedName>
    <definedName name="TRNR_9f2f495dfb014213a8c901328986709f_5863_12" localSheetId="65" hidden="1">#REF!</definedName>
    <definedName name="TRNR_9f2f495dfb014213a8c901328986709f_5863_12" localSheetId="66" hidden="1">#REF!</definedName>
    <definedName name="TRNR_9f2f495dfb014213a8c901328986709f_5863_12" hidden="1">#REF!</definedName>
    <definedName name="TRNR_9f3843a8a5ac484eaf756b02ffdb80f0_2144_6" localSheetId="3" hidden="1">#REF!</definedName>
    <definedName name="TRNR_9f3843a8a5ac484eaf756b02ffdb80f0_2144_6" hidden="1">#REF!</definedName>
    <definedName name="TRNR_9f41112fd9e440c4b7892c35490e615f_61_2" localSheetId="3" hidden="1">#REF!</definedName>
    <definedName name="TRNR_9f41112fd9e440c4b7892c35490e615f_61_2" hidden="1">#REF!</definedName>
    <definedName name="TRNR_9f45910eee9443c28cc4d091f1cc797b_61_2" localSheetId="3" hidden="1">#REF!</definedName>
    <definedName name="TRNR_9f45910eee9443c28cc4d091f1cc797b_61_2" hidden="1">#REF!</definedName>
    <definedName name="TRNR_9f640a4820c84d5fa3fad6ad2ba32029_61_2" hidden="1">#REF!</definedName>
    <definedName name="TRNR_9f6c56e0e1f0489a9feae16bc1cc606e_50_3" localSheetId="62" hidden="1">#REF!</definedName>
    <definedName name="TRNR_9f6c56e0e1f0489a9feae16bc1cc606e_50_3" localSheetId="63" hidden="1">#REF!</definedName>
    <definedName name="TRNR_9f6c56e0e1f0489a9feae16bc1cc606e_50_3" localSheetId="64" hidden="1">#REF!</definedName>
    <definedName name="TRNR_9f6c56e0e1f0489a9feae16bc1cc606e_50_3" localSheetId="65" hidden="1">#REF!</definedName>
    <definedName name="TRNR_9f6c56e0e1f0489a9feae16bc1cc606e_50_3" hidden="1">#REF!</definedName>
    <definedName name="TRNR_9f71189412114b3b902996518c0ddad0_61_2" localSheetId="3" hidden="1">#REF!</definedName>
    <definedName name="TRNR_9f71189412114b3b902996518c0ddad0_61_2" localSheetId="62" hidden="1">#REF!</definedName>
    <definedName name="TRNR_9f71189412114b3b902996518c0ddad0_61_2" localSheetId="63" hidden="1">#REF!</definedName>
    <definedName name="TRNR_9f71189412114b3b902996518c0ddad0_61_2" localSheetId="64" hidden="1">#REF!</definedName>
    <definedName name="TRNR_9f71189412114b3b902996518c0ddad0_61_2" localSheetId="65" hidden="1">#REF!</definedName>
    <definedName name="TRNR_9f71189412114b3b902996518c0ddad0_61_2" localSheetId="66" hidden="1">#REF!</definedName>
    <definedName name="TRNR_9f71189412114b3b902996518c0ddad0_61_2" hidden="1">#REF!</definedName>
    <definedName name="TRNR_9f713a85f0784476b45e4f90691319ec_61_2" hidden="1">#REF!</definedName>
    <definedName name="TRNR_9f8148f2cc7a401e8c7e5cf094948b3c_61_2" hidden="1">#REF!</definedName>
    <definedName name="TRNR_9f918e0afc7e402b8a51f9d22334fae1_61_2" hidden="1">#REF!</definedName>
    <definedName name="TRNR_9f93e8147e3040a1b8466123a1e7b18c_61_2" hidden="1">#REF!</definedName>
    <definedName name="TRNR_9f95c0c075194f178b295e04e385d1e4_6228_2" hidden="1">#REF!</definedName>
    <definedName name="TRNR_9fac71a6284d45d384beda9d506aad50_288_2" localSheetId="58" hidden="1">#REF!</definedName>
    <definedName name="TRNR_9fac71a6284d45d384beda9d506aad50_288_2" localSheetId="59" hidden="1">#REF!</definedName>
    <definedName name="TRNR_9fac71a6284d45d384beda9d506aad50_288_2" localSheetId="60" hidden="1">#REF!</definedName>
    <definedName name="TRNR_9fac71a6284d45d384beda9d506aad50_288_2" localSheetId="61" hidden="1">#REF!</definedName>
    <definedName name="TRNR_9fac71a6284d45d384beda9d506aad50_288_2" localSheetId="62" hidden="1">#REF!</definedName>
    <definedName name="TRNR_9fac71a6284d45d384beda9d506aad50_288_2" localSheetId="18" hidden="1">#REF!</definedName>
    <definedName name="TRNR_9fac71a6284d45d384beda9d506aad50_288_2" hidden="1">#REF!</definedName>
    <definedName name="TRNR_9fb8f1930b4c4228bb2bd341cc8050b5_61_2" hidden="1">#REF!</definedName>
    <definedName name="TRNR_9fdd37026f9c45baa709e098a12a4bbb_61_2" hidden="1">#REF!</definedName>
    <definedName name="TRNR_9fdfd889ce8b49518f6635191a372cbb_20_4" hidden="1">#REF!</definedName>
    <definedName name="TRNR_9fe01878c3de4d36ba77b8da073c3eef_2061_6" hidden="1">#REF!</definedName>
    <definedName name="TRNR_9ff19dec74724d50b3bf8eb8c2a4d9ee_100_6" hidden="1">#REF!</definedName>
    <definedName name="TRNR_a02d88547b5849dd8d2a20b3d26ead17_61_2" hidden="1">#REF!</definedName>
    <definedName name="TRNR_a0374adaf8ab4637a376724a61fc758a_61_2" hidden="1">#REF!</definedName>
    <definedName name="TRNR_a0673062b98546a4b64a9273f0049009_61_2" hidden="1">#REF!</definedName>
    <definedName name="TRNR_a098243c19f24516bd74e3f12ab9d137_51_3" hidden="1">#REF!</definedName>
    <definedName name="TRNR_a0b0768098354549b91b985895be8cea_61_2" hidden="1">#REF!</definedName>
    <definedName name="TRNR_a0b6f5af96344aa9a475f47171abef1d_19_9" hidden="1">#REF!</definedName>
    <definedName name="TRNR_a0bab7d2596847aba6f0c8904c24174e_977_2" hidden="1">#REF!</definedName>
    <definedName name="TRNR_a0d302d366ef456aa41edaddd69b1dac_61_2" hidden="1">#REF!</definedName>
    <definedName name="TRNR_a0dc93da6c2341679f8ee598eb84e545_61_2" hidden="1">#REF!</definedName>
    <definedName name="TRNR_a1219f5ea47644ccbaf12c031fd6f792_61_2" localSheetId="62" hidden="1">#REF!</definedName>
    <definedName name="TRNR_a1219f5ea47644ccbaf12c031fd6f792_61_2" hidden="1">#REF!</definedName>
    <definedName name="TRNR_a121b2b3612a4adaa149d336b04046e0_61_2" hidden="1">#REF!</definedName>
    <definedName name="TRNR_a12d4094471a491da76a27acf8d3a08c_61_2" hidden="1">#REF!</definedName>
    <definedName name="TRNR_a1547278bd984a6fb615a5e7b4c7f251_100_6" hidden="1">#REF!</definedName>
    <definedName name="TRNR_a15855dd58314b3c9699b644fb9e4252_50_3" localSheetId="62" hidden="1">#REF!</definedName>
    <definedName name="TRNR_a15855dd58314b3c9699b644fb9e4252_50_3" localSheetId="63" hidden="1">#REF!</definedName>
    <definedName name="TRNR_a15855dd58314b3c9699b644fb9e4252_50_3" localSheetId="64" hidden="1">#REF!</definedName>
    <definedName name="TRNR_a15855dd58314b3c9699b644fb9e4252_50_3" localSheetId="65" hidden="1">#REF!</definedName>
    <definedName name="TRNR_a15855dd58314b3c9699b644fb9e4252_50_3" localSheetId="66" hidden="1">#REF!</definedName>
    <definedName name="TRNR_a15855dd58314b3c9699b644fb9e4252_50_3" hidden="1">#REF!</definedName>
    <definedName name="TRNR_a16d7f84eda543b08b67e4b5a24b0fa7_61_2" localSheetId="3" hidden="1">#REF!</definedName>
    <definedName name="TRNR_a16d7f84eda543b08b67e4b5a24b0fa7_61_2" hidden="1">#REF!</definedName>
    <definedName name="TRNR_a179d94b0eaf446cb989315bd68d5617_61_2" localSheetId="3" hidden="1">#REF!</definedName>
    <definedName name="TRNR_a179d94b0eaf446cb989315bd68d5617_61_2" hidden="1">#REF!</definedName>
    <definedName name="TRNR_a1847508dd694e4abd87df1ba803e557_61_2" localSheetId="3" hidden="1">#REF!</definedName>
    <definedName name="TRNR_a1847508dd694e4abd87df1ba803e557_61_2" hidden="1">#REF!</definedName>
    <definedName name="TRNR_a193b773b7e24cccbaa35cfa32bad5f0_61_6" localSheetId="58" hidden="1">#REF!</definedName>
    <definedName name="TRNR_a193b773b7e24cccbaa35cfa32bad5f0_61_6" localSheetId="59" hidden="1">#REF!</definedName>
    <definedName name="TRNR_a193b773b7e24cccbaa35cfa32bad5f0_61_6" localSheetId="60" hidden="1">#REF!</definedName>
    <definedName name="TRNR_a193b773b7e24cccbaa35cfa32bad5f0_61_6" localSheetId="61" hidden="1">#REF!</definedName>
    <definedName name="TRNR_a193b773b7e24cccbaa35cfa32bad5f0_61_6" localSheetId="62" hidden="1">#REF!</definedName>
    <definedName name="TRNR_a193b773b7e24cccbaa35cfa32bad5f0_61_6" localSheetId="18" hidden="1">#REF!</definedName>
    <definedName name="TRNR_a193b773b7e24cccbaa35cfa32bad5f0_61_6" hidden="1">#REF!</definedName>
    <definedName name="TRNR_a1c10983e46a414eabc440e45aac89a8_61_2" hidden="1">#REF!</definedName>
    <definedName name="TRNR_a1c121cb85b04fc5a1a857fa3f8acea6_61_2" hidden="1">#REF!</definedName>
    <definedName name="TRNR_a1e065258e7842fba3b2d551350b044d_61_2" hidden="1">#REF!</definedName>
    <definedName name="TRNR_a1e8ce9446a547b3984113d17bda12d6_61_2" hidden="1">#REF!</definedName>
    <definedName name="TRNR_a1ed69e264f042ec913244a7f9928793_61_2" hidden="1">#REF!</definedName>
    <definedName name="TRNR_a1f39616a6954c26956f54bb31a3a487_61_2" hidden="1">#REF!</definedName>
    <definedName name="TRNR_a1fc3071105b4d9f97497e20dff65692_5947_6" localSheetId="59" hidden="1">#REF!</definedName>
    <definedName name="TRNR_a1fc3071105b4d9f97497e20dff65692_5947_6" localSheetId="60" hidden="1">#REF!</definedName>
    <definedName name="TRNR_a1fc3071105b4d9f97497e20dff65692_5947_6" localSheetId="61" hidden="1">#REF!</definedName>
    <definedName name="TRNR_a1fc3071105b4d9f97497e20dff65692_5947_6" localSheetId="63" hidden="1">#REF!</definedName>
    <definedName name="TRNR_a1fc3071105b4d9f97497e20dff65692_5947_6" localSheetId="64" hidden="1">'GR 36'!#REF!</definedName>
    <definedName name="TRNR_a1fc3071105b4d9f97497e20dff65692_5947_6" localSheetId="65" hidden="1">#REF!</definedName>
    <definedName name="TRNR_a1fc3071105b4d9f97497e20dff65692_5947_6" hidden="1">#REF!</definedName>
    <definedName name="TRNR_a1fef9eed2a64a7f829a60c231aaa133_61_11" hidden="1">#REF!</definedName>
    <definedName name="TRNR_a20afef1490a49f797e73b29a19d1d32_61_2" hidden="1">#REF!</definedName>
    <definedName name="TRNR_a21b5310fda7425fac7b6777d6e9c884_61_2" hidden="1">#REF!</definedName>
    <definedName name="TRNR_a21d3267c503424a8fd4619d3324cfc3_61_2" hidden="1">#REF!</definedName>
    <definedName name="TRNR_a23911bffabc4cb3af0542836e8e309a_61_2" hidden="1">#REF!</definedName>
    <definedName name="TRNR_a24042c5359b4c42a0c175d3b3aaf3c7_5838_6" localSheetId="58" hidden="1">#REF!</definedName>
    <definedName name="TRNR_a24042c5359b4c42a0c175d3b3aaf3c7_5838_6" localSheetId="59" hidden="1">#REF!</definedName>
    <definedName name="TRNR_a24042c5359b4c42a0c175d3b3aaf3c7_5838_6" localSheetId="60" hidden="1">#REF!</definedName>
    <definedName name="TRNR_a24042c5359b4c42a0c175d3b3aaf3c7_5838_6" localSheetId="61" hidden="1">#REF!</definedName>
    <definedName name="TRNR_a24042c5359b4c42a0c175d3b3aaf3c7_5838_6" localSheetId="62" hidden="1">#REF!</definedName>
    <definedName name="TRNR_a24042c5359b4c42a0c175d3b3aaf3c7_5838_6" localSheetId="63" hidden="1">#REF!</definedName>
    <definedName name="TRNR_a24042c5359b4c42a0c175d3b3aaf3c7_5838_6" localSheetId="64" hidden="1">#REF!</definedName>
    <definedName name="TRNR_a24042c5359b4c42a0c175d3b3aaf3c7_5838_6" localSheetId="65" hidden="1">#REF!</definedName>
    <definedName name="TRNR_a24042c5359b4c42a0c175d3b3aaf3c7_5838_6" hidden="1">#REF!</definedName>
    <definedName name="TRNR_a24b656b5c68410f8f1c53753d01e867_61_2" hidden="1">#REF!</definedName>
    <definedName name="TRNR_a24bd1a423824c4abf8764be22101eb3_61_2" hidden="1">#REF!</definedName>
    <definedName name="TRNR_a24d0a17cef6454e8ac8a06133389b76_186_10" localSheetId="58" hidden="1">#REF!</definedName>
    <definedName name="TRNR_a24d0a17cef6454e8ac8a06133389b76_186_10" localSheetId="59" hidden="1">#REF!</definedName>
    <definedName name="TRNR_a24d0a17cef6454e8ac8a06133389b76_186_10" localSheetId="62" hidden="1">#REF!</definedName>
    <definedName name="TRNR_a24d0a17cef6454e8ac8a06133389b76_186_10" localSheetId="64" hidden="1">#REF!</definedName>
    <definedName name="TRNR_a24d0a17cef6454e8ac8a06133389b76_186_10" hidden="1">#REF!</definedName>
    <definedName name="TRNR_a25358c3ae1446c98d206a991dad7821_61_2" hidden="1">#REF!</definedName>
    <definedName name="TRNR_a255f5a9b2cd4a469bf7f2687865f35b_61_2" hidden="1">#REF!</definedName>
    <definedName name="TRNR_a26b163d4cf04ca0b3a88721b1d6edc0_5919_6" localSheetId="59" hidden="1">#REF!</definedName>
    <definedName name="TRNR_a26b163d4cf04ca0b3a88721b1d6edc0_5919_6" localSheetId="60" hidden="1">#REF!</definedName>
    <definedName name="TRNR_a26b163d4cf04ca0b3a88721b1d6edc0_5919_6" localSheetId="61" hidden="1">#REF!</definedName>
    <definedName name="TRNR_a26b163d4cf04ca0b3a88721b1d6edc0_5919_6" localSheetId="63" hidden="1">#REF!</definedName>
    <definedName name="TRNR_a26b163d4cf04ca0b3a88721b1d6edc0_5919_6" localSheetId="64" hidden="1">'GR 36'!#REF!</definedName>
    <definedName name="TRNR_a26b163d4cf04ca0b3a88721b1d6edc0_5919_6" localSheetId="65" hidden="1">#REF!</definedName>
    <definedName name="TRNR_a26b163d4cf04ca0b3a88721b1d6edc0_5919_6" hidden="1">#REF!</definedName>
    <definedName name="TRNR_a272039ccd204b0a8c3f367bd4b6b60b_6058_2" localSheetId="58" hidden="1">#REF!</definedName>
    <definedName name="TRNR_a272039ccd204b0a8c3f367bd4b6b60b_6058_2" localSheetId="59" hidden="1">#REF!</definedName>
    <definedName name="TRNR_a272039ccd204b0a8c3f367bd4b6b60b_6058_2" localSheetId="60" hidden="1">#REF!</definedName>
    <definedName name="TRNR_a272039ccd204b0a8c3f367bd4b6b60b_6058_2" localSheetId="61" hidden="1">#REF!</definedName>
    <definedName name="TRNR_a272039ccd204b0a8c3f367bd4b6b60b_6058_2" localSheetId="62" hidden="1">#REF!</definedName>
    <definedName name="TRNR_a272039ccd204b0a8c3f367bd4b6b60b_6058_2" localSheetId="18" hidden="1">#REF!</definedName>
    <definedName name="TRNR_a272039ccd204b0a8c3f367bd4b6b60b_6058_2" hidden="1">#REF!</definedName>
    <definedName name="TRNR_a28ef03988fd4ed89cf394e95abf4288_61_2" hidden="1">#REF!</definedName>
    <definedName name="TRNR_a2a0d1079e214a16bceb960ba0b8409d_6045_2" localSheetId="58" hidden="1">#REF!</definedName>
    <definedName name="TRNR_a2a0d1079e214a16bceb960ba0b8409d_6045_2" localSheetId="59" hidden="1">#REF!</definedName>
    <definedName name="TRNR_a2a0d1079e214a16bceb960ba0b8409d_6045_2" localSheetId="60" hidden="1">#REF!</definedName>
    <definedName name="TRNR_a2a0d1079e214a16bceb960ba0b8409d_6045_2" localSheetId="61" hidden="1">#REF!</definedName>
    <definedName name="TRNR_a2a0d1079e214a16bceb960ba0b8409d_6045_2" localSheetId="62" hidden="1">#REF!</definedName>
    <definedName name="TRNR_a2a0d1079e214a16bceb960ba0b8409d_6045_2" localSheetId="18" hidden="1">#REF!</definedName>
    <definedName name="TRNR_a2a0d1079e214a16bceb960ba0b8409d_6045_2" hidden="1">#REF!</definedName>
    <definedName name="TRNR_a2d297c3ff544ce4a94785cc11c64b1f_61_2" hidden="1">#REF!</definedName>
    <definedName name="TRNR_a2d53b90e60c404087100b227740d8da_61_2" hidden="1">#REF!</definedName>
    <definedName name="TRNR_a2e037106aca435fb85fe85dfc11c993_61_2" hidden="1">#REF!</definedName>
    <definedName name="TRNR_a2f8ee99712d47c8833d523a2e8b735d_287_26" hidden="1">#REF!</definedName>
    <definedName name="TRNR_a308b00651dd4200a44dc0ee01b47053_5872_12" localSheetId="62" hidden="1">#REF!</definedName>
    <definedName name="TRNR_a308b00651dd4200a44dc0ee01b47053_5872_12" localSheetId="63" hidden="1">#REF!</definedName>
    <definedName name="TRNR_a308b00651dd4200a44dc0ee01b47053_5872_12" localSheetId="64" hidden="1">#REF!</definedName>
    <definedName name="TRNR_a308b00651dd4200a44dc0ee01b47053_5872_12" localSheetId="65" hidden="1">#REF!</definedName>
    <definedName name="TRNR_a308b00651dd4200a44dc0ee01b47053_5872_12" localSheetId="66" hidden="1">#REF!</definedName>
    <definedName name="TRNR_a308b00651dd4200a44dc0ee01b47053_5872_12" hidden="1">#REF!</definedName>
    <definedName name="TRNR_a31373f0eb904e189d118ad870e5fe34_964_2" localSheetId="3" hidden="1">#REF!</definedName>
    <definedName name="TRNR_a31373f0eb904e189d118ad870e5fe34_964_2" hidden="1">#REF!</definedName>
    <definedName name="TRNR_a31a47a67f114c9cb2e4a58ada3d9322_61_2" localSheetId="3" hidden="1">#REF!</definedName>
    <definedName name="TRNR_a31a47a67f114c9cb2e4a58ada3d9322_61_2" hidden="1">#REF!</definedName>
    <definedName name="TRNR_a31a4d26f6bf43048187cd0d8fc76227_61_2" localSheetId="3" hidden="1">#REF!</definedName>
    <definedName name="TRNR_a31a4d26f6bf43048187cd0d8fc76227_61_2" hidden="1">#REF!</definedName>
    <definedName name="TRNR_a35cbc877b174f5a82a93890c4e837c7_61_2" hidden="1">#REF!</definedName>
    <definedName name="TRNR_a35cdef7dbe040bcaaabf5861089c06a_1174_27" hidden="1">#REF!</definedName>
    <definedName name="TRNR_a3a9cc5a004b441faf66e356392e6a71_283_6" hidden="1">#REF!</definedName>
    <definedName name="TRNR_a3aaf3cd10ec474b970575c4c9090017_61_2" hidden="1">#REF!</definedName>
    <definedName name="TRNR_a3ab8f4ab4ff44c1b5482cd4cfb1423f_61_2" hidden="1">#REF!</definedName>
    <definedName name="TRNR_a3b44a6c98874ae5b8fe4067ad6ef4c4_50_3" localSheetId="62" hidden="1">#REF!</definedName>
    <definedName name="TRNR_a3b44a6c98874ae5b8fe4067ad6ef4c4_50_3" localSheetId="63" hidden="1">#REF!</definedName>
    <definedName name="TRNR_a3b44a6c98874ae5b8fe4067ad6ef4c4_50_3" localSheetId="64" hidden="1">#REF!</definedName>
    <definedName name="TRNR_a3b44a6c98874ae5b8fe4067ad6ef4c4_50_3" localSheetId="65" hidden="1">#REF!</definedName>
    <definedName name="TRNR_a3b44a6c98874ae5b8fe4067ad6ef4c4_50_3" localSheetId="66" hidden="1">#REF!</definedName>
    <definedName name="TRNR_a3b44a6c98874ae5b8fe4067ad6ef4c4_50_3" hidden="1">#REF!</definedName>
    <definedName name="TRNR_a3b70b36613b4eea8444bcc3e4efa511_61_2" localSheetId="3" hidden="1">#REF!</definedName>
    <definedName name="TRNR_a3b70b36613b4eea8444bcc3e4efa511_61_2" hidden="1">#REF!</definedName>
    <definedName name="TRNR_a3b86bb6217d4806a3451ff9fd1dfcfc_5843_6" localSheetId="58" hidden="1">#REF!</definedName>
    <definedName name="TRNR_a3b86bb6217d4806a3451ff9fd1dfcfc_5843_6" localSheetId="59" hidden="1">#REF!</definedName>
    <definedName name="TRNR_a3b86bb6217d4806a3451ff9fd1dfcfc_5843_6" localSheetId="60" hidden="1">#REF!</definedName>
    <definedName name="TRNR_a3b86bb6217d4806a3451ff9fd1dfcfc_5843_6" localSheetId="61" hidden="1">#REF!</definedName>
    <definedName name="TRNR_a3b86bb6217d4806a3451ff9fd1dfcfc_5843_6" localSheetId="62" hidden="1">#REF!</definedName>
    <definedName name="TRNR_a3b86bb6217d4806a3451ff9fd1dfcfc_5843_6" localSheetId="63" hidden="1">#REF!</definedName>
    <definedName name="TRNR_a3b86bb6217d4806a3451ff9fd1dfcfc_5843_6" localSheetId="64" hidden="1">#REF!</definedName>
    <definedName name="TRNR_a3b86bb6217d4806a3451ff9fd1dfcfc_5843_6" localSheetId="65" hidden="1">#REF!</definedName>
    <definedName name="TRNR_a3b86bb6217d4806a3451ff9fd1dfcfc_5843_6" hidden="1">#REF!</definedName>
    <definedName name="TRNR_a3bd226df9484119b7188e6475eeabe7_5828_6" localSheetId="58" hidden="1">#REF!</definedName>
    <definedName name="TRNR_a3bd226df9484119b7188e6475eeabe7_5828_6" localSheetId="59" hidden="1">#REF!</definedName>
    <definedName name="TRNR_a3bd226df9484119b7188e6475eeabe7_5828_6" localSheetId="60" hidden="1">#REF!</definedName>
    <definedName name="TRNR_a3bd226df9484119b7188e6475eeabe7_5828_6" localSheetId="61" hidden="1">#REF!</definedName>
    <definedName name="TRNR_a3bd226df9484119b7188e6475eeabe7_5828_6" localSheetId="62" hidden="1">#REF!</definedName>
    <definedName name="TRNR_a3bd226df9484119b7188e6475eeabe7_5828_6" localSheetId="63" hidden="1">#REF!</definedName>
    <definedName name="TRNR_a3bd226df9484119b7188e6475eeabe7_5828_6" localSheetId="64" hidden="1">#REF!</definedName>
    <definedName name="TRNR_a3bd226df9484119b7188e6475eeabe7_5828_6" localSheetId="65" hidden="1">#REF!</definedName>
    <definedName name="TRNR_a3bd226df9484119b7188e6475eeabe7_5828_6" hidden="1">#REF!</definedName>
    <definedName name="TRNR_a3be5caa56754fe4b9f3083beb591488_50_3" hidden="1">#REF!</definedName>
    <definedName name="TRNR_a3c1c07bb1a64e05989bec7f5b402c2b_61_2" hidden="1">#REF!</definedName>
    <definedName name="TRNR_a3d693443dc247a785de301dcf341e76_61_2" hidden="1">#REF!</definedName>
    <definedName name="TRNR_a3e40fcbcdb346268ef04fd57d083e0f_61_2" hidden="1">#REF!</definedName>
    <definedName name="TRNR_a3ec7d28b7794869b2ad77f6e2113fb7_4_2" localSheetId="58" hidden="1">#REF!</definedName>
    <definedName name="TRNR_a3ec7d28b7794869b2ad77f6e2113fb7_4_2" localSheetId="59" hidden="1">#REF!</definedName>
    <definedName name="TRNR_a3ec7d28b7794869b2ad77f6e2113fb7_4_2" localSheetId="60" hidden="1">#REF!</definedName>
    <definedName name="TRNR_a3ec7d28b7794869b2ad77f6e2113fb7_4_2" localSheetId="61" hidden="1">#REF!</definedName>
    <definedName name="TRNR_a3ec7d28b7794869b2ad77f6e2113fb7_4_2" localSheetId="62" hidden="1">#REF!</definedName>
    <definedName name="TRNR_a3ec7d28b7794869b2ad77f6e2113fb7_4_2" localSheetId="18" hidden="1">#REF!</definedName>
    <definedName name="TRNR_a3ec7d28b7794869b2ad77f6e2113fb7_4_2" hidden="1">#REF!</definedName>
    <definedName name="TRNR_a3f4004005294e02a817f827c811d235_5847_3" localSheetId="60" hidden="1">#REF!</definedName>
    <definedName name="TRNR_a3f4004005294e02a817f827c811d235_5847_3" localSheetId="61" hidden="1">#REF!</definedName>
    <definedName name="TRNR_a3f4004005294e02a817f827c811d235_5847_3" localSheetId="63" hidden="1">#REF!</definedName>
    <definedName name="TRNR_a3f4004005294e02a817f827c811d235_5847_3" localSheetId="64" hidden="1">#REF!</definedName>
    <definedName name="TRNR_a3f4004005294e02a817f827c811d235_5847_3" localSheetId="65" hidden="1">#REF!</definedName>
    <definedName name="TRNR_a3f4004005294e02a817f827c811d235_5847_3" localSheetId="66" hidden="1">#REF!</definedName>
    <definedName name="TRNR_a3f4004005294e02a817f827c811d235_5847_3" hidden="1">#REF!</definedName>
    <definedName name="TRNR_a41f1c2945524d43ad0fa6ef57c00d13_61_2" hidden="1">#REF!</definedName>
    <definedName name="TRNR_a42effd76ba740489e29ebf52e42694c_61_2" hidden="1">#REF!</definedName>
    <definedName name="TRNR_a43aa3874d664d8e9fcf1cc40aa28815_61_2" hidden="1">#REF!</definedName>
    <definedName name="TRNR_a44896162e844064a6265c994448b4ac_19_9" hidden="1">#REF!</definedName>
    <definedName name="TRNR_a459238a4f904e9bbcbe28811707776a_61_2" hidden="1">#REF!</definedName>
    <definedName name="TRNR_a45b7637ade449c790370dddc0d3ecf8_1034_27" hidden="1">#REF!</definedName>
    <definedName name="TRNR_a45e289bb3af48bb9162ebda06dc2be5_61_2" hidden="1">#REF!</definedName>
    <definedName name="TRNR_a46335e5ba284c9c979eb0be79a85b47_61_2" hidden="1">#REF!</definedName>
    <definedName name="TRNR_a47dcda6bbd74bfcb322f72c926d59f2_282_26" hidden="1">#REF!</definedName>
    <definedName name="TRNR_a48e9a4cf33d4706b4d68657919b6ec9_74_4" localSheetId="58" hidden="1">#REF!</definedName>
    <definedName name="TRNR_a48e9a4cf33d4706b4d68657919b6ec9_74_4" localSheetId="59" hidden="1">#REF!</definedName>
    <definedName name="TRNR_a48e9a4cf33d4706b4d68657919b6ec9_74_4" localSheetId="60" hidden="1">#REF!</definedName>
    <definedName name="TRNR_a48e9a4cf33d4706b4d68657919b6ec9_74_4" localSheetId="61" hidden="1">#REF!</definedName>
    <definedName name="TRNR_a48e9a4cf33d4706b4d68657919b6ec9_74_4" localSheetId="62" hidden="1">#REF!</definedName>
    <definedName name="TRNR_a48e9a4cf33d4706b4d68657919b6ec9_74_4" localSheetId="18" hidden="1">#REF!</definedName>
    <definedName name="TRNR_a48e9a4cf33d4706b4d68657919b6ec9_74_4" hidden="1">#REF!</definedName>
    <definedName name="TRNR_a4bd70dd26d44982bf432fa024b68c77_61_2" hidden="1">#REF!</definedName>
    <definedName name="TRNR_a4cb3fc1e43b4dd69645bac31f9e1828_61_2" hidden="1">#REF!</definedName>
    <definedName name="TRNR_a4d6d56f0d844bd08813e586c8719781_61_2" hidden="1">#REF!</definedName>
    <definedName name="TRNR_a4deb1a514d5451ebd8c6afb7a4f508d_61_2" hidden="1">#REF!</definedName>
    <definedName name="TRNR_a4eb6c5a15614021a00ae365518f7db1_61_2" hidden="1">#REF!</definedName>
    <definedName name="TRNR_a4fd1bee924647ff9dbb1f00c07303b9_61_2" hidden="1">#REF!</definedName>
    <definedName name="TRNR_a4fdac816ada472191549939b9955c21_61_2" hidden="1">#REF!</definedName>
    <definedName name="TRNR_a4fe09191c44499587e7dcc2c11ab818_61_2" hidden="1">#REF!</definedName>
    <definedName name="TRNR_a4ffa166deaa4f548ea9b64f543958b4_61_2" hidden="1">#REF!</definedName>
    <definedName name="TRNR_a50c845b924d4fd199adb36efcda838e_61_2" hidden="1">#REF!</definedName>
    <definedName name="TRNR_a512f42fed3943b0a244cfee8cd411e7_1003_27" hidden="1">#REF!</definedName>
    <definedName name="TRNR_a539eb16807e49c6b6e66be3155194f4_61_2" hidden="1">#REF!</definedName>
    <definedName name="TRNR_a53f11db354b4db0be54e72f61a9c801_61_2" localSheetId="62" hidden="1">#REF!</definedName>
    <definedName name="TRNR_a53f11db354b4db0be54e72f61a9c801_61_2" hidden="1">#REF!</definedName>
    <definedName name="TRNR_a54d5ac7c1fe431c8369600b5851066e_61_2" hidden="1">#REF!</definedName>
    <definedName name="TRNR_a556546744934d60a61ab900f5788f1f_61_2" hidden="1">#REF!</definedName>
    <definedName name="TRNR_a57471e0c2834ebfbf9591cf743ffefa_61_2" hidden="1">#REF!</definedName>
    <definedName name="TRNR_a57cc612c8ca4fd0bf7bddaa2322173e_61_2" hidden="1">#REF!</definedName>
    <definedName name="TRNR_a581436e52da4ffbadacadf3587af7f4_61_2" hidden="1">#REF!</definedName>
    <definedName name="TRNR_a593dba183eb4f77ad39e45470950394_61_2" hidden="1">#REF!</definedName>
    <definedName name="TRNR_a598f7716c944955a810c1607cb601c6_5972_6" localSheetId="60" hidden="1">#REF!</definedName>
    <definedName name="TRNR_a598f7716c944955a810c1607cb601c6_5972_6" localSheetId="61" hidden="1">#REF!</definedName>
    <definedName name="TRNR_a598f7716c944955a810c1607cb601c6_5972_6" localSheetId="63" hidden="1">#REF!</definedName>
    <definedName name="TRNR_a598f7716c944955a810c1607cb601c6_5972_6" localSheetId="64" hidden="1">#REF!</definedName>
    <definedName name="TRNR_a598f7716c944955a810c1607cb601c6_5972_6" localSheetId="65" hidden="1">#REF!</definedName>
    <definedName name="TRNR_a598f7716c944955a810c1607cb601c6_5972_6" localSheetId="66" hidden="1">#REF!</definedName>
    <definedName name="TRNR_a598f7716c944955a810c1607cb601c6_5972_6" hidden="1">#REF!</definedName>
    <definedName name="TRNR_a5b15c11ca004148a811c1806975388a_61_2" hidden="1">#REF!</definedName>
    <definedName name="TRNR_a5d50857ba9b4e719e4692aadc4c8216_61_2" hidden="1">#REF!</definedName>
    <definedName name="TRNR_a5d5f6fcb81d43a899baf65113f1e8e2_5_3" localSheetId="58" hidden="1">#REF!</definedName>
    <definedName name="TRNR_a5d5f6fcb81d43a899baf65113f1e8e2_5_3" localSheetId="59" hidden="1">#REF!</definedName>
    <definedName name="TRNR_a5d5f6fcb81d43a899baf65113f1e8e2_5_3" localSheetId="60" hidden="1">#REF!</definedName>
    <definedName name="TRNR_a5d5f6fcb81d43a899baf65113f1e8e2_5_3" localSheetId="61" hidden="1">#REF!</definedName>
    <definedName name="TRNR_a5d5f6fcb81d43a899baf65113f1e8e2_5_3" localSheetId="62" hidden="1">#REF!</definedName>
    <definedName name="TRNR_a5d5f6fcb81d43a899baf65113f1e8e2_5_3" localSheetId="18" hidden="1">#REF!</definedName>
    <definedName name="TRNR_a5d5f6fcb81d43a899baf65113f1e8e2_5_3" hidden="1">#REF!</definedName>
    <definedName name="TRNR_a5d7ef9104534ac4ad02aab3f49aade8_103_6" hidden="1">#REF!</definedName>
    <definedName name="TRNR_a5ed49e3f2b247fc91e0265b8479446a_61_2" hidden="1">#REF!</definedName>
    <definedName name="TRNR_a5f6d1c50d754f878d474ffe754fbb4c_5821_6" localSheetId="58" hidden="1">#REF!</definedName>
    <definedName name="TRNR_a5f6d1c50d754f878d474ffe754fbb4c_5821_6" localSheetId="59" hidden="1">#REF!</definedName>
    <definedName name="TRNR_a5f6d1c50d754f878d474ffe754fbb4c_5821_6" localSheetId="60" hidden="1">#REF!</definedName>
    <definedName name="TRNR_a5f6d1c50d754f878d474ffe754fbb4c_5821_6" localSheetId="61" hidden="1">#REF!</definedName>
    <definedName name="TRNR_a5f6d1c50d754f878d474ffe754fbb4c_5821_6" localSheetId="62" hidden="1">#REF!</definedName>
    <definedName name="TRNR_a5f6d1c50d754f878d474ffe754fbb4c_5821_6" localSheetId="63" hidden="1">#REF!</definedName>
    <definedName name="TRNR_a5f6d1c50d754f878d474ffe754fbb4c_5821_6" localSheetId="64" hidden="1">#REF!</definedName>
    <definedName name="TRNR_a5f6d1c50d754f878d474ffe754fbb4c_5821_6" localSheetId="65" hidden="1">#REF!</definedName>
    <definedName name="TRNR_a5f6d1c50d754f878d474ffe754fbb4c_5821_6" localSheetId="66" hidden="1">#REF!</definedName>
    <definedName name="TRNR_a5f6d1c50d754f878d474ffe754fbb4c_5821_6" hidden="1">#REF!</definedName>
    <definedName name="TRNR_a60130941a30477ca5da488efd3a63af_61_2" hidden="1">#REF!</definedName>
    <definedName name="TRNR_a627a0958fae48a49759073128fbb4ae_61_2" hidden="1">#REF!</definedName>
    <definedName name="TRNR_a630791331244aac99978d9065d640c1_61_2" hidden="1">#REF!</definedName>
    <definedName name="TRNR_a64260e57534499e85ed2d576d4829ba_103_4" localSheetId="58" hidden="1">#REF!</definedName>
    <definedName name="TRNR_a64260e57534499e85ed2d576d4829ba_103_4" localSheetId="59" hidden="1">#REF!</definedName>
    <definedName name="TRNR_a64260e57534499e85ed2d576d4829ba_103_4" localSheetId="60" hidden="1">#REF!</definedName>
    <definedName name="TRNR_a64260e57534499e85ed2d576d4829ba_103_4" localSheetId="61" hidden="1">#REF!</definedName>
    <definedName name="TRNR_a64260e57534499e85ed2d576d4829ba_103_4" localSheetId="62" hidden="1">#REF!</definedName>
    <definedName name="TRNR_a64260e57534499e85ed2d576d4829ba_103_4" localSheetId="18" hidden="1">#REF!</definedName>
    <definedName name="TRNR_a64260e57534499e85ed2d576d4829ba_103_4" hidden="1">#REF!</definedName>
    <definedName name="TRNR_a64a99ebda3e416781c5acfa8cf7b354_61_2" hidden="1">#REF!</definedName>
    <definedName name="TRNR_a655cfcf810f4cb89d35f2db8f1163d2_61_12" hidden="1">#REF!</definedName>
    <definedName name="TRNR_a66d81ae886e4b4dbe6ab2420063bdb0_61_2" hidden="1">#REF!</definedName>
    <definedName name="TRNR_a68662a51ab94f3d9acd0aa145298519_1054_27" hidden="1">#REF!</definedName>
    <definedName name="TRNR_a696181dd04e4ba78ca398956a57409b_4909_3" localSheetId="58" hidden="1">#REF!</definedName>
    <definedName name="TRNR_a696181dd04e4ba78ca398956a57409b_4909_3" localSheetId="59" hidden="1">#REF!</definedName>
    <definedName name="TRNR_a696181dd04e4ba78ca398956a57409b_4909_3" localSheetId="62" hidden="1">#REF!</definedName>
    <definedName name="TRNR_a696181dd04e4ba78ca398956a57409b_4909_3" localSheetId="64" hidden="1">#REF!</definedName>
    <definedName name="TRNR_a696181dd04e4ba78ca398956a57409b_4909_3" hidden="1">#REF!</definedName>
    <definedName name="TRNR_a696a4bf7c5544d99481637f89c9ebfd_61_2" hidden="1">#REF!</definedName>
    <definedName name="TRNR_a6ddda2d7942412d878bd75ff8424104_61_2" hidden="1">#REF!</definedName>
    <definedName name="TRNR_a6e7022c681d409f8dfe738698c32323_50_3" hidden="1">#REF!</definedName>
    <definedName name="TRNR_a6eef246d8ca4baaa8f540838fb0fc05_30_1" hidden="1">#REF!</definedName>
    <definedName name="TRNR_a70d00cddb8b4c98a34883c42556cb63_33_15" localSheetId="58" hidden="1">#REF!</definedName>
    <definedName name="TRNR_a70d00cddb8b4c98a34883c42556cb63_33_15" localSheetId="59" hidden="1">#REF!</definedName>
    <definedName name="TRNR_a70d00cddb8b4c98a34883c42556cb63_33_15" localSheetId="62" hidden="1">#REF!</definedName>
    <definedName name="TRNR_a70d00cddb8b4c98a34883c42556cb63_33_15" localSheetId="18" hidden="1">#REF!</definedName>
    <definedName name="TRNR_a70d00cddb8b4c98a34883c42556cb63_33_15" hidden="1">#REF!</definedName>
    <definedName name="TRNR_a71fae227bd74783973ed4d1e3c72a37_61_2" hidden="1">#REF!</definedName>
    <definedName name="TRNR_a7259b3d68f34c6db91cbfca09769994_61_2" hidden="1">#REF!</definedName>
    <definedName name="TRNR_a7410c2a92594173b2c38de4a1e9d0c4_61_2" hidden="1">#REF!</definedName>
    <definedName name="TRNR_a766238112c74f7689fa812368b38865_61_2" hidden="1">#REF!</definedName>
    <definedName name="TRNR_a7738e6c8e894103bfee0d1f5d53286a_61_2" hidden="1">#REF!</definedName>
    <definedName name="TRNR_a7bb86587ad445e9be45f92a6f040591_61_2" hidden="1">#REF!</definedName>
    <definedName name="TRNR_a7c091f7f6bd44bca20b5c8d254b7d75_61_2" hidden="1">#REF!</definedName>
    <definedName name="TRNR_a7c55ab5b1e5495d969a26fa2b950bc5_61_2" hidden="1">#REF!</definedName>
    <definedName name="TRNR_a7c5847d6a944ba79526c478ec4f126e_5942_6" localSheetId="59" hidden="1">#REF!</definedName>
    <definedName name="TRNR_a7c5847d6a944ba79526c478ec4f126e_5942_6" localSheetId="60" hidden="1">#REF!</definedName>
    <definedName name="TRNR_a7c5847d6a944ba79526c478ec4f126e_5942_6" localSheetId="61" hidden="1">#REF!</definedName>
    <definedName name="TRNR_a7c5847d6a944ba79526c478ec4f126e_5942_6" localSheetId="63" hidden="1">#REF!</definedName>
    <definedName name="TRNR_a7c5847d6a944ba79526c478ec4f126e_5942_6" localSheetId="64" hidden="1">'GR 36'!#REF!</definedName>
    <definedName name="TRNR_a7c5847d6a944ba79526c478ec4f126e_5942_6" localSheetId="65" hidden="1">#REF!</definedName>
    <definedName name="TRNR_a7c5847d6a944ba79526c478ec4f126e_5942_6" hidden="1">#REF!</definedName>
    <definedName name="TRNR_a81ce8a475bf4a8c9df9e1135d8464d1_978_27" hidden="1">#REF!</definedName>
    <definedName name="TRNR_a84bb0b9445348f6a8f5bfc40e1e121f_61_2" hidden="1">#REF!</definedName>
    <definedName name="TRNR_a853db59587346b680352f034cdfef60_6045_6" localSheetId="59" hidden="1">#REF!</definedName>
    <definedName name="TRNR_a853db59587346b680352f034cdfef60_6045_6" localSheetId="60" hidden="1">#REF!</definedName>
    <definedName name="TRNR_a853db59587346b680352f034cdfef60_6045_6" localSheetId="61" hidden="1">#REF!</definedName>
    <definedName name="TRNR_a853db59587346b680352f034cdfef60_6045_6" localSheetId="63" hidden="1">#REF!</definedName>
    <definedName name="TRNR_a853db59587346b680352f034cdfef60_6045_6" localSheetId="64" hidden="1">'GR 36'!#REF!</definedName>
    <definedName name="TRNR_a853db59587346b680352f034cdfef60_6045_6" localSheetId="65" hidden="1">#REF!</definedName>
    <definedName name="TRNR_a853db59587346b680352f034cdfef60_6045_6" hidden="1">#REF!</definedName>
    <definedName name="TRNR_a85f7a253d334a95a7ddae71a8ae467f_61_2" hidden="1">#REF!</definedName>
    <definedName name="TRNR_a861af5888c54e48b1feab055ad78b62_61_2" hidden="1">#REF!</definedName>
    <definedName name="TRNR_a866ff2227734693977e61b48efdfde6_61_2" hidden="1">#REF!</definedName>
    <definedName name="TRNR_a87574868e7342aebe820ee155904809_52_6" localSheetId="58" hidden="1">#REF!</definedName>
    <definedName name="TRNR_a87574868e7342aebe820ee155904809_52_6" localSheetId="59" hidden="1">#REF!</definedName>
    <definedName name="TRNR_a87574868e7342aebe820ee155904809_52_6" localSheetId="60" hidden="1">#REF!</definedName>
    <definedName name="TRNR_a87574868e7342aebe820ee155904809_52_6" localSheetId="61" hidden="1">#REF!</definedName>
    <definedName name="TRNR_a87574868e7342aebe820ee155904809_52_6" localSheetId="62" hidden="1">#REF!</definedName>
    <definedName name="TRNR_a87574868e7342aebe820ee155904809_52_6" localSheetId="63" hidden="1">#REF!</definedName>
    <definedName name="TRNR_a87574868e7342aebe820ee155904809_52_6" localSheetId="64" hidden="1">#REF!</definedName>
    <definedName name="TRNR_a87574868e7342aebe820ee155904809_52_6" localSheetId="65" hidden="1">#REF!</definedName>
    <definedName name="TRNR_a87574868e7342aebe820ee155904809_52_6" localSheetId="66" hidden="1">#REF!</definedName>
    <definedName name="TRNR_a87574868e7342aebe820ee155904809_52_6" localSheetId="18" hidden="1">#REF!</definedName>
    <definedName name="TRNR_a87574868e7342aebe820ee155904809_52_6" hidden="1">#REF!</definedName>
    <definedName name="TRNR_a89256591b674646833dfb2e810d7bd0_61_2" hidden="1">#REF!</definedName>
    <definedName name="TRNR_a89a1465296841b68bf46dbb64361574_100_6" hidden="1">#REF!</definedName>
    <definedName name="TRNR_a8a37ecfd7b74a56afe0e2f692c4c778_6193_3" hidden="1">#REF!</definedName>
    <definedName name="TRNR_a8ad4031b1484573b0f76f47b535c433_61_2" hidden="1">#REF!</definedName>
    <definedName name="TRNR_a8baf047dd4f41eda843ac2f90eddd75_5757_12" localSheetId="58" hidden="1">#REF!</definedName>
    <definedName name="TRNR_a8baf047dd4f41eda843ac2f90eddd75_5757_12" localSheetId="59" hidden="1">#REF!</definedName>
    <definedName name="TRNR_a8baf047dd4f41eda843ac2f90eddd75_5757_12" localSheetId="60" hidden="1">#REF!</definedName>
    <definedName name="TRNR_a8baf047dd4f41eda843ac2f90eddd75_5757_12" localSheetId="61" hidden="1">#REF!</definedName>
    <definedName name="TRNR_a8baf047dd4f41eda843ac2f90eddd75_5757_12" localSheetId="62" hidden="1">#REF!</definedName>
    <definedName name="TRNR_a8baf047dd4f41eda843ac2f90eddd75_5757_12" localSheetId="18" hidden="1">#REF!</definedName>
    <definedName name="TRNR_a8baf047dd4f41eda843ac2f90eddd75_5757_12" hidden="1">#REF!</definedName>
    <definedName name="TRNR_a8c349833c1041d5b6a3ca83d9a96502_61_2" hidden="1">#REF!</definedName>
    <definedName name="TRNR_a8f30e1050224707908b8741cee29db7_61_2" hidden="1">#REF!</definedName>
    <definedName name="TRNR_a8f3520503224f98aa25e76c58ef62ed_61_2" hidden="1">#REF!</definedName>
    <definedName name="TRNR_a904045b21c14758b9d3003156f7cd27_1018_27" hidden="1">#REF!</definedName>
    <definedName name="TRNR_a922ace92de34f12b0299a21dec12912_61_2" hidden="1">#REF!</definedName>
    <definedName name="TRNR_a93c60c2a9d84ca595404931961658a8_61_2" hidden="1">#REF!</definedName>
    <definedName name="TRNR_a943f6e2d55a4922b38c231ed50c3514_5971_6" localSheetId="60" hidden="1">#REF!</definedName>
    <definedName name="TRNR_a943f6e2d55a4922b38c231ed50c3514_5971_6" localSheetId="61" hidden="1">#REF!</definedName>
    <definedName name="TRNR_a943f6e2d55a4922b38c231ed50c3514_5971_6" localSheetId="63" hidden="1">#REF!</definedName>
    <definedName name="TRNR_a943f6e2d55a4922b38c231ed50c3514_5971_6" localSheetId="64" hidden="1">#REF!</definedName>
    <definedName name="TRNR_a943f6e2d55a4922b38c231ed50c3514_5971_6" localSheetId="65" hidden="1">#REF!</definedName>
    <definedName name="TRNR_a943f6e2d55a4922b38c231ed50c3514_5971_6" localSheetId="66" hidden="1">#REF!</definedName>
    <definedName name="TRNR_a943f6e2d55a4922b38c231ed50c3514_5971_6" hidden="1">#REF!</definedName>
    <definedName name="TRNR_a94b1597d26c44ae9f7fa01736c2739a_5864_12" localSheetId="62" hidden="1">#REF!</definedName>
    <definedName name="TRNR_a94b1597d26c44ae9f7fa01736c2739a_5864_12" localSheetId="63" hidden="1">#REF!</definedName>
    <definedName name="TRNR_a94b1597d26c44ae9f7fa01736c2739a_5864_12" localSheetId="64" hidden="1">#REF!</definedName>
    <definedName name="TRNR_a94b1597d26c44ae9f7fa01736c2739a_5864_12" localSheetId="65" hidden="1">#REF!</definedName>
    <definedName name="TRNR_a94b1597d26c44ae9f7fa01736c2739a_5864_12" hidden="1">#REF!</definedName>
    <definedName name="TRNR_a94f6941030d4ad9839d5c72ed1170d4_61_2" localSheetId="3" hidden="1">#REF!</definedName>
    <definedName name="TRNR_a94f6941030d4ad9839d5c72ed1170d4_61_2" hidden="1">#REF!</definedName>
    <definedName name="TRNR_a98586e697394490ad48f7bc8d4a6efd_101_6" localSheetId="3" hidden="1">#REF!</definedName>
    <definedName name="TRNR_a98586e697394490ad48f7bc8d4a6efd_101_6" hidden="1">#REF!</definedName>
    <definedName name="TRNR_a99e9231ab9b4b6a87ede54a812a1c4a_50_2" hidden="1">#REF!</definedName>
    <definedName name="TRNR_a9ab03ec4b4a48e4ab750813722ca691_61_2" hidden="1">#REF!</definedName>
    <definedName name="TRNR_a9b043591ca64d1880a1fc7a228fa206_61_2" hidden="1">#REF!</definedName>
    <definedName name="TRNR_a9b157014493437d8c9c144a9f97989a_61_2" hidden="1">#REF!</definedName>
    <definedName name="TRNR_a9bb35a6c9ec42a391f9a644a372f7a5_61_2" hidden="1">#REF!</definedName>
    <definedName name="TRNR_a9dd83d00392443fb6032ce10a153421_311_10" localSheetId="58" hidden="1">#REF!</definedName>
    <definedName name="TRNR_a9dd83d00392443fb6032ce10a153421_311_10" localSheetId="59" hidden="1">#REF!</definedName>
    <definedName name="TRNR_a9dd83d00392443fb6032ce10a153421_311_10" localSheetId="60" hidden="1">#REF!</definedName>
    <definedName name="TRNR_a9dd83d00392443fb6032ce10a153421_311_10" localSheetId="61" hidden="1">#REF!</definedName>
    <definedName name="TRNR_a9dd83d00392443fb6032ce10a153421_311_10" localSheetId="62" hidden="1">#REF!</definedName>
    <definedName name="TRNR_a9dd83d00392443fb6032ce10a153421_311_10" hidden="1">#REF!</definedName>
    <definedName name="TRNR_aa03ee3a285c4ab596e23822bb7d8e80_61_2" hidden="1">#REF!</definedName>
    <definedName name="TRNR_aa0684c4cacf43038c7477a8d96484e9_61_12" hidden="1">#REF!</definedName>
    <definedName name="TRNR_aa22a7ec23d04932871eca7f09c3611b_61_2" hidden="1">#REF!</definedName>
    <definedName name="TRNR_aa2cbbab7a5745ef950a1f17e7022e30_1100_2" localSheetId="3" hidden="1">#REF!</definedName>
    <definedName name="TRNR_aa2cbbab7a5745ef950a1f17e7022e30_1100_2" localSheetId="62" hidden="1">#REF!</definedName>
    <definedName name="TRNR_aa2cbbab7a5745ef950a1f17e7022e30_1100_2" localSheetId="63" hidden="1">#REF!</definedName>
    <definedName name="TRNR_aa2cbbab7a5745ef950a1f17e7022e30_1100_2" localSheetId="64" hidden="1">#REF!</definedName>
    <definedName name="TRNR_aa2cbbab7a5745ef950a1f17e7022e30_1100_2" localSheetId="65" hidden="1">#REF!</definedName>
    <definedName name="TRNR_aa2cbbab7a5745ef950a1f17e7022e30_1100_2" localSheetId="18" hidden="1">#REF!</definedName>
    <definedName name="TRNR_aa2cbbab7a5745ef950a1f17e7022e30_1100_2" hidden="1">#REF!</definedName>
    <definedName name="TRNR_aa6364ec82014a87adc338f9a9728d8f_61_2" localSheetId="3" hidden="1">#REF!</definedName>
    <definedName name="TRNR_aa6364ec82014a87adc338f9a9728d8f_61_2" hidden="1">#REF!</definedName>
    <definedName name="TRNR_aa688d085f1b49b6a3b0b2143e42bcc2_61_2" localSheetId="3" hidden="1">#REF!</definedName>
    <definedName name="TRNR_aa688d085f1b49b6a3b0b2143e42bcc2_61_2" hidden="1">#REF!</definedName>
    <definedName name="TRNR_aa7881d0afcf49508fd535f0c9ee9116_61_2" localSheetId="3" hidden="1">#REF!</definedName>
    <definedName name="TRNR_aa7881d0afcf49508fd535f0c9ee9116_61_2" hidden="1">#REF!</definedName>
    <definedName name="TRNR_aa7e04a430bf43fcb74b5133012a2825_61_2" hidden="1">#REF!</definedName>
    <definedName name="TRNR_aa89788019eb4c0eb90c4afa5de5e43e_61_2" hidden="1">#REF!</definedName>
    <definedName name="TRNR_aa9ac94995694684a7477a041c7cfd55_61_2" hidden="1">#REF!</definedName>
    <definedName name="TRNR_aaa3c81c45554233a89f5e675acdae63_61_2" hidden="1">#REF!</definedName>
    <definedName name="TRNR_aad533a86e6649eeb9b5c1b1408657d3_9_6" localSheetId="60" hidden="1">#REF!</definedName>
    <definedName name="TRNR_aad533a86e6649eeb9b5c1b1408657d3_9_6" localSheetId="61" hidden="1">#REF!</definedName>
    <definedName name="TRNR_aad533a86e6649eeb9b5c1b1408657d3_9_6" localSheetId="63" hidden="1">#REF!</definedName>
    <definedName name="TRNR_aad533a86e6649eeb9b5c1b1408657d3_9_6" localSheetId="64" hidden="1">#REF!</definedName>
    <definedName name="TRNR_aad533a86e6649eeb9b5c1b1408657d3_9_6" localSheetId="65" hidden="1">#REF!</definedName>
    <definedName name="TRNR_aad533a86e6649eeb9b5c1b1408657d3_9_6" localSheetId="66" hidden="1">#REF!</definedName>
    <definedName name="TRNR_aad533a86e6649eeb9b5c1b1408657d3_9_6" hidden="1">#REF!</definedName>
    <definedName name="TRNR_aadce9c24089414393a494e443b1f380_61_2" hidden="1">#REF!</definedName>
    <definedName name="TRNR_ab064515740a4b35b6fd8644ac7e3a0a_102_6" hidden="1">#REF!</definedName>
    <definedName name="TRNR_ab0c0ca876654801ad9dbb7ac0120911_61_2" hidden="1">#REF!</definedName>
    <definedName name="TRNR_ab2f7f188ff64f0ba3c6ef0269258555_61_2" hidden="1">#REF!</definedName>
    <definedName name="TRNR_ab51a28d08844da980cd368108959d24_61_2" hidden="1">#REF!</definedName>
    <definedName name="TRNR_ab54a8d56c194d2daa4acda62bf3de0b_61_2" hidden="1">#REF!</definedName>
    <definedName name="TRNR_ab665145f097466cb3bfede740373230_61_2" hidden="1">#REF!</definedName>
    <definedName name="TRNR_ab6db62b49df4511a60f058473701855_6123_2" hidden="1">#REF!</definedName>
    <definedName name="TRNR_ab78fe5680c146059e974fdf2b5e0ffc_61_2" hidden="1">#REF!</definedName>
    <definedName name="TRNR_ab79e6c2823c4d06a5b83bea4e791ad4_6059_1" localSheetId="62" hidden="1">#REF!</definedName>
    <definedName name="TRNR_ab79e6c2823c4d06a5b83bea4e791ad4_6059_1" hidden="1">#REF!</definedName>
    <definedName name="TRNR_ab7f2ee94ee8428a8fe48c283b861fb5_61_2" hidden="1">#REF!</definedName>
    <definedName name="TRNR_ab81d93d132f42999be9e593b0e76251_121_1" localSheetId="58" hidden="1">#REF!</definedName>
    <definedName name="TRNR_ab81d93d132f42999be9e593b0e76251_121_1" localSheetId="59" hidden="1">#REF!</definedName>
    <definedName name="TRNR_ab81d93d132f42999be9e593b0e76251_121_1" localSheetId="62" hidden="1">#REF!</definedName>
    <definedName name="TRNR_ab81d93d132f42999be9e593b0e76251_121_1" localSheetId="64" hidden="1">#REF!</definedName>
    <definedName name="TRNR_ab81d93d132f42999be9e593b0e76251_121_1" localSheetId="18" hidden="1">#REF!</definedName>
    <definedName name="TRNR_ab81d93d132f42999be9e593b0e76251_121_1" hidden="1">#REF!</definedName>
    <definedName name="TRNR_ab948ed946fe4e4dae3fce2fc9ab789c_61_2" hidden="1">#REF!</definedName>
    <definedName name="TRNR_ab96665d651740be94367dbd6c7f3609_52_50" localSheetId="58" hidden="1">#REF!</definedName>
    <definedName name="TRNR_ab96665d651740be94367dbd6c7f3609_52_50" localSheetId="59" hidden="1">#REF!</definedName>
    <definedName name="TRNR_ab96665d651740be94367dbd6c7f3609_52_50" localSheetId="62" hidden="1">#REF!</definedName>
    <definedName name="TRNR_ab96665d651740be94367dbd6c7f3609_52_50" localSheetId="18" hidden="1">#REF!</definedName>
    <definedName name="TRNR_ab96665d651740be94367dbd6c7f3609_52_50" hidden="1">#REF!</definedName>
    <definedName name="TRNR_ab9712aaa1774a6586e9a0beac7aac74_5844_12" localSheetId="62" hidden="1">#REF!</definedName>
    <definedName name="TRNR_ab9712aaa1774a6586e9a0beac7aac74_5844_12" localSheetId="63" hidden="1">#REF!</definedName>
    <definedName name="TRNR_ab9712aaa1774a6586e9a0beac7aac74_5844_12" localSheetId="64" hidden="1">#REF!</definedName>
    <definedName name="TRNR_ab9712aaa1774a6586e9a0beac7aac74_5844_12" localSheetId="65" hidden="1">#REF!</definedName>
    <definedName name="TRNR_ab9712aaa1774a6586e9a0beac7aac74_5844_12" localSheetId="66" hidden="1">#REF!</definedName>
    <definedName name="TRNR_ab9712aaa1774a6586e9a0beac7aac74_5844_12" hidden="1">#REF!</definedName>
    <definedName name="TRNR_abab83c4de464610b6e9314c815f0cd1_1195_27" localSheetId="3" hidden="1">#REF!</definedName>
    <definedName name="TRNR_abab83c4de464610b6e9314c815f0cd1_1195_27" hidden="1">#REF!</definedName>
    <definedName name="TRNR_abbd53c0430d48ab95b0157466b58ae9_192_3" localSheetId="62" hidden="1">#REF!</definedName>
    <definedName name="TRNR_abbd53c0430d48ab95b0157466b58ae9_192_3" localSheetId="63" hidden="1">#REF!</definedName>
    <definedName name="TRNR_abbd53c0430d48ab95b0157466b58ae9_192_3" localSheetId="64" hidden="1">#REF!</definedName>
    <definedName name="TRNR_abbd53c0430d48ab95b0157466b58ae9_192_3" localSheetId="65" hidden="1">#REF!</definedName>
    <definedName name="TRNR_abbd53c0430d48ab95b0157466b58ae9_192_3" localSheetId="66" hidden="1">#REF!</definedName>
    <definedName name="TRNR_abbd53c0430d48ab95b0157466b58ae9_192_3" hidden="1">#REF!</definedName>
    <definedName name="TRNR_abd28fdc8e9344c2b19e3c12669bb475_98_4" localSheetId="3" hidden="1">#REF!</definedName>
    <definedName name="TRNR_abd28fdc8e9344c2b19e3c12669bb475_98_4" hidden="1">#REF!</definedName>
    <definedName name="TRNR_abf7951d9a394623b3f5b5188645a2a0_6_1" hidden="1">#REF!</definedName>
    <definedName name="TRNR_ac192836ebd14998b03972f1d4d89355_5847_3" localSheetId="60" hidden="1">#REF!</definedName>
    <definedName name="TRNR_ac192836ebd14998b03972f1d4d89355_5847_3" localSheetId="61" hidden="1">#REF!</definedName>
    <definedName name="TRNR_ac192836ebd14998b03972f1d4d89355_5847_3" localSheetId="63" hidden="1">#REF!</definedName>
    <definedName name="TRNR_ac192836ebd14998b03972f1d4d89355_5847_3" localSheetId="64" hidden="1">#REF!</definedName>
    <definedName name="TRNR_ac192836ebd14998b03972f1d4d89355_5847_3" localSheetId="65" hidden="1">#REF!</definedName>
    <definedName name="TRNR_ac192836ebd14998b03972f1d4d89355_5847_3" localSheetId="66" hidden="1">#REF!</definedName>
    <definedName name="TRNR_ac192836ebd14998b03972f1d4d89355_5847_3" hidden="1">#REF!</definedName>
    <definedName name="TRNR_ac2597940438468ba92792020270557c_288_6" hidden="1">#REF!</definedName>
    <definedName name="TRNR_ac4edfb5dfae4a8898e52778afb4959a_6002_6" localSheetId="60" hidden="1">#REF!</definedName>
    <definedName name="TRNR_ac4edfb5dfae4a8898e52778afb4959a_6002_6" localSheetId="61" hidden="1">#REF!</definedName>
    <definedName name="TRNR_ac4edfb5dfae4a8898e52778afb4959a_6002_6" localSheetId="63" hidden="1">#REF!</definedName>
    <definedName name="TRNR_ac4edfb5dfae4a8898e52778afb4959a_6002_6" localSheetId="64" hidden="1">#REF!</definedName>
    <definedName name="TRNR_ac4edfb5dfae4a8898e52778afb4959a_6002_6" localSheetId="65" hidden="1">#REF!</definedName>
    <definedName name="TRNR_ac4edfb5dfae4a8898e52778afb4959a_6002_6" hidden="1">#REF!</definedName>
    <definedName name="TRNR_ac775cbd668d4b6bb8f66fe01e09a2ac_61_2" hidden="1">#REF!</definedName>
    <definedName name="TRNR_ac7bd51bcacb49e8963c702410a0021f_61_2" hidden="1">#REF!</definedName>
    <definedName name="TRNR_ac802b97632e4e5c8d35976bc42f3d90_61_2" hidden="1">#REF!</definedName>
    <definedName name="TRNR_ac91db58836e4c3c9f726e08073691aa_61_2" hidden="1">#REF!</definedName>
    <definedName name="TRNR_aca37e8c99a54e1fad75d0710f79a21e_61_2" hidden="1">#REF!</definedName>
    <definedName name="TRNR_acb00a7da76c421b97d2b25ebc5d909e_61_2" hidden="1">#REF!</definedName>
    <definedName name="TRNR_acc9ae50032e4124bc117734da1d1c3a_95_9" localSheetId="60" hidden="1">#REF!</definedName>
    <definedName name="TRNR_acc9ae50032e4124bc117734da1d1c3a_95_9" localSheetId="61" hidden="1">#REF!</definedName>
    <definedName name="TRNR_acc9ae50032e4124bc117734da1d1c3a_95_9" localSheetId="63" hidden="1">#REF!</definedName>
    <definedName name="TRNR_acc9ae50032e4124bc117734da1d1c3a_95_9" localSheetId="64" hidden="1">#REF!</definedName>
    <definedName name="TRNR_acc9ae50032e4124bc117734da1d1c3a_95_9" localSheetId="65" hidden="1">#REF!</definedName>
    <definedName name="TRNR_acc9ae50032e4124bc117734da1d1c3a_95_9" localSheetId="66" hidden="1">#REF!</definedName>
    <definedName name="TRNR_acc9ae50032e4124bc117734da1d1c3a_95_9" hidden="1">#REF!</definedName>
    <definedName name="TRNR_acdcab77275b40f093136eb9a76e6483_1000_27" hidden="1">#REF!</definedName>
    <definedName name="TRNR_acffa664e2d94078bb01495478ccbfa4_284_6" hidden="1">#REF!</definedName>
    <definedName name="TRNR_ad0cba10f5b441d5a19cfe03fbbb56ff_50_1" hidden="1">#REF!</definedName>
    <definedName name="TRNR_ad127a4f9d59482ca51eb9f50dab1b6e_61_2" hidden="1">#REF!</definedName>
    <definedName name="TRNR_ad13734fc8264680bcd638a0c135bcc9_61_2" hidden="1">#REF!</definedName>
    <definedName name="TRNR_ad265d9dc7e84096852d0d77779c0824_61_2" hidden="1">#REF!</definedName>
    <definedName name="TRNR_ad3375592781428c9632600d685a90e1_523_1" localSheetId="58" hidden="1">#REF!</definedName>
    <definedName name="TRNR_ad3375592781428c9632600d685a90e1_523_1" localSheetId="59" hidden="1">#REF!</definedName>
    <definedName name="TRNR_ad3375592781428c9632600d685a90e1_523_1" localSheetId="62" hidden="1">#REF!</definedName>
    <definedName name="TRNR_ad3375592781428c9632600d685a90e1_523_1" localSheetId="64" hidden="1">#REF!</definedName>
    <definedName name="TRNR_ad3375592781428c9632600d685a90e1_523_1" hidden="1">#REF!</definedName>
    <definedName name="TRNR_ad5296a3e0c743958fa5c69fafa05528_61_2" hidden="1">#REF!</definedName>
    <definedName name="TRNR_ad7a5c99c54d4011b32eeac40087e104_61_2" hidden="1">#REF!</definedName>
    <definedName name="TRNR_ad7fe6a9957c406290bb4cc2360df1d7_61_2" hidden="1">#REF!</definedName>
    <definedName name="TRNR_ad94d7f85ec34f51b7362dc3cfea9723_61_2" hidden="1">#REF!</definedName>
    <definedName name="TRNR_ada86b54dcd64535b659d52e5413303b_61_2" hidden="1">#REF!</definedName>
    <definedName name="TRNR_adb078c4f12341b9b57b2e6e3707592c_103_7" localSheetId="58" hidden="1">#REF!</definedName>
    <definedName name="TRNR_adb078c4f12341b9b57b2e6e3707592c_103_7" localSheetId="59" hidden="1">#REF!</definedName>
    <definedName name="TRNR_adb078c4f12341b9b57b2e6e3707592c_103_7" localSheetId="62" hidden="1">#REF!</definedName>
    <definedName name="TRNR_adb078c4f12341b9b57b2e6e3707592c_103_7" localSheetId="18" hidden="1">#REF!</definedName>
    <definedName name="TRNR_adb078c4f12341b9b57b2e6e3707592c_103_7" hidden="1">#REF!</definedName>
    <definedName name="TRNR_ade2f62a41b14feaa01d63cb67c1291c_276_6" hidden="1">#REF!</definedName>
    <definedName name="TRNR_ade358a5a02c411f87c10d1a6cf06a2f_61_2" hidden="1">#REF!</definedName>
    <definedName name="TRNR_adf3c95344c54e668741d9c51fc9e3a5_61_2" hidden="1">#REF!</definedName>
    <definedName name="TRNR_ae02168f47ee464fbfb28cd0546be1b6_61_2" hidden="1">#REF!</definedName>
    <definedName name="TRNR_ae0a12ad4a164bff938d682f3ace0d1d_61_2" hidden="1">#REF!</definedName>
    <definedName name="TRNR_ae0f6449250e407f967dbd627c42e692_0_0" localSheetId="58" hidden="1">#REF!</definedName>
    <definedName name="TRNR_ae0f6449250e407f967dbd627c42e692_0_0" localSheetId="59" hidden="1">#REF!</definedName>
    <definedName name="TRNR_ae0f6449250e407f967dbd627c42e692_0_0" localSheetId="62" hidden="1">#REF!</definedName>
    <definedName name="TRNR_ae0f6449250e407f967dbd627c42e692_0_0" localSheetId="64" hidden="1">#REF!</definedName>
    <definedName name="TRNR_ae0f6449250e407f967dbd627c42e692_0_0" hidden="1">#REF!</definedName>
    <definedName name="TRNR_ae1a536783a54ba0a61ed2290f10f224_51_3" hidden="1">#REF!</definedName>
    <definedName name="TRNR_ae215a2fee1049f1ae8967bf465bfd17_61_2" hidden="1">#REF!</definedName>
    <definedName name="TRNR_ae3c45aeb305407eb526b060d2f5bad0_61_2" hidden="1">#REF!</definedName>
    <definedName name="TRNR_ae3c492adee543699232727e33286b3f_61_2" hidden="1">#REF!</definedName>
    <definedName name="TRNR_ae7e271897074c329eee947d57699502_977_10" hidden="1">#REF!</definedName>
    <definedName name="TRNR_ae83716f85e44ab395f4d5066e5cb637_61_2" hidden="1">#REF!</definedName>
    <definedName name="TRNR_ae84bc1909ca4c82972b668078748360_61_2" hidden="1">#REF!</definedName>
    <definedName name="TRNR_ae86788adb3f403aa586d6c1769caace_61_2" hidden="1">#REF!</definedName>
    <definedName name="TRNR_ae8ee2e72b1a49b5a537303728b53ada_61_2" hidden="1">#REF!</definedName>
    <definedName name="TRNR_ae96f4711acb4d9f98bd84e05da9367d_61_2" hidden="1">#REF!</definedName>
    <definedName name="TRNR_aea00e83fdd1473d8b35b41f4deafd6a_523_3" hidden="1">#REF!</definedName>
    <definedName name="TRNR_aec307db380f44a8865f1e3075ae3124_61_2" hidden="1">#REF!</definedName>
    <definedName name="TRNR_aece5185d3894915830b794204c5fd7e_25_6" hidden="1">#REF!</definedName>
    <definedName name="TRNR_aee3c671d45448d5bcd27549b00d6325_61_2" hidden="1">#REF!</definedName>
    <definedName name="TRNR_aee4a27f86e8494d92fe151d75447400_61_2" hidden="1">#REF!</definedName>
    <definedName name="TRNR_aeeea762cf644df0a25e348d265fe75c_61_2" hidden="1">#REF!</definedName>
    <definedName name="TRNR_aefd4d8b61124083948a467fc4b875be_288_6" hidden="1">#REF!</definedName>
    <definedName name="TRNR_af09767f24d54d168c7b95eadf6ab89b_5846_6" localSheetId="58" hidden="1">#REF!</definedName>
    <definedName name="TRNR_af09767f24d54d168c7b95eadf6ab89b_5846_6" localSheetId="59" hidden="1">#REF!</definedName>
    <definedName name="TRNR_af09767f24d54d168c7b95eadf6ab89b_5846_6" localSheetId="60" hidden="1">#REF!</definedName>
    <definedName name="TRNR_af09767f24d54d168c7b95eadf6ab89b_5846_6" localSheetId="61" hidden="1">#REF!</definedName>
    <definedName name="TRNR_af09767f24d54d168c7b95eadf6ab89b_5846_6" localSheetId="62" hidden="1">#REF!</definedName>
    <definedName name="TRNR_af09767f24d54d168c7b95eadf6ab89b_5846_6" localSheetId="63" hidden="1">#REF!</definedName>
    <definedName name="TRNR_af09767f24d54d168c7b95eadf6ab89b_5846_6" localSheetId="64" hidden="1">#REF!</definedName>
    <definedName name="TRNR_af09767f24d54d168c7b95eadf6ab89b_5846_6" localSheetId="65" hidden="1">#REF!</definedName>
    <definedName name="TRNR_af09767f24d54d168c7b95eadf6ab89b_5846_6" localSheetId="66" hidden="1">#REF!</definedName>
    <definedName name="TRNR_af09767f24d54d168c7b95eadf6ab89b_5846_6" hidden="1">#REF!</definedName>
    <definedName name="TRNR_af1c5e7d6d1b41a9b5aafbac19f1443c_61_2" hidden="1">#REF!</definedName>
    <definedName name="TRNR_af300be4eb7b43089ec09a5f4cc916dd_109_3" hidden="1">#REF!</definedName>
    <definedName name="TRNR_af3561d029804933a97b441dd98e3067_61_2" hidden="1">#REF!</definedName>
    <definedName name="TRNR_af546702ab344a9e868e46d3e1fce632_50_3" hidden="1">#REF!</definedName>
    <definedName name="TRNR_af5f3229ccf94817a13e503615c6f493_98_4" hidden="1">#REF!</definedName>
    <definedName name="TRNR_af819d035ce04f44b09f711d04f40b93_1_2" localSheetId="58" hidden="1">#REF!</definedName>
    <definedName name="TRNR_af819d035ce04f44b09f711d04f40b93_1_2" localSheetId="59" hidden="1">#REF!</definedName>
    <definedName name="TRNR_af819d035ce04f44b09f711d04f40b93_1_2" localSheetId="62" hidden="1">#REF!</definedName>
    <definedName name="TRNR_af819d035ce04f44b09f711d04f40b93_1_2" localSheetId="18" hidden="1">#REF!</definedName>
    <definedName name="TRNR_af819d035ce04f44b09f711d04f40b93_1_2" hidden="1">#REF!</definedName>
    <definedName name="TRNR_af8b396146f54d1b95c495b2e7c3de30_61_2" hidden="1">#REF!</definedName>
    <definedName name="TRNR_af94cedfbf32417988d71732b584e16b_61_2" hidden="1">#REF!</definedName>
    <definedName name="TRNR_afa068533ed94668aca9cad74062dcae_61_2" hidden="1">#REF!</definedName>
    <definedName name="TRNR_afb46a0b62b84553b46b3665652c77cc_61_2" hidden="1">#REF!</definedName>
    <definedName name="TRNR_afb647c19e334314bafb4168c84ad061_53_3" hidden="1">#REF!</definedName>
    <definedName name="TRNR_afbf8e97b645450dae358dd353086844_100_6" hidden="1">#REF!</definedName>
    <definedName name="TRNR_afd0cddc0d4748689d5f25510c7fb6d9_61_11" hidden="1">#REF!</definedName>
    <definedName name="TRNR_afd6e4d652f64f78bb28f524be003aa2_61_2" hidden="1">#REF!</definedName>
    <definedName name="TRNR_affaf6326c7440ec9fb329c8a1074a34_108_4" localSheetId="58" hidden="1">#REF!</definedName>
    <definedName name="TRNR_affaf6326c7440ec9fb329c8a1074a34_108_4" localSheetId="59" hidden="1">#REF!</definedName>
    <definedName name="TRNR_affaf6326c7440ec9fb329c8a1074a34_108_4" localSheetId="62" hidden="1">#REF!</definedName>
    <definedName name="TRNR_affaf6326c7440ec9fb329c8a1074a34_108_4" localSheetId="18" hidden="1">#REF!</definedName>
    <definedName name="TRNR_affaf6326c7440ec9fb329c8a1074a34_108_4" hidden="1">#REF!</definedName>
    <definedName name="TRNR_b00d58b9a03b4af99964f160254b5fd6_61_2" hidden="1">#REF!</definedName>
    <definedName name="TRNR_b00db1b979214eca8d0022653aa98f11_20_4" hidden="1">#REF!</definedName>
    <definedName name="TRNR_b01052de33f6433a8ec49eb082b550ac_61_2" hidden="1">#REF!</definedName>
    <definedName name="TRNR_b026d0167cda4b01aa2dfa5f9fe0a2f5_61_2" hidden="1">#REF!</definedName>
    <definedName name="TRNR_b03b635fe4ae482687b93fe9f6ed240e_5_2" localSheetId="58" hidden="1">#REF!</definedName>
    <definedName name="TRNR_b03b635fe4ae482687b93fe9f6ed240e_5_2" localSheetId="59" hidden="1">#REF!</definedName>
    <definedName name="TRNR_b03b635fe4ae482687b93fe9f6ed240e_5_2" localSheetId="62" hidden="1">#REF!</definedName>
    <definedName name="TRNR_b03b635fe4ae482687b93fe9f6ed240e_5_2" localSheetId="18" hidden="1">#REF!</definedName>
    <definedName name="TRNR_b03b635fe4ae482687b93fe9f6ed240e_5_2" hidden="1">#REF!</definedName>
    <definedName name="TRNR_b05a3697f6084d748a3c37b9697d6b72_61_2" hidden="1">#REF!</definedName>
    <definedName name="TRNR_b067d6e8d00340ce9d707ce6dc576beb_267_1" localSheetId="58" hidden="1">#REF!</definedName>
    <definedName name="TRNR_b067d6e8d00340ce9d707ce6dc576beb_267_1" localSheetId="59" hidden="1">#REF!</definedName>
    <definedName name="TRNR_b067d6e8d00340ce9d707ce6dc576beb_267_1" localSheetId="62" hidden="1">#REF!</definedName>
    <definedName name="TRNR_b067d6e8d00340ce9d707ce6dc576beb_267_1" localSheetId="64" hidden="1">#REF!</definedName>
    <definedName name="TRNR_b067d6e8d00340ce9d707ce6dc576beb_267_1" hidden="1">#REF!</definedName>
    <definedName name="TRNR_b06d411ae4284baf93b3f5fe842ea044_523_6" localSheetId="58" hidden="1">#REF!</definedName>
    <definedName name="TRNR_b06d411ae4284baf93b3f5fe842ea044_523_6" localSheetId="59" hidden="1">#REF!</definedName>
    <definedName name="TRNR_b06d411ae4284baf93b3f5fe842ea044_523_6" localSheetId="62" hidden="1">#REF!</definedName>
    <definedName name="TRNR_b06d411ae4284baf93b3f5fe842ea044_523_6" localSheetId="18" hidden="1">#REF!</definedName>
    <definedName name="TRNR_b06d411ae4284baf93b3f5fe842ea044_523_6" hidden="1">#REF!</definedName>
    <definedName name="TRNR_b08505cb55614b9ea3f01c7b20eafb26_61_2" hidden="1">#REF!</definedName>
    <definedName name="TRNR_b08b6cd05eb94e0dbdbbfe92a92fdc24_61_2" hidden="1">#REF!</definedName>
    <definedName name="TRNR_b0a942afbdea4346903fa298a84e8d47_6059_1" localSheetId="62" hidden="1">#REF!</definedName>
    <definedName name="TRNR_b0a942afbdea4346903fa298a84e8d47_6059_1" hidden="1">#REF!</definedName>
    <definedName name="TRNR_b0ae3ec30e584b79953266e11e169b68_61_2" hidden="1">#REF!</definedName>
    <definedName name="TRNR_b0af687d5c8c46cc9da52357ddfda986_61_2" hidden="1">#REF!</definedName>
    <definedName name="TRNR_b0be3006e3164fe1a61f6ed6c2140bdc_61_2" hidden="1">#REF!</definedName>
    <definedName name="TRNR_b0cf3b1ac2ef4d5796883c11c6e1f03a_1038_27" hidden="1">#REF!</definedName>
    <definedName name="TRNR_b0d88077b2e5407cb2e2b2830ab8a408_61_2" hidden="1">#REF!</definedName>
    <definedName name="TRNR_b0f620ce301c49df9222f6c49d2ab1cb_977_2" hidden="1">#REF!</definedName>
    <definedName name="TRNR_b106c2f400474b28bedc7ea4110f2d24_525_1" localSheetId="58" hidden="1">#REF!</definedName>
    <definedName name="TRNR_b106c2f400474b28bedc7ea4110f2d24_525_1" localSheetId="59" hidden="1">#REF!</definedName>
    <definedName name="TRNR_b106c2f400474b28bedc7ea4110f2d24_525_1" localSheetId="62" hidden="1">#REF!</definedName>
    <definedName name="TRNR_b106c2f400474b28bedc7ea4110f2d24_525_1" localSheetId="18" hidden="1">#REF!</definedName>
    <definedName name="TRNR_b106c2f400474b28bedc7ea4110f2d24_525_1" hidden="1">#REF!</definedName>
    <definedName name="TRNR_b11607e0042144798898d1df79d190b5_103_6" hidden="1">#REF!</definedName>
    <definedName name="TRNR_b13821b9555a4ebf80daa3f81fe0af71_5870_12" localSheetId="62" hidden="1">#REF!</definedName>
    <definedName name="TRNR_b13821b9555a4ebf80daa3f81fe0af71_5870_12" hidden="1">#REF!</definedName>
    <definedName name="TRNR_b1532c3f7f194608b14973be2b04edc7_61_2" localSheetId="3" hidden="1">#REF!</definedName>
    <definedName name="TRNR_b1532c3f7f194608b14973be2b04edc7_61_2" hidden="1">#REF!</definedName>
    <definedName name="TRNR_b1799321d8584ff281c53f4325fe9547_18_9" localSheetId="3" hidden="1">#REF!</definedName>
    <definedName name="TRNR_b1799321d8584ff281c53f4325fe9547_18_9" hidden="1">#REF!</definedName>
    <definedName name="TRNR_b17d3d02c4fa45eb82b675ab7ad6c374_61_2" localSheetId="3" hidden="1">#REF!</definedName>
    <definedName name="TRNR_b17d3d02c4fa45eb82b675ab7ad6c374_61_2" hidden="1">#REF!</definedName>
    <definedName name="TRNR_b17f53feb206462abf2c8a9dcda9bb49_6186_4" hidden="1">#REF!</definedName>
    <definedName name="TRNR_b185407068d94966a054cd108f508603_4_2" localSheetId="58" hidden="1">#REF!</definedName>
    <definedName name="TRNR_b185407068d94966a054cd108f508603_4_2" localSheetId="59" hidden="1">#REF!</definedName>
    <definedName name="TRNR_b185407068d94966a054cd108f508603_4_2" localSheetId="60" hidden="1">#REF!</definedName>
    <definedName name="TRNR_b185407068d94966a054cd108f508603_4_2" localSheetId="61" hidden="1">#REF!</definedName>
    <definedName name="TRNR_b185407068d94966a054cd108f508603_4_2" localSheetId="62" hidden="1">#REF!</definedName>
    <definedName name="TRNR_b185407068d94966a054cd108f508603_4_2" localSheetId="18" hidden="1">#REF!</definedName>
    <definedName name="TRNR_b185407068d94966a054cd108f508603_4_2" hidden="1">#REF!</definedName>
    <definedName name="TRNR_b197162cbaac43e399da3626738c971d_61_2" hidden="1">#REF!</definedName>
    <definedName name="TRNR_b1a0e921c96040beac1b3a94924ddf63_61_2" hidden="1">#REF!</definedName>
    <definedName name="TRNR_b1a17e01f08d448d9c182d4db16bb6a1_5576_3" localSheetId="58" hidden="1">#REF!</definedName>
    <definedName name="TRNR_b1a17e01f08d448d9c182d4db16bb6a1_5576_3" localSheetId="59" hidden="1">#REF!</definedName>
    <definedName name="TRNR_b1a17e01f08d448d9c182d4db16bb6a1_5576_3" localSheetId="60" hidden="1">#REF!</definedName>
    <definedName name="TRNR_b1a17e01f08d448d9c182d4db16bb6a1_5576_3" localSheetId="61" hidden="1">#REF!</definedName>
    <definedName name="TRNR_b1a17e01f08d448d9c182d4db16bb6a1_5576_3" localSheetId="62" hidden="1">#REF!</definedName>
    <definedName name="TRNR_b1a17e01f08d448d9c182d4db16bb6a1_5576_3" localSheetId="63" hidden="1">#REF!</definedName>
    <definedName name="TRNR_b1a17e01f08d448d9c182d4db16bb6a1_5576_3" localSheetId="64" hidden="1">#REF!</definedName>
    <definedName name="TRNR_b1a17e01f08d448d9c182d4db16bb6a1_5576_3" localSheetId="65" hidden="1">#REF!</definedName>
    <definedName name="TRNR_b1a17e01f08d448d9c182d4db16bb6a1_5576_3" localSheetId="66" hidden="1">#REF!</definedName>
    <definedName name="TRNR_b1a17e01f08d448d9c182d4db16bb6a1_5576_3" hidden="1">#REF!</definedName>
    <definedName name="TRNR_b1a32dbf01524cdba44364e16125d204_50_1" hidden="1">#REF!</definedName>
    <definedName name="TRNR_b1a973b158474b6b8d6d275c2cfbc030_9_6" localSheetId="60" hidden="1">#REF!</definedName>
    <definedName name="TRNR_b1a973b158474b6b8d6d275c2cfbc030_9_6" localSheetId="61" hidden="1">#REF!</definedName>
    <definedName name="TRNR_b1a973b158474b6b8d6d275c2cfbc030_9_6" localSheetId="63" hidden="1">#REF!</definedName>
    <definedName name="TRNR_b1a973b158474b6b8d6d275c2cfbc030_9_6" localSheetId="64" hidden="1">#REF!</definedName>
    <definedName name="TRNR_b1a973b158474b6b8d6d275c2cfbc030_9_6" localSheetId="65" hidden="1">#REF!</definedName>
    <definedName name="TRNR_b1a973b158474b6b8d6d275c2cfbc030_9_6" hidden="1">#REF!</definedName>
    <definedName name="TRNR_b1ab03dc3de343888a6a6b9a9ac53027_5850_6" localSheetId="58" hidden="1">#REF!</definedName>
    <definedName name="TRNR_b1ab03dc3de343888a6a6b9a9ac53027_5850_6" localSheetId="59" hidden="1">#REF!</definedName>
    <definedName name="TRNR_b1ab03dc3de343888a6a6b9a9ac53027_5850_6" localSheetId="60" hidden="1">#REF!</definedName>
    <definedName name="TRNR_b1ab03dc3de343888a6a6b9a9ac53027_5850_6" localSheetId="61" hidden="1">#REF!</definedName>
    <definedName name="TRNR_b1ab03dc3de343888a6a6b9a9ac53027_5850_6" localSheetId="62" hidden="1">#REF!</definedName>
    <definedName name="TRNR_b1ab03dc3de343888a6a6b9a9ac53027_5850_6" localSheetId="63" hidden="1">#REF!</definedName>
    <definedName name="TRNR_b1ab03dc3de343888a6a6b9a9ac53027_5850_6" localSheetId="64" hidden="1">#REF!</definedName>
    <definedName name="TRNR_b1ab03dc3de343888a6a6b9a9ac53027_5850_6" localSheetId="65" hidden="1">#REF!</definedName>
    <definedName name="TRNR_b1ab03dc3de343888a6a6b9a9ac53027_5850_6" localSheetId="66" hidden="1">#REF!</definedName>
    <definedName name="TRNR_b1ab03dc3de343888a6a6b9a9ac53027_5850_6" hidden="1">#REF!</definedName>
    <definedName name="TRNR_b1b11702eda84b33a20271f2b192e552_138_3" hidden="1">#REF!</definedName>
    <definedName name="TRNR_b1cb2ae226cf4bf196071c410e68cbf7_61_2" hidden="1">#REF!</definedName>
    <definedName name="TRNR_b1cb3b9c27a24722945b220c7e4dba65_61_2" hidden="1">#REF!</definedName>
    <definedName name="TRNR_b1ea545d4a2e403c95b0786ee4fb1c83_100_6" hidden="1">#REF!</definedName>
    <definedName name="TRNR_b1edd7ccbd58446f939c566c42fb2389_103_6" hidden="1">#REF!</definedName>
    <definedName name="TRNR_b205ad534a5946eabfc05b41a321fde3_61_2" hidden="1">#REF!</definedName>
    <definedName name="TRNR_b20acf6cb8164d239e92914a158a7ad8_61_2" hidden="1">#REF!</definedName>
    <definedName name="TRNR_b21143a744674663b3cf8c8444ff2f54_61_2" hidden="1">#REF!</definedName>
    <definedName name="TRNR_b2246bbeec7240d2b602138cff28088e_1170_27" hidden="1">#REF!</definedName>
    <definedName name="TRNR_b254d538f6bb4771958377f734c0f97d_61_2" hidden="1">#REF!</definedName>
    <definedName name="TRNR_b25c94f0b16340378c2bfc3c2c659a63_281_26" hidden="1">#REF!</definedName>
    <definedName name="TRNR_b2638017bad54dab9473841f210d41cf_983_27" hidden="1">#REF!</definedName>
    <definedName name="TRNR_b266d4c8485f4bdab604d7b4addf559b_61_2" hidden="1">#REF!</definedName>
    <definedName name="TRNR_b270d64063ce40cc9cb2285861a48308_61_2" hidden="1">#REF!</definedName>
    <definedName name="TRNR_b28108836d9247e29fc4f0eb17aa9400_61_2" hidden="1">#REF!</definedName>
    <definedName name="TRNR_b284395687f54bfba71b0e2b921bd6b5_99_6" hidden="1">#REF!</definedName>
    <definedName name="TRNR_b29f7bfa13ad46a6bb71b4286a138b9f_50_2" hidden="1">#REF!</definedName>
    <definedName name="TRNR_b2a463bf02bd4bfdaa994f87d982a22a_46_37" localSheetId="58" hidden="1">#REF!</definedName>
    <definedName name="TRNR_b2a463bf02bd4bfdaa994f87d982a22a_46_37" localSheetId="59" hidden="1">#REF!</definedName>
    <definedName name="TRNR_b2a463bf02bd4bfdaa994f87d982a22a_46_37" localSheetId="60" hidden="1">#REF!</definedName>
    <definedName name="TRNR_b2a463bf02bd4bfdaa994f87d982a22a_46_37" localSheetId="61" hidden="1">#REF!</definedName>
    <definedName name="TRNR_b2a463bf02bd4bfdaa994f87d982a22a_46_37" localSheetId="62" hidden="1">#REF!</definedName>
    <definedName name="TRNR_b2a463bf02bd4bfdaa994f87d982a22a_46_37" localSheetId="18" hidden="1">#REF!</definedName>
    <definedName name="TRNR_b2a463bf02bd4bfdaa994f87d982a22a_46_37" hidden="1">#REF!</definedName>
    <definedName name="TRNR_b2ab0bdc3be44fee836ffd88682c102d_61_2" hidden="1">#REF!</definedName>
    <definedName name="TRNR_b2c27aaebb544a319136e238d86a3053_61_2" hidden="1">#REF!</definedName>
    <definedName name="TRNR_b2dde2914cc044faa4465a13ea5987cb_61_2" hidden="1">#REF!</definedName>
    <definedName name="TRNR_b2e920ef80af4e979c5f371819ed146e_61_2" hidden="1">#REF!</definedName>
    <definedName name="TRNR_b2ee87c410f149b5a08ba8352b8d01f3_61_2" hidden="1">#REF!</definedName>
    <definedName name="TRNR_b32d8691fc62447f8f96ce6b5912ff79_2064_6" hidden="1">#REF!</definedName>
    <definedName name="TRNR_b32fc8e3d51b4071907d68ab171c68ba_61_2" hidden="1">#REF!</definedName>
    <definedName name="TRNR_b3319dacafb3495dbd573cc7fb1c06dc_5824_12" localSheetId="62" hidden="1">#REF!</definedName>
    <definedName name="TRNR_b3319dacafb3495dbd573cc7fb1c06dc_5824_12" hidden="1">#REF!</definedName>
    <definedName name="TRNR_b35267bdfa0148fea8fd352b5e5f8cc0_1069_27" hidden="1">#REF!</definedName>
    <definedName name="TRNR_b367d4a7232b407a81ada74ea4aa4088_61_2" localSheetId="3" hidden="1">#REF!</definedName>
    <definedName name="TRNR_b367d4a7232b407a81ada74ea4aa4088_61_2" hidden="1">#REF!</definedName>
    <definedName name="TRNR_b37a41f0776841628f8dbb62a7078457_61_2" localSheetId="3" hidden="1">#REF!</definedName>
    <definedName name="TRNR_b37a41f0776841628f8dbb62a7078457_61_2" hidden="1">#REF!</definedName>
    <definedName name="TRNR_b391d943c87449738ab391e3dc245691_61_2" hidden="1">#REF!</definedName>
    <definedName name="TRNR_b3990b6d0c964d1983572e02ec14f6b1_61_2" hidden="1">#REF!</definedName>
    <definedName name="TRNR_b3ca250903044f1bb43fe9c911c5b0c0_61_2" hidden="1">#REF!</definedName>
    <definedName name="TRNR_b3d92f29668c44d78d2822581071caf7_61_2" hidden="1">#REF!</definedName>
    <definedName name="TRNR_b3df7fc9673e4dbbaf0646556d1451e6_40_50" localSheetId="58" hidden="1">#REF!</definedName>
    <definedName name="TRNR_b3df7fc9673e4dbbaf0646556d1451e6_40_50" localSheetId="59" hidden="1">#REF!</definedName>
    <definedName name="TRNR_b3df7fc9673e4dbbaf0646556d1451e6_40_50" localSheetId="60" hidden="1">#REF!</definedName>
    <definedName name="TRNR_b3df7fc9673e4dbbaf0646556d1451e6_40_50" localSheetId="61" hidden="1">#REF!</definedName>
    <definedName name="TRNR_b3df7fc9673e4dbbaf0646556d1451e6_40_50" localSheetId="62" hidden="1">#REF!</definedName>
    <definedName name="TRNR_b3df7fc9673e4dbbaf0646556d1451e6_40_50" localSheetId="18" hidden="1">#REF!</definedName>
    <definedName name="TRNR_b3df7fc9673e4dbbaf0646556d1451e6_40_50" hidden="1">#REF!</definedName>
    <definedName name="TRNR_b3f939e0fba64b7fa625e2f0f830b8dc_61_2" hidden="1">#REF!</definedName>
    <definedName name="TRNR_b3fab83ca23c48218bebad791694993a_55_3" hidden="1">#REF!</definedName>
    <definedName name="TRNR_b4018f300579480aba342d65c7a4c2b6_283_13" localSheetId="60" hidden="1">#REF!</definedName>
    <definedName name="TRNR_b4018f300579480aba342d65c7a4c2b6_283_13" localSheetId="61" hidden="1">#REF!</definedName>
    <definedName name="TRNR_b4018f300579480aba342d65c7a4c2b6_283_13" hidden="1">#REF!</definedName>
    <definedName name="TRNR_b406ad2feb0949bf8490220e9260e2a1_61_2" hidden="1">#REF!</definedName>
    <definedName name="TRNR_b40a616cca2f4102911398098a9d4ce1_61_2" hidden="1">#REF!</definedName>
    <definedName name="TRNR_b414cff464cb486e99aa11803f229af1_61_2" hidden="1">#REF!</definedName>
    <definedName name="TRNR_b427523fa19345b2bf9731864eeea3d5_61_2" hidden="1">#REF!</definedName>
    <definedName name="TRNR_b42916f9950949299342608d30f7a05e_61_2" hidden="1">#REF!</definedName>
    <definedName name="TRNR_b42c55a468514afc820e7f2d80b9dcb8_61_2" hidden="1">#REF!</definedName>
    <definedName name="TRNR_b45a7a5eb25740639b3f48766b88c2fb_61_2" hidden="1">#REF!</definedName>
    <definedName name="TRNR_b46aaa0aa0df43e480cabded7f46c7c4_50_2" hidden="1">#REF!</definedName>
    <definedName name="TRNR_b485d80eaf664582baf7002bdf04953f_61_2" hidden="1">#REF!</definedName>
    <definedName name="TRNR_b48d3f88a92145998a10432308b643cf_61_2" hidden="1">#REF!</definedName>
    <definedName name="TRNR_b48f3b9d6d7546b5b929bb4275ffe388_61_2" hidden="1">#REF!</definedName>
    <definedName name="TRNR_b4b5309693ab459f9c58cdc9a58f4579_138_2" localSheetId="58" hidden="1">#REF!</definedName>
    <definedName name="TRNR_b4b5309693ab459f9c58cdc9a58f4579_138_2" localSheetId="59" hidden="1">#REF!</definedName>
    <definedName name="TRNR_b4b5309693ab459f9c58cdc9a58f4579_138_2" localSheetId="60" hidden="1">#REF!</definedName>
    <definedName name="TRNR_b4b5309693ab459f9c58cdc9a58f4579_138_2" localSheetId="61" hidden="1">#REF!</definedName>
    <definedName name="TRNR_b4b5309693ab459f9c58cdc9a58f4579_138_2" localSheetId="62" hidden="1">#REF!</definedName>
    <definedName name="TRNR_b4b5309693ab459f9c58cdc9a58f4579_138_2" localSheetId="63" hidden="1">#REF!</definedName>
    <definedName name="TRNR_b4b5309693ab459f9c58cdc9a58f4579_138_2" localSheetId="64" hidden="1">#REF!</definedName>
    <definedName name="TRNR_b4b5309693ab459f9c58cdc9a58f4579_138_2" localSheetId="65" hidden="1">#REF!</definedName>
    <definedName name="TRNR_b4b5309693ab459f9c58cdc9a58f4579_138_2" localSheetId="66" hidden="1">#REF!</definedName>
    <definedName name="TRNR_b4b5309693ab459f9c58cdc9a58f4579_138_2" hidden="1">#REF!</definedName>
    <definedName name="TRNR_b4c7a78469be4e46b5c101d6f8025db9_6_1" hidden="1">#REF!</definedName>
    <definedName name="TRNR_b4cac7de491a4f9db09a37948f80a25e_61_2" hidden="1">#REF!</definedName>
    <definedName name="TRNR_b4de3c235dbd421ea6f79210930c745a_61_2" hidden="1">#REF!</definedName>
    <definedName name="TRNR_b4e1bda779dd48728193f104f8aa724f_283_6" hidden="1">#REF!</definedName>
    <definedName name="TRNR_b4f9d548169340c0886087f2e3efb934_61_2" hidden="1">#REF!</definedName>
    <definedName name="TRNR_b4fd3a4de3e7410abac69f7b2c70c4a6_61_2" hidden="1">#REF!</definedName>
    <definedName name="TRNR_b5123e6b8935415ab8e292bfb054ae4f_61_2" hidden="1">#REF!</definedName>
    <definedName name="TRNR_b51b5712b62a4df1b33b0eacbe318e07_61_2" hidden="1">#REF!</definedName>
    <definedName name="TRNR_b53dc46c66064e67baaf1af87892d3fa_9_6" localSheetId="60" hidden="1">#REF!</definedName>
    <definedName name="TRNR_b53dc46c66064e67baaf1af87892d3fa_9_6" localSheetId="61" hidden="1">#REF!</definedName>
    <definedName name="TRNR_b53dc46c66064e67baaf1af87892d3fa_9_6" hidden="1">#REF!</definedName>
    <definedName name="TRNR_b559ccd8490148b09d3e20657bf4fb5a_48_10" localSheetId="62" hidden="1">#REF!</definedName>
    <definedName name="TRNR_b559ccd8490148b09d3e20657bf4fb5a_48_10" hidden="1">#REF!</definedName>
    <definedName name="TRNR_b5696ba464344c74b6e637c90a5205ac_61_2" localSheetId="3" hidden="1">#REF!</definedName>
    <definedName name="TRNR_b5696ba464344c74b6e637c90a5205ac_61_2" hidden="1">#REF!</definedName>
    <definedName name="TRNR_b586556abd15483e855d8fc95f1d9d09_61_2" localSheetId="3" hidden="1">#REF!</definedName>
    <definedName name="TRNR_b586556abd15483e855d8fc95f1d9d09_61_2" hidden="1">#REF!</definedName>
    <definedName name="TRNR_b5a2a3d6d9784ec3b1312bd89670c6a4_51_3" hidden="1">#REF!</definedName>
    <definedName name="TRNR_b5d1cd1df7e441dba996ab3a1f7c38d3_524_27" localSheetId="3" hidden="1">#REF!</definedName>
    <definedName name="TRNR_b5d1cd1df7e441dba996ab3a1f7c38d3_524_27" hidden="1">#REF!</definedName>
    <definedName name="TRNR_b5d339ec278e40fdb2d7fa48408378ae_61_2" localSheetId="3" hidden="1">#REF!</definedName>
    <definedName name="TRNR_b5d339ec278e40fdb2d7fa48408378ae_61_2" hidden="1">#REF!</definedName>
    <definedName name="TRNR_b5dd86930845462392d41d4af2498480_61_2" localSheetId="3" hidden="1">#REF!</definedName>
    <definedName name="TRNR_b5dd86930845462392d41d4af2498480_61_2" hidden="1">#REF!</definedName>
    <definedName name="TRNR_b5def096355447e8bee326719d9678ef_61_2" localSheetId="3" hidden="1">#REF!</definedName>
    <definedName name="TRNR_b5def096355447e8bee326719d9678ef_61_2" hidden="1">#REF!</definedName>
    <definedName name="TRNR_b5f5517a361c4e22bb5a5ce5b8c073a2_61_2" hidden="1">#REF!</definedName>
    <definedName name="TRNR_b616362e0c9647feb3e517af10457476_276_6" hidden="1">#REF!</definedName>
    <definedName name="TRNR_b64e1ea572c6481c84b8691beebdc5fa_61_2" hidden="1">#REF!</definedName>
    <definedName name="TRNR_b652a93be1664b23b8839c86644d57cb_61_2" hidden="1">#REF!</definedName>
    <definedName name="TRNR_b65ae9122bd14d8aab609d84cef6cba4_4_2" localSheetId="58" hidden="1">#REF!</definedName>
    <definedName name="TRNR_b65ae9122bd14d8aab609d84cef6cba4_4_2" localSheetId="59" hidden="1">#REF!</definedName>
    <definedName name="TRNR_b65ae9122bd14d8aab609d84cef6cba4_4_2" localSheetId="60" hidden="1">#REF!</definedName>
    <definedName name="TRNR_b65ae9122bd14d8aab609d84cef6cba4_4_2" localSheetId="61" hidden="1">#REF!</definedName>
    <definedName name="TRNR_b65ae9122bd14d8aab609d84cef6cba4_4_2" localSheetId="62" hidden="1">#REF!</definedName>
    <definedName name="TRNR_b65ae9122bd14d8aab609d84cef6cba4_4_2" localSheetId="18" hidden="1">#REF!</definedName>
    <definedName name="TRNR_b65ae9122bd14d8aab609d84cef6cba4_4_2" hidden="1">#REF!</definedName>
    <definedName name="TRNR_b66bbe2811ee4289a5848a25931d89ca_50_2" hidden="1">#REF!</definedName>
    <definedName name="TRNR_b6a04715331348939e49fbfe31d231ed_19_9" hidden="1">#REF!</definedName>
    <definedName name="TRNR_b6c33454763a4ba58645903f1a184dca_143_6" localSheetId="58" hidden="1">#REF!</definedName>
    <definedName name="TRNR_b6c33454763a4ba58645903f1a184dca_143_6" localSheetId="59" hidden="1">#REF!</definedName>
    <definedName name="TRNR_b6c33454763a4ba58645903f1a184dca_143_6" localSheetId="62" hidden="1">#REF!</definedName>
    <definedName name="TRNR_b6c33454763a4ba58645903f1a184dca_143_6" localSheetId="18" hidden="1">#REF!</definedName>
    <definedName name="TRNR_b6c33454763a4ba58645903f1a184dca_143_6" hidden="1">#REF!</definedName>
    <definedName name="TRNR_b6e2e81ff8bc40a28a2658f80213a8df_61_2" hidden="1">#REF!</definedName>
    <definedName name="TRNR_b709219e4eac40f697cd2f01c8a0cbc8_61_2" hidden="1">#REF!</definedName>
    <definedName name="TRNR_b71a674eedbb43189a82851391dacbf6_5834_6" localSheetId="58" hidden="1">#REF!</definedName>
    <definedName name="TRNR_b71a674eedbb43189a82851391dacbf6_5834_6" localSheetId="59" hidden="1">#REF!</definedName>
    <definedName name="TRNR_b71a674eedbb43189a82851391dacbf6_5834_6" localSheetId="60" hidden="1">#REF!</definedName>
    <definedName name="TRNR_b71a674eedbb43189a82851391dacbf6_5834_6" localSheetId="61" hidden="1">#REF!</definedName>
    <definedName name="TRNR_b71a674eedbb43189a82851391dacbf6_5834_6" localSheetId="62" hidden="1">#REF!</definedName>
    <definedName name="TRNR_b71a674eedbb43189a82851391dacbf6_5834_6" hidden="1">#REF!</definedName>
    <definedName name="TRNR_b71f0411ff3646bca1406669f6bab045_61_2" hidden="1">#REF!</definedName>
    <definedName name="TRNR_b72001e23dbf4190902019d229c0505b_19_9" hidden="1">#REF!</definedName>
    <definedName name="TRNR_b73d31d513274fcea1de273d0061e65b_6200_2" hidden="1">#REF!</definedName>
    <definedName name="TRNR_b74a080566b544f4bd03ee0cdcea736f_61_2" hidden="1">#REF!</definedName>
    <definedName name="TRNR_b753756d33e84c06a1e23cd1b4c17237_61_2" hidden="1">#REF!</definedName>
    <definedName name="TRNR_b7a2f2ae86d04e1f81205698f99cab06_20_4" localSheetId="60" hidden="1">#REF!</definedName>
    <definedName name="TRNR_b7a2f2ae86d04e1f81205698f99cab06_20_4" localSheetId="61" hidden="1">#REF!</definedName>
    <definedName name="TRNR_b7a2f2ae86d04e1f81205698f99cab06_20_4" localSheetId="63" hidden="1">#REF!</definedName>
    <definedName name="TRNR_b7a2f2ae86d04e1f81205698f99cab06_20_4" localSheetId="64" hidden="1">#REF!</definedName>
    <definedName name="TRNR_b7a2f2ae86d04e1f81205698f99cab06_20_4" localSheetId="65" hidden="1">#REF!</definedName>
    <definedName name="TRNR_b7a2f2ae86d04e1f81205698f99cab06_20_4" localSheetId="66" hidden="1">#REF!</definedName>
    <definedName name="TRNR_b7a2f2ae86d04e1f81205698f99cab06_20_4" hidden="1">#REF!</definedName>
    <definedName name="TRNR_b7a4bce101ca4d908e8c05507995217f_62_2" localSheetId="3" hidden="1">#REF!</definedName>
    <definedName name="TRNR_b7a4bce101ca4d908e8c05507995217f_62_2" localSheetId="58" hidden="1">#REF!</definedName>
    <definedName name="TRNR_b7a4bce101ca4d908e8c05507995217f_62_2" localSheetId="59" hidden="1">#REF!</definedName>
    <definedName name="TRNR_b7a4bce101ca4d908e8c05507995217f_62_2" localSheetId="60" hidden="1">#REF!</definedName>
    <definedName name="TRNR_b7a4bce101ca4d908e8c05507995217f_62_2" localSheetId="61" hidden="1">#REF!</definedName>
    <definedName name="TRNR_b7a4bce101ca4d908e8c05507995217f_62_2" localSheetId="62" hidden="1">#REF!</definedName>
    <definedName name="TRNR_b7a4bce101ca4d908e8c05507995217f_62_2" localSheetId="64" hidden="1">#REF!</definedName>
    <definedName name="TRNR_b7a4bce101ca4d908e8c05507995217f_62_2" localSheetId="18" hidden="1">#REF!</definedName>
    <definedName name="TRNR_b7a4bce101ca4d908e8c05507995217f_62_2" hidden="1">#REF!</definedName>
    <definedName name="TRNR_b7a4ce70455443079b69106e05aa670b_5836_6" localSheetId="58" hidden="1">#REF!</definedName>
    <definedName name="TRNR_b7a4ce70455443079b69106e05aa670b_5836_6" localSheetId="59" hidden="1">#REF!</definedName>
    <definedName name="TRNR_b7a4ce70455443079b69106e05aa670b_5836_6" localSheetId="60" hidden="1">#REF!</definedName>
    <definedName name="TRNR_b7a4ce70455443079b69106e05aa670b_5836_6" localSheetId="61" hidden="1">#REF!</definedName>
    <definedName name="TRNR_b7a4ce70455443079b69106e05aa670b_5836_6" localSheetId="62" hidden="1">#REF!</definedName>
    <definedName name="TRNR_b7a4ce70455443079b69106e05aa670b_5836_6" hidden="1">#REF!</definedName>
    <definedName name="TRNR_b7b74da0bf7b4cdca907e71342f08103_61_2" localSheetId="3" hidden="1">#REF!</definedName>
    <definedName name="TRNR_b7b74da0bf7b4cdca907e71342f08103_61_2" hidden="1">#REF!</definedName>
    <definedName name="TRNR_b7ba51ffaf844d408481efc0e867efdc_7045_2" localSheetId="58" hidden="1">#REF!</definedName>
    <definedName name="TRNR_b7ba51ffaf844d408481efc0e867efdc_7045_2" localSheetId="59" hidden="1">#REF!</definedName>
    <definedName name="TRNR_b7ba51ffaf844d408481efc0e867efdc_7045_2" localSheetId="60" hidden="1">#REF!</definedName>
    <definedName name="TRNR_b7ba51ffaf844d408481efc0e867efdc_7045_2" localSheetId="61" hidden="1">#REF!</definedName>
    <definedName name="TRNR_b7ba51ffaf844d408481efc0e867efdc_7045_2" localSheetId="62" hidden="1">#REF!</definedName>
    <definedName name="TRNR_b7ba51ffaf844d408481efc0e867efdc_7045_2" localSheetId="18" hidden="1">#REF!</definedName>
    <definedName name="TRNR_b7ba51ffaf844d408481efc0e867efdc_7045_2" hidden="1">#REF!</definedName>
    <definedName name="TRNR_b7bbbcfdc08f406a8b8e2a37736a25d2_61_2" hidden="1">#REF!</definedName>
    <definedName name="TRNR_b7bc9cf8600140c386465865129c6182_61_2" hidden="1">#REF!</definedName>
    <definedName name="TRNR_b7be1ce7ca0943f598cc0c98cb63a56c_5847_3" localSheetId="60" hidden="1">#REF!</definedName>
    <definedName name="TRNR_b7be1ce7ca0943f598cc0c98cb63a56c_5847_3" localSheetId="61" hidden="1">#REF!</definedName>
    <definedName name="TRNR_b7be1ce7ca0943f598cc0c98cb63a56c_5847_3" localSheetId="63" hidden="1">#REF!</definedName>
    <definedName name="TRNR_b7be1ce7ca0943f598cc0c98cb63a56c_5847_3" localSheetId="64" hidden="1">#REF!</definedName>
    <definedName name="TRNR_b7be1ce7ca0943f598cc0c98cb63a56c_5847_3" localSheetId="65" hidden="1">#REF!</definedName>
    <definedName name="TRNR_b7be1ce7ca0943f598cc0c98cb63a56c_5847_3" localSheetId="66" hidden="1">#REF!</definedName>
    <definedName name="TRNR_b7be1ce7ca0943f598cc0c98cb63a56c_5847_3" hidden="1">#REF!</definedName>
    <definedName name="TRNR_b7d4c1dfe35a493e9f5348896aaa203d_55_3" hidden="1">#REF!</definedName>
    <definedName name="TRNR_b7db47bf6f4f46a7afba8ebfc19427c9_977_26" hidden="1">#REF!</definedName>
    <definedName name="TRNR_b7ed0a34760e4e568ad1bb0b41e24d5d_61_2" hidden="1">#REF!</definedName>
    <definedName name="TRNR_b813c53a8b5a4d0c93cc1279db3d1a23_6143_6" hidden="1">#REF!</definedName>
    <definedName name="TRNR_b831c6995fc04e5996c1fd1d53e0464f_61_2" hidden="1">#REF!</definedName>
    <definedName name="TRNR_b840e75bcf6f4f37b5d4714692e897b8_61_2" hidden="1">#REF!</definedName>
    <definedName name="TRNR_b850c5e4d9ec423b82ea7c53ff138f92_997_27" hidden="1">#REF!</definedName>
    <definedName name="TRNR_b85efcc1b1ed4d33bcbc85cb75a9a1bf_61_2" hidden="1">#REF!</definedName>
    <definedName name="TRNR_b8637c5f07f14b13b54cbe252ed872b4_61_2" hidden="1">#REF!</definedName>
    <definedName name="TRNR_b8685fa4fb304a7fa77f513c94540a17_61_2" hidden="1">#REF!</definedName>
    <definedName name="TRNR_b869be463fe64170b1452d9e48af87d5_50_1" localSheetId="3" hidden="1">#REF!</definedName>
    <definedName name="TRNR_b869be463fe64170b1452d9e48af87d5_50_1" localSheetId="58" hidden="1">#REF!</definedName>
    <definedName name="TRNR_b869be463fe64170b1452d9e48af87d5_50_1" localSheetId="59" hidden="1">#REF!</definedName>
    <definedName name="TRNR_b869be463fe64170b1452d9e48af87d5_50_1" localSheetId="60" hidden="1">#REF!</definedName>
    <definedName name="TRNR_b869be463fe64170b1452d9e48af87d5_50_1" localSheetId="61" hidden="1">#REF!</definedName>
    <definedName name="TRNR_b869be463fe64170b1452d9e48af87d5_50_1" localSheetId="62" hidden="1">#REF!</definedName>
    <definedName name="TRNR_b869be463fe64170b1452d9e48af87d5_50_1" localSheetId="64" hidden="1">#REF!</definedName>
    <definedName name="TRNR_b869be463fe64170b1452d9e48af87d5_50_1" localSheetId="66" hidden="1">#REF!</definedName>
    <definedName name="TRNR_b869be463fe64170b1452d9e48af87d5_50_1" localSheetId="18" hidden="1">#REF!</definedName>
    <definedName name="TRNR_b869be463fe64170b1452d9e48af87d5_50_1" hidden="1">#REF!</definedName>
    <definedName name="TRNR_b87203f2a1e04fefa4e87bd656a8e4e9_61_2" localSheetId="3" hidden="1">#REF!</definedName>
    <definedName name="TRNR_b87203f2a1e04fefa4e87bd656a8e4e9_61_2" hidden="1">#REF!</definedName>
    <definedName name="TRNR_b873c460e51d41838dbde76105b50098_61_2" localSheetId="3" hidden="1">#REF!</definedName>
    <definedName name="TRNR_b873c460e51d41838dbde76105b50098_61_2" hidden="1">#REF!</definedName>
    <definedName name="TRNR_b8810fa7a56a4303844bafc7e6fa8340_61_2" localSheetId="3" hidden="1">#REF!</definedName>
    <definedName name="TRNR_b8810fa7a56a4303844bafc7e6fa8340_61_2" hidden="1">#REF!</definedName>
    <definedName name="TRNR_b889eaf5be274d0b8674b12b6db00e0d_4_2" localSheetId="58" hidden="1">#REF!</definedName>
    <definedName name="TRNR_b889eaf5be274d0b8674b12b6db00e0d_4_2" localSheetId="59" hidden="1">#REF!</definedName>
    <definedName name="TRNR_b889eaf5be274d0b8674b12b6db00e0d_4_2" localSheetId="60" hidden="1">#REF!</definedName>
    <definedName name="TRNR_b889eaf5be274d0b8674b12b6db00e0d_4_2" localSheetId="61" hidden="1">#REF!</definedName>
    <definedName name="TRNR_b889eaf5be274d0b8674b12b6db00e0d_4_2" localSheetId="62" hidden="1">#REF!</definedName>
    <definedName name="TRNR_b889eaf5be274d0b8674b12b6db00e0d_4_2" localSheetId="18" hidden="1">#REF!</definedName>
    <definedName name="TRNR_b889eaf5be274d0b8674b12b6db00e0d_4_2" hidden="1">#REF!</definedName>
    <definedName name="TRNR_b8942126a2914ef7b6a8e2c6f65862ab_5852_12" localSheetId="62" hidden="1">#REF!</definedName>
    <definedName name="TRNR_b8942126a2914ef7b6a8e2c6f65862ab_5852_12" hidden="1">#REF!</definedName>
    <definedName name="TRNR_b8b0b55513414c71a8d76529264b56b1_52_6" localSheetId="3" hidden="1">#REF!</definedName>
    <definedName name="TRNR_b8b0b55513414c71a8d76529264b56b1_52_6" localSheetId="58" hidden="1">#REF!</definedName>
    <definedName name="TRNR_b8b0b55513414c71a8d76529264b56b1_52_6" localSheetId="59" hidden="1">#REF!</definedName>
    <definedName name="TRNR_b8b0b55513414c71a8d76529264b56b1_52_6" localSheetId="60" hidden="1">#REF!</definedName>
    <definedName name="TRNR_b8b0b55513414c71a8d76529264b56b1_52_6" localSheetId="61" hidden="1">#REF!</definedName>
    <definedName name="TRNR_b8b0b55513414c71a8d76529264b56b1_52_6" localSheetId="62" hidden="1">#REF!</definedName>
    <definedName name="TRNR_b8b0b55513414c71a8d76529264b56b1_52_6" localSheetId="63" hidden="1">#REF!</definedName>
    <definedName name="TRNR_b8b0b55513414c71a8d76529264b56b1_52_6" localSheetId="64" hidden="1">#REF!</definedName>
    <definedName name="TRNR_b8b0b55513414c71a8d76529264b56b1_52_6" localSheetId="65" hidden="1">#REF!</definedName>
    <definedName name="TRNR_b8b0b55513414c71a8d76529264b56b1_52_6" localSheetId="66" hidden="1">#REF!</definedName>
    <definedName name="TRNR_b8b0b55513414c71a8d76529264b56b1_52_6" localSheetId="18" hidden="1">#REF!</definedName>
    <definedName name="TRNR_b8b0b55513414c71a8d76529264b56b1_52_6" hidden="1">#REF!</definedName>
    <definedName name="TRNR_b8c19edd68164016be24f9b647c22a4b_282_13" localSheetId="60" hidden="1">#REF!</definedName>
    <definedName name="TRNR_b8c19edd68164016be24f9b647c22a4b_282_13" localSheetId="61" hidden="1">#REF!</definedName>
    <definedName name="TRNR_b8c19edd68164016be24f9b647c22a4b_282_13" hidden="1">#REF!</definedName>
    <definedName name="TRNR_b8d19b68824342508162c9276661c908_61_2" localSheetId="62" hidden="1">#REF!</definedName>
    <definedName name="TRNR_b8d19b68824342508162c9276661c908_61_2" hidden="1">#REF!</definedName>
    <definedName name="TRNR_b8d6b747a54d49c4bf6eb9121e3e6c68_61_2" hidden="1">#REF!</definedName>
    <definedName name="TRNR_b8f89ef795a844cfb6a60c870cfc8e1b_61_2" hidden="1">#REF!</definedName>
    <definedName name="TRNR_b8f96f95ede54e159af0e129cd8b39aa_61_2" hidden="1">#REF!</definedName>
    <definedName name="TRNR_b9139e364ba640f6872dcd951e1b540d_61_2" hidden="1">#REF!</definedName>
    <definedName name="TRNR_b9180055bf834535ab590e1f1a287bca_61_2" hidden="1">#REF!</definedName>
    <definedName name="TRNR_b9189280890942ad874f5eecb3c8c680_61_2" hidden="1">#REF!</definedName>
    <definedName name="TRNR_b921063e27af4626a91d3c371d869c0e_61_2" hidden="1">#REF!</definedName>
    <definedName name="TRNR_b922635783284c94b26b157f70e7b0f1_61_2" hidden="1">#REF!</definedName>
    <definedName name="TRNR_b941a71e266847e69789f76043059d74_47_50" localSheetId="58" hidden="1">#REF!</definedName>
    <definedName name="TRNR_b941a71e266847e69789f76043059d74_47_50" localSheetId="59" hidden="1">#REF!</definedName>
    <definedName name="TRNR_b941a71e266847e69789f76043059d74_47_50" localSheetId="60" hidden="1">#REF!</definedName>
    <definedName name="TRNR_b941a71e266847e69789f76043059d74_47_50" localSheetId="61" hidden="1">#REF!</definedName>
    <definedName name="TRNR_b941a71e266847e69789f76043059d74_47_50" localSheetId="62" hidden="1">#REF!</definedName>
    <definedName name="TRNR_b941a71e266847e69789f76043059d74_47_50" localSheetId="18" hidden="1">#REF!</definedName>
    <definedName name="TRNR_b941a71e266847e69789f76043059d74_47_50" hidden="1">#REF!</definedName>
    <definedName name="TRNR_b942147dc5fd4e69ba839426a56f8ce6_61_2" hidden="1">#REF!</definedName>
    <definedName name="TRNR_b9521ff6b23640c8aec2f4879448ccf7_101_6" hidden="1">#REF!</definedName>
    <definedName name="TRNR_b9598ab74a8d4c039f210679cdcfb2a6_288_13" hidden="1">#REF!</definedName>
    <definedName name="TRNR_b969753e44184324a7b18f46dcdc053e_50_3" hidden="1">#REF!</definedName>
    <definedName name="TRNR_b96a101bc40c42998ceba6664170c490_61_2" hidden="1">#REF!</definedName>
    <definedName name="TRNR_b96d577ddcdb445588c8ed446c787908_61_2" hidden="1">#REF!</definedName>
    <definedName name="TRNR_b9bdd6c4dd9a471c926f75fc7a9d7ae0_61_2" hidden="1">#REF!</definedName>
    <definedName name="TRNR_b9ce64da4345490bab22ee6bf50eacb6_6021_6" localSheetId="60" hidden="1">#REF!</definedName>
    <definedName name="TRNR_b9ce64da4345490bab22ee6bf50eacb6_6021_6" localSheetId="61" hidden="1">#REF!</definedName>
    <definedName name="TRNR_b9ce64da4345490bab22ee6bf50eacb6_6021_6" localSheetId="63" hidden="1">#REF!</definedName>
    <definedName name="TRNR_b9ce64da4345490bab22ee6bf50eacb6_6021_6" localSheetId="64" hidden="1">#REF!</definedName>
    <definedName name="TRNR_b9ce64da4345490bab22ee6bf50eacb6_6021_6" localSheetId="65" hidden="1">#REF!</definedName>
    <definedName name="TRNR_b9ce64da4345490bab22ee6bf50eacb6_6021_6" localSheetId="66" hidden="1">#REF!</definedName>
    <definedName name="TRNR_b9ce64da4345490bab22ee6bf50eacb6_6021_6" hidden="1">#REF!</definedName>
    <definedName name="TRNR_b9cfd60d0a7b472d8c5bd0b6835e9853_61_2" hidden="1">#REF!</definedName>
    <definedName name="TRNR_b9ed8104fea54ed3867b3d7e14044e87_61_2" hidden="1">#REF!</definedName>
    <definedName name="TRNR_ba09f4bf48154f00bac5081429f3df89_61_2" hidden="1">#REF!</definedName>
    <definedName name="TRNR_ba0e9de63be24ee1b52c8b6c0d5c0ae2_61_2" hidden="1">#REF!</definedName>
    <definedName name="TRNR_ba118c74c76a4a6d956111796aa17efb_267_24" localSheetId="3" hidden="1">#REF!</definedName>
    <definedName name="TRNR_ba118c74c76a4a6d956111796aa17efb_267_24" localSheetId="62" hidden="1">#REF!</definedName>
    <definedName name="TRNR_ba118c74c76a4a6d956111796aa17efb_267_24" localSheetId="63" hidden="1">#REF!</definedName>
    <definedName name="TRNR_ba118c74c76a4a6d956111796aa17efb_267_24" localSheetId="64" hidden="1">#REF!</definedName>
    <definedName name="TRNR_ba118c74c76a4a6d956111796aa17efb_267_24" localSheetId="65" hidden="1">#REF!</definedName>
    <definedName name="TRNR_ba118c74c76a4a6d956111796aa17efb_267_24" localSheetId="18" hidden="1">#REF!</definedName>
    <definedName name="TRNR_ba118c74c76a4a6d956111796aa17efb_267_24" hidden="1">#REF!</definedName>
    <definedName name="TRNR_ba1888faeb0042e991d6c508a9a056f5_2876_3" hidden="1">#REF!</definedName>
    <definedName name="TRNR_ba338dce1a4b4cea8d90ec2c62fe4fe3_2049_6" localSheetId="3" hidden="1">#REF!</definedName>
    <definedName name="TRNR_ba338dce1a4b4cea8d90ec2c62fe4fe3_2049_6" hidden="1">#REF!</definedName>
    <definedName name="TRNR_ba3e57d0451e4e49a61146facff3defd_277_6" localSheetId="3" hidden="1">#REF!</definedName>
    <definedName name="TRNR_ba3e57d0451e4e49a61146facff3defd_277_6" hidden="1">#REF!</definedName>
    <definedName name="TRNR_ba7fe3d27dd44433a287d92591e1ec6b_61_2" localSheetId="3" hidden="1">#REF!</definedName>
    <definedName name="TRNR_ba7fe3d27dd44433a287d92591e1ec6b_61_2" hidden="1">#REF!</definedName>
    <definedName name="TRNR_ba9ab05d7b0e4325abdbe3816940535c_1180_27" hidden="1">#REF!</definedName>
    <definedName name="TRNR_ba9f836c6d0d453d8fec2c1c64b2237f_2081_6" hidden="1">#REF!</definedName>
    <definedName name="TRNR_baafc7ceb6714de9a4d06d7f6dc06968_277_6" hidden="1">#REF!</definedName>
    <definedName name="TRNR_bab872d4c8484ff69bcce81ba4ba70b3_58_3" localSheetId="62" hidden="1">#REF!</definedName>
    <definedName name="TRNR_bab872d4c8484ff69bcce81ba4ba70b3_58_3" hidden="1">#REF!</definedName>
    <definedName name="TRNR_baba2a19dc0e4e62b17bc610a461cf1e_282_13" localSheetId="3" hidden="1">#REF!</definedName>
    <definedName name="TRNR_baba2a19dc0e4e62b17bc610a461cf1e_282_13" localSheetId="60" hidden="1">#REF!</definedName>
    <definedName name="TRNR_baba2a19dc0e4e62b17bc610a461cf1e_282_13" localSheetId="61" hidden="1">#REF!</definedName>
    <definedName name="TRNR_baba2a19dc0e4e62b17bc610a461cf1e_282_13" localSheetId="63" hidden="1">#REF!</definedName>
    <definedName name="TRNR_baba2a19dc0e4e62b17bc610a461cf1e_282_13" localSheetId="64" hidden="1">#REF!</definedName>
    <definedName name="TRNR_baba2a19dc0e4e62b17bc610a461cf1e_282_13" localSheetId="65" hidden="1">#REF!</definedName>
    <definedName name="TRNR_baba2a19dc0e4e62b17bc610a461cf1e_282_13" localSheetId="66" hidden="1">#REF!</definedName>
    <definedName name="TRNR_baba2a19dc0e4e62b17bc610a461cf1e_282_13" hidden="1">#REF!</definedName>
    <definedName name="TRNR_bace047f817045028a703c753a0c8d51_61_2" localSheetId="3" hidden="1">#REF!</definedName>
    <definedName name="TRNR_bace047f817045028a703c753a0c8d51_61_2" hidden="1">#REF!</definedName>
    <definedName name="TRNR_badd848a31844f9c8fe552e29a6f49a0_61_2" localSheetId="3" hidden="1">#REF!</definedName>
    <definedName name="TRNR_badd848a31844f9c8fe552e29a6f49a0_61_2" hidden="1">#REF!</definedName>
    <definedName name="TRNR_bae51fc1c72d4e1b93b8b1299510883d_103_6" hidden="1">#REF!</definedName>
    <definedName name="TRNR_baf3bfbb64d74c1c81aa6790823323f0_61_2" hidden="1">#REF!</definedName>
    <definedName name="TRNR_bafa706d117b4400b9edffa091752e27_61_2" hidden="1">#REF!</definedName>
    <definedName name="TRNR_bb010fd216ac45519683320f8418108b_977_5" hidden="1">#REF!</definedName>
    <definedName name="TRNR_bb5b04cecc6a4efd8a202d45c5a8f2e1_61_2" hidden="1">#REF!</definedName>
    <definedName name="TRNR_bb5d34565c9743f6949be011182b4576_61_2" hidden="1">#REF!</definedName>
    <definedName name="TRNR_bb6a4689bb4846b0a08a103da2b28ca3_61_2" hidden="1">#REF!</definedName>
    <definedName name="TRNR_bb6bb56084f741d1bfb228eb68ce7d0f_5876_12" localSheetId="62" hidden="1">#REF!</definedName>
    <definedName name="TRNR_bb6bb56084f741d1bfb228eb68ce7d0f_5876_12" localSheetId="63" hidden="1">#REF!</definedName>
    <definedName name="TRNR_bb6bb56084f741d1bfb228eb68ce7d0f_5876_12" localSheetId="64" hidden="1">#REF!</definedName>
    <definedName name="TRNR_bb6bb56084f741d1bfb228eb68ce7d0f_5876_12" localSheetId="65" hidden="1">#REF!</definedName>
    <definedName name="TRNR_bb6bb56084f741d1bfb228eb68ce7d0f_5876_12" localSheetId="66" hidden="1">#REF!</definedName>
    <definedName name="TRNR_bb6bb56084f741d1bfb228eb68ce7d0f_5876_12" hidden="1">#REF!</definedName>
    <definedName name="TRNR_bb7875fa61a24dd3822e4f9fd732d88f_61_2" localSheetId="3" hidden="1">#REF!</definedName>
    <definedName name="TRNR_bb7875fa61a24dd3822e4f9fd732d88f_61_2" hidden="1">#REF!</definedName>
    <definedName name="TRNR_bb79ee45781b4c76badb857bd02014b6_25_6" localSheetId="3" hidden="1">#REF!</definedName>
    <definedName name="TRNR_bb79ee45781b4c76badb857bd02014b6_25_6" hidden="1">#REF!</definedName>
    <definedName name="TRNR_bbabc8bad50146fbb432d38f7c32887d_61_2" localSheetId="3" hidden="1">#REF!</definedName>
    <definedName name="TRNR_bbabc8bad50146fbb432d38f7c32887d_61_2" hidden="1">#REF!</definedName>
    <definedName name="TRNR_bbad5694d2174d3a97779e4bdb479523_977_3" hidden="1">#REF!</definedName>
    <definedName name="TRNR_bbdfdbd044474b108feb2e81d105fb1c_286_13" hidden="1">#REF!</definedName>
    <definedName name="TRNR_bc081e935b6b4325aac6c60ca1db1b62_100_6" hidden="1">#REF!</definedName>
    <definedName name="TRNR_bc158616ddda4e3cb39e132585c2d6f9_61_2" hidden="1">#REF!</definedName>
    <definedName name="TRNR_bc336dc31c934a6b94836e506faef893_61_2" hidden="1">#REF!</definedName>
    <definedName name="TRNR_bc3c3a06b8f7494fb22cf283d5fc2d20_61_2" hidden="1">#REF!</definedName>
    <definedName name="TRNR_bc6f0cd987764ed49063a7b1db41b7c7_61_2" hidden="1">#REF!</definedName>
    <definedName name="TRNR_bc70788cca7c4aa4ad718c68e3670ba8_61_2" hidden="1">#REF!</definedName>
    <definedName name="TRNR_bc727eac8c274f74b8806c7ff7b33d4a_61_2" hidden="1">#REF!</definedName>
    <definedName name="TRNR_bc92701af19442968f2b276001a60e5b_1101_27" hidden="1">#REF!</definedName>
    <definedName name="TRNR_bc94975f67084e8e96eee8b3569ecd12_61_2" hidden="1">#REF!</definedName>
    <definedName name="TRNR_bc9aaf1368244fe59dee53d256547a17_61_2" hidden="1">#REF!</definedName>
    <definedName name="TRNR_bcb9400f9c2041c4888eefd1ad52c503_5016_16" localSheetId="58" hidden="1">#REF!</definedName>
    <definedName name="TRNR_bcb9400f9c2041c4888eefd1ad52c503_5016_16" localSheetId="59" hidden="1">#REF!</definedName>
    <definedName name="TRNR_bcb9400f9c2041c4888eefd1ad52c503_5016_16" localSheetId="60" hidden="1">#REF!</definedName>
    <definedName name="TRNR_bcb9400f9c2041c4888eefd1ad52c503_5016_16" localSheetId="61" hidden="1">#REF!</definedName>
    <definedName name="TRNR_bcb9400f9c2041c4888eefd1ad52c503_5016_16" localSheetId="62" hidden="1">#REF!</definedName>
    <definedName name="TRNR_bcb9400f9c2041c4888eefd1ad52c503_5016_16" localSheetId="18" hidden="1">#REF!</definedName>
    <definedName name="TRNR_bcb9400f9c2041c4888eefd1ad52c503_5016_16" hidden="1">#REF!</definedName>
    <definedName name="TRNR_bceb5cbd22d34a1ba862d0505aa4505c_52_6" localSheetId="58" hidden="1">#REF!</definedName>
    <definedName name="TRNR_bceb5cbd22d34a1ba862d0505aa4505c_52_6" localSheetId="59" hidden="1">#REF!</definedName>
    <definedName name="TRNR_bceb5cbd22d34a1ba862d0505aa4505c_52_6" localSheetId="60" hidden="1">#REF!</definedName>
    <definedName name="TRNR_bceb5cbd22d34a1ba862d0505aa4505c_52_6" localSheetId="61" hidden="1">#REF!</definedName>
    <definedName name="TRNR_bceb5cbd22d34a1ba862d0505aa4505c_52_6" localSheetId="62" hidden="1">#REF!</definedName>
    <definedName name="TRNR_bceb5cbd22d34a1ba862d0505aa4505c_52_6" localSheetId="63" hidden="1">#REF!</definedName>
    <definedName name="TRNR_bceb5cbd22d34a1ba862d0505aa4505c_52_6" localSheetId="64" hidden="1">#REF!</definedName>
    <definedName name="TRNR_bceb5cbd22d34a1ba862d0505aa4505c_52_6" localSheetId="65" hidden="1">#REF!</definedName>
    <definedName name="TRNR_bceb5cbd22d34a1ba862d0505aa4505c_52_6" localSheetId="66" hidden="1">#REF!</definedName>
    <definedName name="TRNR_bceb5cbd22d34a1ba862d0505aa4505c_52_6" localSheetId="18" hidden="1">#REF!</definedName>
    <definedName name="TRNR_bceb5cbd22d34a1ba862d0505aa4505c_52_6" hidden="1">#REF!</definedName>
    <definedName name="TRNR_bced43584cef4935836dea2a851d5616_61_2" hidden="1">#REF!</definedName>
    <definedName name="TRNR_bcf7d50144a6445889ac78498e7cb008_61_2" hidden="1">#REF!</definedName>
    <definedName name="TRNR_bcf7eb03aec0432f8bb16149c53f1344_61_2" hidden="1">#REF!</definedName>
    <definedName name="TRNR_bd0406e64b804632824f42dc48ed08c8_5968_6" localSheetId="60" hidden="1">#REF!</definedName>
    <definedName name="TRNR_bd0406e64b804632824f42dc48ed08c8_5968_6" localSheetId="61" hidden="1">#REF!</definedName>
    <definedName name="TRNR_bd0406e64b804632824f42dc48ed08c8_5968_6" localSheetId="63" hidden="1">#REF!</definedName>
    <definedName name="TRNR_bd0406e64b804632824f42dc48ed08c8_5968_6" localSheetId="64" hidden="1">#REF!</definedName>
    <definedName name="TRNR_bd0406e64b804632824f42dc48ed08c8_5968_6" localSheetId="65" hidden="1">#REF!</definedName>
    <definedName name="TRNR_bd0406e64b804632824f42dc48ed08c8_5968_6" localSheetId="66" hidden="1">#REF!</definedName>
    <definedName name="TRNR_bd0406e64b804632824f42dc48ed08c8_5968_6" hidden="1">#REF!</definedName>
    <definedName name="TRNR_bd486d8682a24d0cb62056c652550241_61_2" hidden="1">#REF!</definedName>
    <definedName name="TRNR_bd6bbd38c917455695d74177201df26c_25_6" localSheetId="60" hidden="1">#REF!</definedName>
    <definedName name="TRNR_bd6bbd38c917455695d74177201df26c_25_6" localSheetId="61" hidden="1">#REF!</definedName>
    <definedName name="TRNR_bd6bbd38c917455695d74177201df26c_25_6" localSheetId="63" hidden="1">#REF!</definedName>
    <definedName name="TRNR_bd6bbd38c917455695d74177201df26c_25_6" localSheetId="64" hidden="1">#REF!</definedName>
    <definedName name="TRNR_bd6bbd38c917455695d74177201df26c_25_6" localSheetId="65" hidden="1">#REF!</definedName>
    <definedName name="TRNR_bd6bbd38c917455695d74177201df26c_25_6" localSheetId="66" hidden="1">#REF!</definedName>
    <definedName name="TRNR_bd6bbd38c917455695d74177201df26c_25_6" hidden="1">#REF!</definedName>
    <definedName name="TRNR_bd89f8995aee402d8fc47821907ab27c_61_2" hidden="1">#REF!</definedName>
    <definedName name="TRNR_bd8b84622f8245509f70e2023616eef8_61_2" hidden="1">#REF!</definedName>
    <definedName name="TRNR_bd8f7beb47e04753b36f677f0b79985c_61_2" hidden="1">#REF!</definedName>
    <definedName name="TRNR_bd91a1360d1e4221aebbd1596c6f2f53_61_2" hidden="1">#REF!</definedName>
    <definedName name="TRNR_bd9952330c5b41c78659039704042ed0_19_9" hidden="1">#REF!</definedName>
    <definedName name="TRNR_bdb488c6eaa94f528bc4ab0687a2db18_61_2" hidden="1">#REF!</definedName>
    <definedName name="TRNR_bdb78610a40544f9bb8a665f5c5ee16a_1_1" localSheetId="58" hidden="1">#REF!</definedName>
    <definedName name="TRNR_bdb78610a40544f9bb8a665f5c5ee16a_1_1" localSheetId="59" hidden="1">#REF!</definedName>
    <definedName name="TRNR_bdb78610a40544f9bb8a665f5c5ee16a_1_1" localSheetId="62" hidden="1">#REF!</definedName>
    <definedName name="TRNR_bdb78610a40544f9bb8a665f5c5ee16a_1_1" localSheetId="64" hidden="1">#REF!</definedName>
    <definedName name="TRNR_bdb78610a40544f9bb8a665f5c5ee16a_1_1" localSheetId="18" hidden="1">#REF!</definedName>
    <definedName name="TRNR_bdb78610a40544f9bb8a665f5c5ee16a_1_1" hidden="1">#REF!</definedName>
    <definedName name="TRNR_bdceea98a0294b4abd9658520d1573c1_5872_6" localSheetId="58" hidden="1">#REF!</definedName>
    <definedName name="TRNR_bdceea98a0294b4abd9658520d1573c1_5872_6" localSheetId="59" hidden="1">#REF!</definedName>
    <definedName name="TRNR_bdceea98a0294b4abd9658520d1573c1_5872_6" localSheetId="60" hidden="1">#REF!</definedName>
    <definedName name="TRNR_bdceea98a0294b4abd9658520d1573c1_5872_6" localSheetId="61" hidden="1">#REF!</definedName>
    <definedName name="TRNR_bdceea98a0294b4abd9658520d1573c1_5872_6" localSheetId="62" hidden="1">#REF!</definedName>
    <definedName name="TRNR_bdceea98a0294b4abd9658520d1573c1_5872_6" localSheetId="63" hidden="1">#REF!</definedName>
    <definedName name="TRNR_bdceea98a0294b4abd9658520d1573c1_5872_6" localSheetId="64" hidden="1">#REF!</definedName>
    <definedName name="TRNR_bdceea98a0294b4abd9658520d1573c1_5872_6" localSheetId="65" hidden="1">#REF!</definedName>
    <definedName name="TRNR_bdceea98a0294b4abd9658520d1573c1_5872_6" localSheetId="66" hidden="1">#REF!</definedName>
    <definedName name="TRNR_bdceea98a0294b4abd9658520d1573c1_5872_6" hidden="1">#REF!</definedName>
    <definedName name="TRNR_bdf43e09c0414f17b5395ab5fbee61bc_61_2" hidden="1">#REF!</definedName>
    <definedName name="TRNR_be10e4008d8d45e892f11390265591b4_50_3" localSheetId="62" hidden="1">#REF!</definedName>
    <definedName name="TRNR_be10e4008d8d45e892f11390265591b4_50_3" localSheetId="63" hidden="1">#REF!</definedName>
    <definedName name="TRNR_be10e4008d8d45e892f11390265591b4_50_3" localSheetId="64" hidden="1">#REF!</definedName>
    <definedName name="TRNR_be10e4008d8d45e892f11390265591b4_50_3" localSheetId="65" hidden="1">#REF!</definedName>
    <definedName name="TRNR_be10e4008d8d45e892f11390265591b4_50_3" localSheetId="66" hidden="1">#REF!</definedName>
    <definedName name="TRNR_be10e4008d8d45e892f11390265591b4_50_3" hidden="1">#REF!</definedName>
    <definedName name="TRNR_be1fdda3d640427fab877fefa60fab00_61_2" localSheetId="3" hidden="1">#REF!</definedName>
    <definedName name="TRNR_be1fdda3d640427fab877fefa60fab00_61_2" hidden="1">#REF!</definedName>
    <definedName name="TRNR_be2660bf786b4eeab345ffab9163117c_61_2" localSheetId="3" hidden="1">#REF!</definedName>
    <definedName name="TRNR_be2660bf786b4eeab345ffab9163117c_61_2" hidden="1">#REF!</definedName>
    <definedName name="TRNR_be34565426ee441bac475dd615e7ff50_61_2" localSheetId="3" hidden="1">#REF!</definedName>
    <definedName name="TRNR_be34565426ee441bac475dd615e7ff50_61_2" hidden="1">#REF!</definedName>
    <definedName name="TRNR_be3c986fe347440d9aaeb732f664d18c_61_2" hidden="1">#REF!</definedName>
    <definedName name="TRNR_be5ec3f3345c47dfa369c98dc39576b9_61_2" hidden="1">#REF!</definedName>
    <definedName name="TRNR_be609c342d914a17b0e73cdcb6a51344_61_2" hidden="1">#REF!</definedName>
    <definedName name="TRNR_be742bb2dfac45728ff4dc91f22f7fa8_61_2" hidden="1">#REF!</definedName>
    <definedName name="TRNR_be8d5b4a4112420f865660fe77abfd97_61_2" hidden="1">#REF!</definedName>
    <definedName name="TRNR_be93fc73d6df428cbab338c44d3246a2_50_3" localSheetId="62" hidden="1">#REF!</definedName>
    <definedName name="TRNR_be93fc73d6df428cbab338c44d3246a2_50_3" localSheetId="63" hidden="1">#REF!</definedName>
    <definedName name="TRNR_be93fc73d6df428cbab338c44d3246a2_50_3" localSheetId="64" hidden="1">#REF!</definedName>
    <definedName name="TRNR_be93fc73d6df428cbab338c44d3246a2_50_3" localSheetId="65" hidden="1">#REF!</definedName>
    <definedName name="TRNR_be93fc73d6df428cbab338c44d3246a2_50_3" localSheetId="66" hidden="1">#REF!</definedName>
    <definedName name="TRNR_be93fc73d6df428cbab338c44d3246a2_50_3" hidden="1">#REF!</definedName>
    <definedName name="TRNR_be9d812393d94d548acf779a274f8c19_61_2" localSheetId="3" hidden="1">#REF!</definedName>
    <definedName name="TRNR_be9d812393d94d548acf779a274f8c19_61_2" hidden="1">#REF!</definedName>
    <definedName name="TRNR_bea0e668f6814aa988c4fe7412b85457_61_2" localSheetId="3" hidden="1">#REF!</definedName>
    <definedName name="TRNR_bea0e668f6814aa988c4fe7412b85457_61_2" hidden="1">#REF!</definedName>
    <definedName name="TRNR_bea72f884e6e4eeab65dade1c130c884_45_3" localSheetId="63" hidden="1">#REF!</definedName>
    <definedName name="TRNR_bea72f884e6e4eeab65dade1c130c884_45_3" localSheetId="64" hidden="1">#REF!</definedName>
    <definedName name="TRNR_bea72f884e6e4eeab65dade1c130c884_45_3" localSheetId="65" hidden="1">#REF!</definedName>
    <definedName name="TRNR_bea72f884e6e4eeab65dade1c130c884_45_3" hidden="1">#REF!</definedName>
    <definedName name="TRNR_bea8425cb3ca4810a561d44d3925d3cc_1026_27" hidden="1">#REF!</definedName>
    <definedName name="TRNR_bec8e058d83e4a41bc40df04b69ca12c_61_2" hidden="1">#REF!</definedName>
    <definedName name="TRNR_bed3f2ae697b4d9cb8a11e53744f515b_2078_6" hidden="1">#REF!</definedName>
    <definedName name="TRNR_bed896c74f7e41a5ba6f054fcb17be08_58_2" localSheetId="58" hidden="1">#REF!</definedName>
    <definedName name="TRNR_bed896c74f7e41a5ba6f054fcb17be08_58_2" localSheetId="59" hidden="1">#REF!</definedName>
    <definedName name="TRNR_bed896c74f7e41a5ba6f054fcb17be08_58_2" localSheetId="60" hidden="1">#REF!</definedName>
    <definedName name="TRNR_bed896c74f7e41a5ba6f054fcb17be08_58_2" localSheetId="61" hidden="1">#REF!</definedName>
    <definedName name="TRNR_bed896c74f7e41a5ba6f054fcb17be08_58_2" localSheetId="62" hidden="1">#REF!</definedName>
    <definedName name="TRNR_bed896c74f7e41a5ba6f054fcb17be08_58_2" localSheetId="18" hidden="1">#REF!</definedName>
    <definedName name="TRNR_bed896c74f7e41a5ba6f054fcb17be08_58_2" hidden="1">#REF!</definedName>
    <definedName name="TRNR_bee2815ae4f445cb81eb972292100128_61_2" hidden="1">#REF!</definedName>
    <definedName name="TRNR_bf05bb749e8c4406aefa47c59752f942_5_2" localSheetId="58" hidden="1">#REF!</definedName>
    <definedName name="TRNR_bf05bb749e8c4406aefa47c59752f942_5_2" localSheetId="59" hidden="1">#REF!</definedName>
    <definedName name="TRNR_bf05bb749e8c4406aefa47c59752f942_5_2" localSheetId="62" hidden="1">#REF!</definedName>
    <definedName name="TRNR_bf05bb749e8c4406aefa47c59752f942_5_2" localSheetId="18" hidden="1">#REF!</definedName>
    <definedName name="TRNR_bf05bb749e8c4406aefa47c59752f942_5_2" hidden="1">#REF!</definedName>
    <definedName name="TRNR_bf083960361347d7bcdcc6466170041d_61_2" hidden="1">#REF!</definedName>
    <definedName name="TRNR_bf0b65b92dd34a76b7ad0fb9df5fb6c2_61_2" hidden="1">#REF!</definedName>
    <definedName name="TRNR_bf16a7bc384a4717847fda05c46e7dc6_61_2" hidden="1">#REF!</definedName>
    <definedName name="TRNR_bf43a6ba9ff54d06b646deb6f7d502b5_61_2" hidden="1">#REF!</definedName>
    <definedName name="TRNR_bf45dd50a99e462fb2daa616a0fc18da_61_2" hidden="1">#REF!</definedName>
    <definedName name="TRNR_bf4cc260ff0d4a529122723427be209a_61_2" hidden="1">#REF!</definedName>
    <definedName name="TRNR_bf7074dafb744bcb8aeb2554bfdaed65_61_2" hidden="1">#REF!</definedName>
    <definedName name="TRNR_bf8205cc53894786b0b3ac2ab5174c6f_977_2" hidden="1">#REF!</definedName>
    <definedName name="TRNR_bf8b680627bd47e7b1323479bd0490a2_61_2" hidden="1">#REF!</definedName>
    <definedName name="TRNR_bf9165c608644ce9ae496e3031b00558_61_2" hidden="1">#REF!</definedName>
    <definedName name="TRNR_bf9ab8497eb44bfc8613c00382ae839b_61_2" hidden="1">#REF!</definedName>
    <definedName name="TRNR_c0011980581c434ea2302d583a0d450a_5871_6" localSheetId="58" hidden="1">#REF!</definedName>
    <definedName name="TRNR_c0011980581c434ea2302d583a0d450a_5871_6" localSheetId="59" hidden="1">#REF!</definedName>
    <definedName name="TRNR_c0011980581c434ea2302d583a0d450a_5871_6" localSheetId="60" hidden="1">#REF!</definedName>
    <definedName name="TRNR_c0011980581c434ea2302d583a0d450a_5871_6" localSheetId="61" hidden="1">#REF!</definedName>
    <definedName name="TRNR_c0011980581c434ea2302d583a0d450a_5871_6" localSheetId="62" hidden="1">#REF!</definedName>
    <definedName name="TRNR_c0011980581c434ea2302d583a0d450a_5871_6" hidden="1">#REF!</definedName>
    <definedName name="TRNR_c01ff7e8328e4464975ceab969f2ab51_2105_6" hidden="1">#REF!</definedName>
    <definedName name="TRNR_c036f0ed3f6546378d2432596de259f5_61_2" hidden="1">#REF!</definedName>
    <definedName name="TRNR_c04205f5fca04e8cbef510c6fa76f21c_5993_6" localSheetId="60" hidden="1">#REF!</definedName>
    <definedName name="TRNR_c04205f5fca04e8cbef510c6fa76f21c_5993_6" localSheetId="61" hidden="1">#REF!</definedName>
    <definedName name="TRNR_c04205f5fca04e8cbef510c6fa76f21c_5993_6" hidden="1">#REF!</definedName>
    <definedName name="TRNR_c05fa9498ea14e2ab6dedd393387db5d_50_5" hidden="1">#REF!</definedName>
    <definedName name="TRNR_c065f8e8939040618dd7c702df0765fd_977_20" hidden="1">#REF!</definedName>
    <definedName name="TRNR_c0672e679d904383981de2372c5a9b11_61_2" hidden="1">#REF!</definedName>
    <definedName name="TRNR_c0819aa31b8145f29e4cbd910333560d_61_2" hidden="1">#REF!</definedName>
    <definedName name="TRNR_c08ff7764a5549afbd8c948b34cc4791_61_2" hidden="1">#REF!</definedName>
    <definedName name="TRNR_c098715ed1da406faeea4ff1019ff14d_61_2" hidden="1">#REF!</definedName>
    <definedName name="TRNR_c09a879c41e040cfba76b91a554f5013_61_2" hidden="1">#REF!</definedName>
    <definedName name="TRNR_c09b6b83a033402c96697cfd141856ff_286_13" hidden="1">#REF!</definedName>
    <definedName name="TRNR_c0c11f0cba1b450ebdb0798d3ee0ce67_61_2" hidden="1">#REF!</definedName>
    <definedName name="TRNR_c0d34e99e0ce454585df43101c49309e_62_36" localSheetId="58" hidden="1">#REF!</definedName>
    <definedName name="TRNR_c0d34e99e0ce454585df43101c49309e_62_36" localSheetId="59" hidden="1">#REF!</definedName>
    <definedName name="TRNR_c0d34e99e0ce454585df43101c49309e_62_36" localSheetId="60" hidden="1">#REF!</definedName>
    <definedName name="TRNR_c0d34e99e0ce454585df43101c49309e_62_36" localSheetId="61" hidden="1">#REF!</definedName>
    <definedName name="TRNR_c0d34e99e0ce454585df43101c49309e_62_36" localSheetId="62" hidden="1">#REF!</definedName>
    <definedName name="TRNR_c0d34e99e0ce454585df43101c49309e_62_36" localSheetId="63" hidden="1">#REF!</definedName>
    <definedName name="TRNR_c0d34e99e0ce454585df43101c49309e_62_36" localSheetId="64" hidden="1">#REF!</definedName>
    <definedName name="TRNR_c0d34e99e0ce454585df43101c49309e_62_36" localSheetId="65" hidden="1">#REF!</definedName>
    <definedName name="TRNR_c0d34e99e0ce454585df43101c49309e_62_36" localSheetId="66" hidden="1">#REF!</definedName>
    <definedName name="TRNR_c0d34e99e0ce454585df43101c49309e_62_36" localSheetId="18" hidden="1">#REF!</definedName>
    <definedName name="TRNR_c0d34e99e0ce454585df43101c49309e_62_36" hidden="1">#REF!</definedName>
    <definedName name="TRNR_c10393e9c18a4da9b5ee7c42381d2bcd_61_2" hidden="1">#REF!</definedName>
    <definedName name="TRNR_c12d16aece97474791667f58459bb282_1170_27" hidden="1">#REF!</definedName>
    <definedName name="TRNR_c1343e899cac42fa81bd8b9e5e0cd1b2_99_6" hidden="1">#REF!</definedName>
    <definedName name="TRNR_c13e03e8cea44cdd9acb7e7380c13da6_61_2" hidden="1">#REF!</definedName>
    <definedName name="TRNR_c1788917065f401b84182dc93b09ec3b_61_1" localSheetId="58" hidden="1">#REF!</definedName>
    <definedName name="TRNR_c1788917065f401b84182dc93b09ec3b_61_1" localSheetId="59" hidden="1">#REF!</definedName>
    <definedName name="TRNR_c1788917065f401b84182dc93b09ec3b_61_1" localSheetId="60" hidden="1">#REF!</definedName>
    <definedName name="TRNR_c1788917065f401b84182dc93b09ec3b_61_1" localSheetId="61" hidden="1">#REF!</definedName>
    <definedName name="TRNR_c1788917065f401b84182dc93b09ec3b_61_1" localSheetId="62" hidden="1">#REF!</definedName>
    <definedName name="TRNR_c1788917065f401b84182dc93b09ec3b_61_1" localSheetId="64" hidden="1">#REF!</definedName>
    <definedName name="TRNR_c1788917065f401b84182dc93b09ec3b_61_1" localSheetId="18" hidden="1">#REF!</definedName>
    <definedName name="TRNR_c1788917065f401b84182dc93b09ec3b_61_1" hidden="1">#REF!</definedName>
    <definedName name="TRNR_c181252ff3cb4190b4b14b29b56dbec6_20_4" hidden="1">#REF!</definedName>
    <definedName name="TRNR_c18e11b57ad64302870e5308aa94799d_2108_6" hidden="1">#REF!</definedName>
    <definedName name="TRNR_c1937b84a7d64b1bad30d65c48dacee1_61_2" hidden="1">#REF!</definedName>
    <definedName name="TRNR_c1cc482bc47b41eeac98317d383ed26e_53_1" localSheetId="58" hidden="1">#REF!</definedName>
    <definedName name="TRNR_c1cc482bc47b41eeac98317d383ed26e_53_1" localSheetId="59" hidden="1">#REF!</definedName>
    <definedName name="TRNR_c1cc482bc47b41eeac98317d383ed26e_53_1" localSheetId="60" hidden="1">#REF!</definedName>
    <definedName name="TRNR_c1cc482bc47b41eeac98317d383ed26e_53_1" localSheetId="61" hidden="1">#REF!</definedName>
    <definedName name="TRNR_c1cc482bc47b41eeac98317d383ed26e_53_1" localSheetId="62" hidden="1">#REF!</definedName>
    <definedName name="TRNR_c1cc482bc47b41eeac98317d383ed26e_53_1" hidden="1">#REF!</definedName>
    <definedName name="TRNR_c1d4ce7b52df4e1582dcca94565a4bfd_61_2" hidden="1">#REF!</definedName>
    <definedName name="TRNR_c1e091ebfc654d2a87018ff130925c03_61_2" hidden="1">#REF!</definedName>
    <definedName name="TRNR_c1fa5ab401cf424da0075d3e1e5a53af_2115_6" hidden="1">#REF!</definedName>
    <definedName name="TRNR_c207d28570b143148932eb44bc9b73b9_61_2" hidden="1">#REF!</definedName>
    <definedName name="TRNR_c2211df5502048bc9c28d7dd24da04a2_61_2" hidden="1">#REF!</definedName>
    <definedName name="TRNR_c2247fe4273a476386059c82530065f0_20_4" hidden="1">#REF!</definedName>
    <definedName name="TRNR_c23a04185d4443aa9932b81e200cf481_309_16" localSheetId="58" hidden="1">#REF!</definedName>
    <definedName name="TRNR_c23a04185d4443aa9932b81e200cf481_309_16" localSheetId="59" hidden="1">#REF!</definedName>
    <definedName name="TRNR_c23a04185d4443aa9932b81e200cf481_309_16" localSheetId="60" hidden="1">#REF!</definedName>
    <definedName name="TRNR_c23a04185d4443aa9932b81e200cf481_309_16" localSheetId="61" hidden="1">#REF!</definedName>
    <definedName name="TRNR_c23a04185d4443aa9932b81e200cf481_309_16" localSheetId="62" hidden="1">#REF!</definedName>
    <definedName name="TRNR_c23a04185d4443aa9932b81e200cf481_309_16" hidden="1">#REF!</definedName>
    <definedName name="TRNR_c246f57d5e204c1a9505b5bbf9431e4f_998_27" hidden="1">#REF!</definedName>
    <definedName name="TRNR_c24a75481b7d4bc3867328932dd39d68_4914_8" localSheetId="58" hidden="1">#REF!</definedName>
    <definedName name="TRNR_c24a75481b7d4bc3867328932dd39d68_4914_8" localSheetId="59" hidden="1">#REF!</definedName>
    <definedName name="TRNR_c24a75481b7d4bc3867328932dd39d68_4914_8" localSheetId="62" hidden="1">#REF!</definedName>
    <definedName name="TRNR_c24a75481b7d4bc3867328932dd39d68_4914_8" localSheetId="64" hidden="1">#REF!</definedName>
    <definedName name="TRNR_c24a75481b7d4bc3867328932dd39d68_4914_8" localSheetId="18" hidden="1">#REF!</definedName>
    <definedName name="TRNR_c24a75481b7d4bc3867328932dd39d68_4914_8" hidden="1">#REF!</definedName>
    <definedName name="TRNR_c2532de3687748d3abff3b38d04e3e6b_26_38" localSheetId="58" hidden="1">#REF!</definedName>
    <definedName name="TRNR_c2532de3687748d3abff3b38d04e3e6b_26_38" localSheetId="59" hidden="1">#REF!</definedName>
    <definedName name="TRNR_c2532de3687748d3abff3b38d04e3e6b_26_38" localSheetId="62" hidden="1">#REF!</definedName>
    <definedName name="TRNR_c2532de3687748d3abff3b38d04e3e6b_26_38" localSheetId="18" hidden="1">#REF!</definedName>
    <definedName name="TRNR_c2532de3687748d3abff3b38d04e3e6b_26_38" hidden="1">#REF!</definedName>
    <definedName name="TRNR_c26ec85706b14b75945a1e5d1f4ee148_61_2" hidden="1">#REF!</definedName>
    <definedName name="TRNR_c26f0882862a40e89a99a34be1b80ef9_61_2" hidden="1">#REF!</definedName>
    <definedName name="TRNR_c273f198df51418a92154f7f983c893b_61_2" hidden="1">#REF!</definedName>
    <definedName name="TRNR_c276af12e07b413f8893c4fb3f3ee0b6_523_3" hidden="1">#REF!</definedName>
    <definedName name="TRNR_c2a2998519284f8d95ee81c00751de27_61_2" hidden="1">#REF!</definedName>
    <definedName name="TRNR_c2ae5e88ddc84c0aa79042f54576acd6_100_6" hidden="1">#REF!</definedName>
    <definedName name="TRNR_c2cad15ad69e4105bf440115e15c49ed_61_2" hidden="1">#REF!</definedName>
    <definedName name="TRNR_c2dd488a1b684d1c81d5d72d6c2ce335_9_6" hidden="1">#REF!</definedName>
    <definedName name="TRNR_c2de3fec65b748e5b3c7252b3196af86_40_37" localSheetId="58" hidden="1">#REF!</definedName>
    <definedName name="TRNR_c2de3fec65b748e5b3c7252b3196af86_40_37" localSheetId="59" hidden="1">#REF!</definedName>
    <definedName name="TRNR_c2de3fec65b748e5b3c7252b3196af86_40_37" localSheetId="62" hidden="1">#REF!</definedName>
    <definedName name="TRNR_c2de3fec65b748e5b3c7252b3196af86_40_37" localSheetId="18" hidden="1">#REF!</definedName>
    <definedName name="TRNR_c2de3fec65b748e5b3c7252b3196af86_40_37" hidden="1">#REF!</definedName>
    <definedName name="TRNR_c2e4de9ca0dd4f719c52329196f86ad2_61_6" localSheetId="58" hidden="1">#REF!</definedName>
    <definedName name="TRNR_c2e4de9ca0dd4f719c52329196f86ad2_61_6" localSheetId="59" hidden="1">#REF!</definedName>
    <definedName name="TRNR_c2e4de9ca0dd4f719c52329196f86ad2_61_6" localSheetId="62" hidden="1">#REF!</definedName>
    <definedName name="TRNR_c2e4de9ca0dd4f719c52329196f86ad2_61_6" localSheetId="18" hidden="1">#REF!</definedName>
    <definedName name="TRNR_c2e4de9ca0dd4f719c52329196f86ad2_61_6" hidden="1">#REF!</definedName>
    <definedName name="TRNR_c2ec27eec33e45c480b2b230e7d8840e_61_2" hidden="1">#REF!</definedName>
    <definedName name="TRNR_c2ee8092c94b46aab6d2a3f54cc7ebc0_61_2" hidden="1">#REF!</definedName>
    <definedName name="TRNR_c31b77682a864d4893535837aa8253a6_61_2" hidden="1">#REF!</definedName>
    <definedName name="TRNR_c327de48bad649ecbf2d1280a190efca_977_2" hidden="1">#REF!</definedName>
    <definedName name="TRNR_c3328e64a458468d9b08b5019ad9e987_61_2" hidden="1">#REF!</definedName>
    <definedName name="TRNR_c34a4a3173ee476b9ccd08d7b895bf7a_61_2" hidden="1">#REF!</definedName>
    <definedName name="TRNR_c351eab472bb451fbf0f58802c52cc08_286_6" hidden="1">#REF!</definedName>
    <definedName name="TRNR_c35d4052d56e4b62a12f93e9a208d8c3_61_2" hidden="1">#REF!</definedName>
    <definedName name="TRNR_c35f68adb52a4ceb907f979dc4f64461_61_2" hidden="1">#REF!</definedName>
    <definedName name="TRNR_c360edbdacad4ce9a492789536034609_61_2" hidden="1">#REF!</definedName>
    <definedName name="TRNR_c3675a9690c94551b1e02038bd41bc97_61_2" hidden="1">#REF!</definedName>
    <definedName name="TRNR_c386565777d74cbcb1e657540c94e295_61_2" hidden="1">#REF!</definedName>
    <definedName name="TRNR_c389dbde9b324781a40f79c7a12a4dba_61_2" hidden="1">#REF!</definedName>
    <definedName name="TRNR_c3a1c272ccc24def843b3a85c7a5e0c9_61_2" hidden="1">#REF!</definedName>
    <definedName name="TRNR_c3a622e134754cad815011177090bfec_61_2" hidden="1">#REF!</definedName>
    <definedName name="TRNR_c3b18e6091534390804e4ac914ed5bca_61_2" hidden="1">#REF!</definedName>
    <definedName name="TRNR_c3c60ab4b05042f5b6eaad5c153ede73_61_2" hidden="1">#REF!</definedName>
    <definedName name="TRNR_c3cb4475f4474e17bd0eca555dceb822_109_3" hidden="1">#REF!</definedName>
    <definedName name="TRNR_c3cd248c4f8a4e719512bfe2992ea758_285_13" hidden="1">#REF!</definedName>
    <definedName name="TRNR_c3daf7a3f2344d18a4746f2cd4aaf78b_61_2" hidden="1">#REF!</definedName>
    <definedName name="TRNR_c3dfff93556d4916987814f457f2d6ff_61_2" hidden="1">#REF!</definedName>
    <definedName name="TRNR_c3e5622e5a2d42d683f9afc45769847d_61_2" hidden="1">#REF!</definedName>
    <definedName name="TRNR_c3f5c3c4efe74d418eefd1dbbd0e1497_61_2" hidden="1">#REF!</definedName>
    <definedName name="TRNR_c4020b1236604456bdce8e7a075e841c_61_2" hidden="1">#REF!</definedName>
    <definedName name="TRNR_c410166e57884f1db03762fd57639fc9_61_2" hidden="1">#REF!</definedName>
    <definedName name="TRNR_c415f9da95824377a8f14114c49e47b9_5765_8" localSheetId="58" hidden="1">#REF!</definedName>
    <definedName name="TRNR_c415f9da95824377a8f14114c49e47b9_5765_8" localSheetId="59" hidden="1">#REF!</definedName>
    <definedName name="TRNR_c415f9da95824377a8f14114c49e47b9_5765_8" localSheetId="60" hidden="1">#REF!</definedName>
    <definedName name="TRNR_c415f9da95824377a8f14114c49e47b9_5765_8" localSheetId="61" hidden="1">#REF!</definedName>
    <definedName name="TRNR_c415f9da95824377a8f14114c49e47b9_5765_8" localSheetId="62" hidden="1">#REF!</definedName>
    <definedName name="TRNR_c415f9da95824377a8f14114c49e47b9_5765_8" hidden="1">#REF!</definedName>
    <definedName name="TRNR_c424e9576d9b4e34ad4771c9d4716cd5_5868_6" localSheetId="58" hidden="1">#REF!</definedName>
    <definedName name="TRNR_c424e9576d9b4e34ad4771c9d4716cd5_5868_6" localSheetId="59" hidden="1">#REF!</definedName>
    <definedName name="TRNR_c424e9576d9b4e34ad4771c9d4716cd5_5868_6" localSheetId="60" hidden="1">#REF!</definedName>
    <definedName name="TRNR_c424e9576d9b4e34ad4771c9d4716cd5_5868_6" localSheetId="61" hidden="1">#REF!</definedName>
    <definedName name="TRNR_c424e9576d9b4e34ad4771c9d4716cd5_5868_6" localSheetId="62" hidden="1">#REF!</definedName>
    <definedName name="TRNR_c424e9576d9b4e34ad4771c9d4716cd5_5868_6" localSheetId="63" hidden="1">#REF!</definedName>
    <definedName name="TRNR_c424e9576d9b4e34ad4771c9d4716cd5_5868_6" localSheetId="64" hidden="1">#REF!</definedName>
    <definedName name="TRNR_c424e9576d9b4e34ad4771c9d4716cd5_5868_6" localSheetId="65" hidden="1">#REF!</definedName>
    <definedName name="TRNR_c424e9576d9b4e34ad4771c9d4716cd5_5868_6" localSheetId="66" hidden="1">#REF!</definedName>
    <definedName name="TRNR_c424e9576d9b4e34ad4771c9d4716cd5_5868_6" hidden="1">#REF!</definedName>
    <definedName name="TRNR_c42abf0dd7aa47baadae7d4b2aed2459_61_2" hidden="1">#REF!</definedName>
    <definedName name="TRNR_c432b5c522e8444297adb9aba5dc1ba6_61_2" hidden="1">#REF!</definedName>
    <definedName name="TRNR_c434096148e64437908f724a469163c5_61_2" hidden="1">#REF!</definedName>
    <definedName name="TRNR_c435d9990c574ee690f906612a3dc919_61_2" hidden="1">#REF!</definedName>
    <definedName name="TRNR_c43d1c24e28c4b3099968a4853212583_286_13" hidden="1">#REF!</definedName>
    <definedName name="TRNR_c44e758457a14199b269b12a86bb0c56_9_6" localSheetId="60" hidden="1">#REF!</definedName>
    <definedName name="TRNR_c44e758457a14199b269b12a86bb0c56_9_6" localSheetId="61" hidden="1">#REF!</definedName>
    <definedName name="TRNR_c44e758457a14199b269b12a86bb0c56_9_6" hidden="1">#REF!</definedName>
    <definedName name="TRNR_c455d463e1b242e4a311104fd5a41e2d_47_50" localSheetId="58" hidden="1">#REF!</definedName>
    <definedName name="TRNR_c455d463e1b242e4a311104fd5a41e2d_47_50" localSheetId="59" hidden="1">#REF!</definedName>
    <definedName name="TRNR_c455d463e1b242e4a311104fd5a41e2d_47_50" localSheetId="60" hidden="1">#REF!</definedName>
    <definedName name="TRNR_c455d463e1b242e4a311104fd5a41e2d_47_50" localSheetId="61" hidden="1">#REF!</definedName>
    <definedName name="TRNR_c455d463e1b242e4a311104fd5a41e2d_47_50" localSheetId="62" hidden="1">#REF!</definedName>
    <definedName name="TRNR_c455d463e1b242e4a311104fd5a41e2d_47_50" localSheetId="18" hidden="1">#REF!</definedName>
    <definedName name="TRNR_c455d463e1b242e4a311104fd5a41e2d_47_50" hidden="1">#REF!</definedName>
    <definedName name="TRNR_c46bf8060e5c490c99fea5ea52f9a095_55_3" hidden="1">#REF!</definedName>
    <definedName name="TRNR_c48a95e127f547419d613fbe119e2ff7_524_9" localSheetId="58" hidden="1">#REF!</definedName>
    <definedName name="TRNR_c48a95e127f547419d613fbe119e2ff7_524_9" localSheetId="59" hidden="1">#REF!</definedName>
    <definedName name="TRNR_c48a95e127f547419d613fbe119e2ff7_524_9" localSheetId="62" hidden="1">#REF!</definedName>
    <definedName name="TRNR_c48a95e127f547419d613fbe119e2ff7_524_9" localSheetId="18" hidden="1">#REF!</definedName>
    <definedName name="TRNR_c48a95e127f547419d613fbe119e2ff7_524_9" hidden="1">#REF!</definedName>
    <definedName name="TRNR_c48d2fd25bb141049f087932885cdde5_5894_6" localSheetId="58" hidden="1">#REF!</definedName>
    <definedName name="TRNR_c48d2fd25bb141049f087932885cdde5_5894_6" localSheetId="59" hidden="1">#REF!</definedName>
    <definedName name="TRNR_c48d2fd25bb141049f087932885cdde5_5894_6" localSheetId="60" hidden="1">#REF!</definedName>
    <definedName name="TRNR_c48d2fd25bb141049f087932885cdde5_5894_6" localSheetId="61" hidden="1">#REF!</definedName>
    <definedName name="TRNR_c48d2fd25bb141049f087932885cdde5_5894_6" localSheetId="62" hidden="1">#REF!</definedName>
    <definedName name="TRNR_c48d2fd25bb141049f087932885cdde5_5894_6" hidden="1">#REF!</definedName>
    <definedName name="TRNR_c49161aedf7a409ea790d3bcb7f96e43_61_2" hidden="1">#REF!</definedName>
    <definedName name="TRNR_c491f4f5a6f14671ba33e6a6d47e90c7_285_2" localSheetId="3" hidden="1">#REF!</definedName>
    <definedName name="TRNR_c491f4f5a6f14671ba33e6a6d47e90c7_285_2" localSheetId="58" hidden="1">#REF!</definedName>
    <definedName name="TRNR_c491f4f5a6f14671ba33e6a6d47e90c7_285_2" localSheetId="59" hidden="1">#REF!</definedName>
    <definedName name="TRNR_c491f4f5a6f14671ba33e6a6d47e90c7_285_2" localSheetId="60" hidden="1">#REF!</definedName>
    <definedName name="TRNR_c491f4f5a6f14671ba33e6a6d47e90c7_285_2" localSheetId="61" hidden="1">#REF!</definedName>
    <definedName name="TRNR_c491f4f5a6f14671ba33e6a6d47e90c7_285_2" localSheetId="62" hidden="1">#REF!</definedName>
    <definedName name="TRNR_c491f4f5a6f14671ba33e6a6d47e90c7_285_2" localSheetId="18" hidden="1">#REF!</definedName>
    <definedName name="TRNR_c491f4f5a6f14671ba33e6a6d47e90c7_285_2" hidden="1">#REF!</definedName>
    <definedName name="TRNR_c4920be219a949e2ac06ec28cdbb03c1_61_2" localSheetId="3" hidden="1">#REF!</definedName>
    <definedName name="TRNR_c4920be219a949e2ac06ec28cdbb03c1_61_2" hidden="1">#REF!</definedName>
    <definedName name="TRNR_c4bb326f417c4f2295a8676f071cbe9a_138_3" hidden="1">#REF!</definedName>
    <definedName name="TRNR_c4bdd17746d742c89344468039df5d90_61_2" localSheetId="3" hidden="1">#REF!</definedName>
    <definedName name="TRNR_c4bdd17746d742c89344468039df5d90_61_2" hidden="1">#REF!</definedName>
    <definedName name="TRNR_c4d87c1f985944da924c84f89b8fcb8f_47_6" localSheetId="58" hidden="1">#REF!</definedName>
    <definedName name="TRNR_c4d87c1f985944da924c84f89b8fcb8f_47_6" localSheetId="59" hidden="1">#REF!</definedName>
    <definedName name="TRNR_c4d87c1f985944da924c84f89b8fcb8f_47_6" localSheetId="60" hidden="1">#REF!</definedName>
    <definedName name="TRNR_c4d87c1f985944da924c84f89b8fcb8f_47_6" localSheetId="61" hidden="1">#REF!</definedName>
    <definedName name="TRNR_c4d87c1f985944da924c84f89b8fcb8f_47_6" localSheetId="62" hidden="1">#REF!</definedName>
    <definedName name="TRNR_c4d87c1f985944da924c84f89b8fcb8f_47_6" localSheetId="63" hidden="1">#REF!</definedName>
    <definedName name="TRNR_c4d87c1f985944da924c84f89b8fcb8f_47_6" localSheetId="64" hidden="1">#REF!</definedName>
    <definedName name="TRNR_c4d87c1f985944da924c84f89b8fcb8f_47_6" localSheetId="65" hidden="1">#REF!</definedName>
    <definedName name="TRNR_c4d87c1f985944da924c84f89b8fcb8f_47_6" localSheetId="66" hidden="1">#REF!</definedName>
    <definedName name="TRNR_c4d87c1f985944da924c84f89b8fcb8f_47_6" localSheetId="18" hidden="1">#REF!</definedName>
    <definedName name="TRNR_c4d87c1f985944da924c84f89b8fcb8f_47_6" hidden="1">#REF!</definedName>
    <definedName name="TRNR_c4eb7a7106084a0d8c4a2ee4ef73e07b_61_2" localSheetId="58" hidden="1">#REF!</definedName>
    <definedName name="TRNR_c4eb7a7106084a0d8c4a2ee4ef73e07b_61_2" localSheetId="59" hidden="1">#REF!</definedName>
    <definedName name="TRNR_c4eb7a7106084a0d8c4a2ee4ef73e07b_61_2" localSheetId="60" hidden="1">#REF!</definedName>
    <definedName name="TRNR_c4eb7a7106084a0d8c4a2ee4ef73e07b_61_2" localSheetId="61" hidden="1">#REF!</definedName>
    <definedName name="TRNR_c4eb7a7106084a0d8c4a2ee4ef73e07b_61_2" localSheetId="62" hidden="1">#REF!</definedName>
    <definedName name="TRNR_c4eb7a7106084a0d8c4a2ee4ef73e07b_61_2" localSheetId="18" hidden="1">#REF!</definedName>
    <definedName name="TRNR_c4eb7a7106084a0d8c4a2ee4ef73e07b_61_2" hidden="1">#REF!</definedName>
    <definedName name="TRNR_c51166d816d74363908deef3fd590d8d_61_2" hidden="1">#REF!</definedName>
    <definedName name="TRNR_c514d19487944d54a67c7d184b65478e_61_2" hidden="1">#REF!</definedName>
    <definedName name="TRNR_c5622a36da47418289abe849c24d11aa_61_2" hidden="1">#REF!</definedName>
    <definedName name="TRNR_c578edeff1f54c3dac37b7774548ab5f_61_2" hidden="1">#REF!</definedName>
    <definedName name="TRNR_c5acfb81bd8d4e2a905ab3d0fac2b566_61_2" hidden="1">#REF!</definedName>
    <definedName name="TRNR_c5d5535decdd48d19309a7d3e3227740_61_2" hidden="1">#REF!</definedName>
    <definedName name="TRNR_c5dcb8f60a2b439da227170a1af62f51_61_2" hidden="1">#REF!</definedName>
    <definedName name="TRNR_c600eb8dd7cc468da3e7e2a83f131c6e_61_2" hidden="1">#REF!</definedName>
    <definedName name="TRNR_c60297413dbf40e2ad2b4d047e04b370_61_2" hidden="1">#REF!</definedName>
    <definedName name="TRNR_c609c8f2eafe42f2a808b7dc625ac2d0_6101_2" hidden="1">#REF!</definedName>
    <definedName name="TRNR_c62325d965c4438c988dab21f5c124b0_61_2" hidden="1">#REF!</definedName>
    <definedName name="TRNR_c624547124e241e496e22244f504cdd2_102_6" hidden="1">#REF!</definedName>
    <definedName name="TRNR_c63f524075d14f0faf7f56c6c83b0865_86_10" localSheetId="58" hidden="1">#REF!</definedName>
    <definedName name="TRNR_c63f524075d14f0faf7f56c6c83b0865_86_10" localSheetId="59" hidden="1">#REF!</definedName>
    <definedName name="TRNR_c63f524075d14f0faf7f56c6c83b0865_86_10" localSheetId="62" hidden="1">#REF!</definedName>
    <definedName name="TRNR_c63f524075d14f0faf7f56c6c83b0865_86_10" localSheetId="18" hidden="1">#REF!</definedName>
    <definedName name="TRNR_c63f524075d14f0faf7f56c6c83b0865_86_10" hidden="1">#REF!</definedName>
    <definedName name="TRNR_c6434295c43d459b861b2d751391e3d1_61_2" hidden="1">#REF!</definedName>
    <definedName name="TRNR_c6490f516c044db2908d0b802cb54ada_101_6" hidden="1">#REF!</definedName>
    <definedName name="TRNR_c64e2bb0489a40c198bf64cb75683aa3_46_1" localSheetId="58" hidden="1">#REF!</definedName>
    <definedName name="TRNR_c64e2bb0489a40c198bf64cb75683aa3_46_1" localSheetId="59" hidden="1">#REF!</definedName>
    <definedName name="TRNR_c64e2bb0489a40c198bf64cb75683aa3_46_1" localSheetId="62" hidden="1">#REF!</definedName>
    <definedName name="TRNR_c64e2bb0489a40c198bf64cb75683aa3_46_1" hidden="1">#REF!</definedName>
    <definedName name="TRNR_c66b5c7556034e6e8de47dc2249bea5c_61_2" hidden="1">#REF!</definedName>
    <definedName name="TRNR_c670ac4d28cb4be28efcaa47bd6617bd_138_3" hidden="1">#REF!</definedName>
    <definedName name="TRNR_c69e69eff55e4980a3649ffde6d6e4d5_61_2" hidden="1">#REF!</definedName>
    <definedName name="TRNR_c6aacb9ede48481593f6be3b372aed06_61_2" hidden="1">#REF!</definedName>
    <definedName name="TRNR_c6c785b675124500bf28041940d2ecee_61_2" hidden="1">#REF!</definedName>
    <definedName name="TRNR_c6d3efce0eac442a96790fd7f0755ef9_61_2" hidden="1">#REF!</definedName>
    <definedName name="TRNR_c6d669ac226e4f1088f5dc376287ceb0_61_2" hidden="1">#REF!</definedName>
    <definedName name="TRNR_c6e3079c492347d986f3c5b55740f556_61_2" hidden="1">#REF!</definedName>
    <definedName name="TRNR_c6e56433a6994e1084c7e09bb07d674a_61_2" hidden="1">#REF!</definedName>
    <definedName name="TRNR_c6ede2e7d25d4244a4263e0d28fd8ef9_61_2" hidden="1">#REF!</definedName>
    <definedName name="TRNR_c6fa18a6d96b437b9fbb6542d93cf707_20_4" hidden="1">#REF!</definedName>
    <definedName name="TRNR_c7111bc123644ddb90e938a46b6edcf5_61_2" hidden="1">#REF!</definedName>
    <definedName name="TRNR_c73045dc66d546bb950543fc3fd5e0e9_61_2" hidden="1">#REF!</definedName>
    <definedName name="TRNR_c7334e65d4134b54ae42724959d99247_61_2" hidden="1">#REF!</definedName>
    <definedName name="TRNR_c75f1e37b5e64995b54e447576446a48_59_3" localSheetId="62" hidden="1">#REF!</definedName>
    <definedName name="TRNR_c75f1e37b5e64995b54e447576446a48_59_3" hidden="1">#REF!</definedName>
    <definedName name="TRNR_c76e8cf6cc7a49b0a88434e21eb08cc3_61_2" localSheetId="3" hidden="1">#REF!</definedName>
    <definedName name="TRNR_c76e8cf6cc7a49b0a88434e21eb08cc3_61_2" hidden="1">#REF!</definedName>
    <definedName name="TRNR_c7a33c7d43c74c0185c38a72202dab53_62_129" localSheetId="58" hidden="1">#REF!</definedName>
    <definedName name="TRNR_c7a33c7d43c74c0185c38a72202dab53_62_129" localSheetId="59" hidden="1">#REF!</definedName>
    <definedName name="TRNR_c7a33c7d43c74c0185c38a72202dab53_62_129" localSheetId="60" hidden="1">#REF!</definedName>
    <definedName name="TRNR_c7a33c7d43c74c0185c38a72202dab53_62_129" localSheetId="61" hidden="1">#REF!</definedName>
    <definedName name="TRNR_c7a33c7d43c74c0185c38a72202dab53_62_129" localSheetId="62" hidden="1">#REF!</definedName>
    <definedName name="TRNR_c7a33c7d43c74c0185c38a72202dab53_62_129" localSheetId="18" hidden="1">#REF!</definedName>
    <definedName name="TRNR_c7a33c7d43c74c0185c38a72202dab53_62_129" hidden="1">#REF!</definedName>
    <definedName name="TRNR_c7a4f0c6d76f4d6b86a9a8b7000a2566_33_2" localSheetId="58" hidden="1">#REF!</definedName>
    <definedName name="TRNR_c7a4f0c6d76f4d6b86a9a8b7000a2566_33_2" localSheetId="59" hidden="1">#REF!</definedName>
    <definedName name="TRNR_c7a4f0c6d76f4d6b86a9a8b7000a2566_33_2" localSheetId="62" hidden="1">#REF!</definedName>
    <definedName name="TRNR_c7a4f0c6d76f4d6b86a9a8b7000a2566_33_2" localSheetId="64" hidden="1">#REF!</definedName>
    <definedName name="TRNR_c7a4f0c6d76f4d6b86a9a8b7000a2566_33_2" localSheetId="18" hidden="1">#REF!</definedName>
    <definedName name="TRNR_c7a4f0c6d76f4d6b86a9a8b7000a2566_33_2" hidden="1">#REF!</definedName>
    <definedName name="TRNR_c7aaede888fe4a6b8f7f33aedcf09b5a_61_2" hidden="1">#REF!</definedName>
    <definedName name="TRNR_c7ad6b49054a452598a525b627ac07bf_61_2" hidden="1">#REF!</definedName>
    <definedName name="TRNR_c7b556dcdf5d478bb2fb83a6cf17953f_61_2" hidden="1">#REF!</definedName>
    <definedName name="TRNR_c7bbf4d862284b81bc7c46143521dd10_61_2" hidden="1">#REF!</definedName>
    <definedName name="TRNR_c7bdb60f689c4fa4a73034f8374016bf_61_2" hidden="1">#REF!</definedName>
    <definedName name="TRNR_c7c2c860e53c429fbcda25897ada9721_61_2" hidden="1">#REF!</definedName>
    <definedName name="TRNR_c7f4ccdb7ccd424d9f8e460a65687258_61_2" hidden="1">#REF!</definedName>
    <definedName name="TRNR_c802b1465d2d442c81e4463a4231380d_99_6" hidden="1">#REF!</definedName>
    <definedName name="TRNR_c8050a3e0d154baebb136347a9944f01_61_2" hidden="1">#REF!</definedName>
    <definedName name="TRNR_c817c75c7fce46e2a780cf3ad1b036c0_61_2" hidden="1">#REF!</definedName>
    <definedName name="TRNR_c82ee3c5fb914628b4d95d6441e7bd07_61_2" hidden="1">#REF!</definedName>
    <definedName name="TRNR_c8387e02a7e34708a444591163265864_61_2" hidden="1">#REF!</definedName>
    <definedName name="TRNR_c84312ec5a6c4b658a08026d8fedc170_61_2" hidden="1">#REF!</definedName>
    <definedName name="TRNR_c85e39666c874f6d9322a59fe144bb2c_2119_6" hidden="1">#REF!</definedName>
    <definedName name="TRNR_c87b99bb1d5f4f4c930618f48c99047d_5983_6" localSheetId="59" hidden="1">#REF!</definedName>
    <definedName name="TRNR_c87b99bb1d5f4f4c930618f48c99047d_5983_6" localSheetId="60" hidden="1">#REF!</definedName>
    <definedName name="TRNR_c87b99bb1d5f4f4c930618f48c99047d_5983_6" localSheetId="61" hidden="1">#REF!</definedName>
    <definedName name="TRNR_c87b99bb1d5f4f4c930618f48c99047d_5983_6" localSheetId="63" hidden="1">#REF!</definedName>
    <definedName name="TRNR_c87b99bb1d5f4f4c930618f48c99047d_5983_6" localSheetId="64" hidden="1">'GR 36'!#REF!</definedName>
    <definedName name="TRNR_c87b99bb1d5f4f4c930618f48c99047d_5983_6" localSheetId="65" hidden="1">#REF!</definedName>
    <definedName name="TRNR_c87b99bb1d5f4f4c930618f48c99047d_5983_6" hidden="1">#REF!</definedName>
    <definedName name="TRNR_c88c2be1ea55437c9bf62ac7895e3512_61_2" hidden="1">#REF!</definedName>
    <definedName name="TRNR_c88dc73bb9004d54b945905aa3d39bed_5835_12" localSheetId="62" hidden="1">#REF!</definedName>
    <definedName name="TRNR_c88dc73bb9004d54b945905aa3d39bed_5835_12" hidden="1">#REF!</definedName>
    <definedName name="TRNR_c894d6eec88b4abc95deb6002de53d7a_61_2" localSheetId="3" hidden="1">#REF!</definedName>
    <definedName name="TRNR_c894d6eec88b4abc95deb6002de53d7a_61_2" hidden="1">#REF!</definedName>
    <definedName name="TRNR_c8ae8f24a0c64bb0b73076125022c4a1_50_2" hidden="1">#REF!</definedName>
    <definedName name="TRNR_c8ccabe55ad24eb5ba39518568613b7f_61_2" localSheetId="3" hidden="1">#REF!</definedName>
    <definedName name="TRNR_c8ccabe55ad24eb5ba39518568613b7f_61_2" hidden="1">#REF!</definedName>
    <definedName name="TRNR_c8db9575a0ae48d8aa26adcfaef6f566_61_2" hidden="1">#REF!</definedName>
    <definedName name="TRNR_c8e8d318c88142398710fc6b59b532ca_61_12" hidden="1">#REF!</definedName>
    <definedName name="TRNR_c9003497829e4ce6b5f2da424be4fe79_61_2" hidden="1">#REF!</definedName>
    <definedName name="TRNR_c905233116074f1c8bb65ba6edf85dde_1_1" localSheetId="58" hidden="1">#REF!</definedName>
    <definedName name="TRNR_c905233116074f1c8bb65ba6edf85dde_1_1" localSheetId="59" hidden="1">#REF!</definedName>
    <definedName name="TRNR_c905233116074f1c8bb65ba6edf85dde_1_1" localSheetId="62" hidden="1">#REF!</definedName>
    <definedName name="TRNR_c905233116074f1c8bb65ba6edf85dde_1_1" localSheetId="64" hidden="1">#REF!</definedName>
    <definedName name="TRNR_c905233116074f1c8bb65ba6edf85dde_1_1" localSheetId="18" hidden="1">#REF!</definedName>
    <definedName name="TRNR_c905233116074f1c8bb65ba6edf85dde_1_1" hidden="1">#REF!</definedName>
    <definedName name="TRNR_c912e185849b4a7785bf8449f9d47289_61_2" hidden="1">#REF!</definedName>
    <definedName name="TRNR_c9440a190d6147bab4ae285510bac8f6_5855_12" localSheetId="62" hidden="1">#REF!</definedName>
    <definedName name="TRNR_c9440a190d6147bab4ae285510bac8f6_5855_12" hidden="1">#REF!</definedName>
    <definedName name="TRNR_c951cc90d373425b8671f150569cd3da_93_9" localSheetId="3" hidden="1">#REF!</definedName>
    <definedName name="TRNR_c951cc90d373425b8671f150569cd3da_93_9" localSheetId="60" hidden="1">#REF!</definedName>
    <definedName name="TRNR_c951cc90d373425b8671f150569cd3da_93_9" localSheetId="61" hidden="1">#REF!</definedName>
    <definedName name="TRNR_c951cc90d373425b8671f150569cd3da_93_9" localSheetId="63" hidden="1">#REF!</definedName>
    <definedName name="TRNR_c951cc90d373425b8671f150569cd3da_93_9" localSheetId="64" hidden="1">#REF!</definedName>
    <definedName name="TRNR_c951cc90d373425b8671f150569cd3da_93_9" localSheetId="65" hidden="1">#REF!</definedName>
    <definedName name="TRNR_c951cc90d373425b8671f150569cd3da_93_9" localSheetId="66" hidden="1">#REF!</definedName>
    <definedName name="TRNR_c951cc90d373425b8671f150569cd3da_93_9" hidden="1">#REF!</definedName>
    <definedName name="TRNR_c954a96efa0e4699909560f5a933a4e6_61_2" localSheetId="3" hidden="1">#REF!</definedName>
    <definedName name="TRNR_c954a96efa0e4699909560f5a933a4e6_61_2" hidden="1">#REF!</definedName>
    <definedName name="TRNR_c95a2ebb3b334d2f96e37957aaeed497_61_2" localSheetId="3" hidden="1">#REF!</definedName>
    <definedName name="TRNR_c95a2ebb3b334d2f96e37957aaeed497_61_2" hidden="1">#REF!</definedName>
    <definedName name="TRNR_c96981c8da6e41208f5289702d3c7991_61_2" hidden="1">#REF!</definedName>
    <definedName name="TRNR_c9767a8b5fe44039b0005f717a8935b4_61_2" hidden="1">#REF!</definedName>
    <definedName name="TRNR_c98106c876ca429fae2469f692c576f5_61_2" hidden="1">#REF!</definedName>
    <definedName name="TRNR_c98fca95ceb645b39eb7d56343ada3c3_61_2" hidden="1">#REF!</definedName>
    <definedName name="TRNR_c99ddf7a071d4bfd898af5b1be4899b6_61_2" localSheetId="58" hidden="1">#REF!</definedName>
    <definedName name="TRNR_c99ddf7a071d4bfd898af5b1be4899b6_61_2" localSheetId="59" hidden="1">#REF!</definedName>
    <definedName name="TRNR_c99ddf7a071d4bfd898af5b1be4899b6_61_2" localSheetId="60" hidden="1">#REF!</definedName>
    <definedName name="TRNR_c99ddf7a071d4bfd898af5b1be4899b6_61_2" localSheetId="61" hidden="1">#REF!</definedName>
    <definedName name="TRNR_c99ddf7a071d4bfd898af5b1be4899b6_61_2" localSheetId="62" hidden="1">#REF!</definedName>
    <definedName name="TRNR_c99ddf7a071d4bfd898af5b1be4899b6_61_2" localSheetId="18" hidden="1">#REF!</definedName>
    <definedName name="TRNR_c99ddf7a071d4bfd898af5b1be4899b6_61_2" hidden="1">#REF!</definedName>
    <definedName name="TRNR_c99f1f921ae6471fb9a956633ef4e3ab_61_2" hidden="1">#REF!</definedName>
    <definedName name="TRNR_c9b98bfcb8814c7cb55664dafcc5b1f9_9_6" hidden="1">#REF!</definedName>
    <definedName name="TRNR_c9baf216989d40b68f1dafb9b1747bb3_25_6" hidden="1">#REF!</definedName>
    <definedName name="TRNR_c9c0d65365c24c2982708926278c4e65_5923_6" localSheetId="59" hidden="1">#REF!</definedName>
    <definedName name="TRNR_c9c0d65365c24c2982708926278c4e65_5923_6" localSheetId="60" hidden="1">#REF!</definedName>
    <definedName name="TRNR_c9c0d65365c24c2982708926278c4e65_5923_6" localSheetId="61" hidden="1">#REF!</definedName>
    <definedName name="TRNR_c9c0d65365c24c2982708926278c4e65_5923_6" localSheetId="63" hidden="1">#REF!</definedName>
    <definedName name="TRNR_c9c0d65365c24c2982708926278c4e65_5923_6" localSheetId="64" hidden="1">'GR 36'!#REF!</definedName>
    <definedName name="TRNR_c9c0d65365c24c2982708926278c4e65_5923_6" localSheetId="65" hidden="1">#REF!</definedName>
    <definedName name="TRNR_c9c0d65365c24c2982708926278c4e65_5923_6" hidden="1">#REF!</definedName>
    <definedName name="TRNR_c9d71605cb3b40628386ed5bc0d2c938_26_6" localSheetId="58" hidden="1">#REF!</definedName>
    <definedName name="TRNR_c9d71605cb3b40628386ed5bc0d2c938_26_6" localSheetId="59" hidden="1">#REF!</definedName>
    <definedName name="TRNR_c9d71605cb3b40628386ed5bc0d2c938_26_6" localSheetId="60" hidden="1">#REF!</definedName>
    <definedName name="TRNR_c9d71605cb3b40628386ed5bc0d2c938_26_6" localSheetId="61" hidden="1">#REF!</definedName>
    <definedName name="TRNR_c9d71605cb3b40628386ed5bc0d2c938_26_6" localSheetId="62" hidden="1">#REF!</definedName>
    <definedName name="TRNR_c9d71605cb3b40628386ed5bc0d2c938_26_6" localSheetId="63" hidden="1">#REF!</definedName>
    <definedName name="TRNR_c9d71605cb3b40628386ed5bc0d2c938_26_6" localSheetId="64" hidden="1">#REF!</definedName>
    <definedName name="TRNR_c9d71605cb3b40628386ed5bc0d2c938_26_6" localSheetId="65" hidden="1">#REF!</definedName>
    <definedName name="TRNR_c9d71605cb3b40628386ed5bc0d2c938_26_6" localSheetId="66" hidden="1">#REF!</definedName>
    <definedName name="TRNR_c9d71605cb3b40628386ed5bc0d2c938_26_6" localSheetId="18" hidden="1">#REF!</definedName>
    <definedName name="TRNR_c9d71605cb3b40628386ed5bc0d2c938_26_6" hidden="1">#REF!</definedName>
    <definedName name="TRNR_c9f19cddbf6643bb9f9c0e693d7613ba_61_2" hidden="1">#REF!</definedName>
    <definedName name="TRNR_ca427ebfa12f4044853bf5a4f53e5375_6143_2" hidden="1">#REF!</definedName>
    <definedName name="TRNR_ca4dec03b03042e7b654fe3f50537479_61_2" hidden="1">#REF!</definedName>
    <definedName name="TRNR_ca7a0231346048db96ab7bbb5729f58d_61_2" hidden="1">#REF!</definedName>
    <definedName name="TRNR_ca8433e83e254ead8ebdc5265151ff45_61_2" hidden="1">#REF!</definedName>
    <definedName name="TRNR_cababf600aab42bd966cd06076471af4_104_6" hidden="1">#REF!</definedName>
    <definedName name="TRNR_cac7103e4ab7419a91954b95c3d4c8a2_61_2" hidden="1">#REF!</definedName>
    <definedName name="TRNR_cacf381f942a4e11afa7fe17e5897e75_61_2" hidden="1">#REF!</definedName>
    <definedName name="TRNR_cad2a39f80294b76a505e17abc1d4327_61_2" hidden="1">#REF!</definedName>
    <definedName name="TRNR_cb0a78fcd4cb41b1852471062282f724_61_2" hidden="1">#REF!</definedName>
    <definedName name="TRNR_cb2b87466caf4a32a690a3dcf1965703_61_2" hidden="1">#REF!</definedName>
    <definedName name="TRNR_cb4762cf657d402db1b690af227573e1_103_6" hidden="1">#REF!</definedName>
    <definedName name="TRNR_cb78a42ecf334281ba5ab717ca721158_61_2" hidden="1">#REF!</definedName>
    <definedName name="TRNR_cb7e92ee13974f76aff8f8648ad2d31b_40_6" localSheetId="58" hidden="1">#REF!</definedName>
    <definedName name="TRNR_cb7e92ee13974f76aff8f8648ad2d31b_40_6" localSheetId="59" hidden="1">#REF!</definedName>
    <definedName name="TRNR_cb7e92ee13974f76aff8f8648ad2d31b_40_6" localSheetId="60" hidden="1">#REF!</definedName>
    <definedName name="TRNR_cb7e92ee13974f76aff8f8648ad2d31b_40_6" localSheetId="61" hidden="1">#REF!</definedName>
    <definedName name="TRNR_cb7e92ee13974f76aff8f8648ad2d31b_40_6" localSheetId="62" hidden="1">#REF!</definedName>
    <definedName name="TRNR_cb7e92ee13974f76aff8f8648ad2d31b_40_6" localSheetId="63" hidden="1">#REF!</definedName>
    <definedName name="TRNR_cb7e92ee13974f76aff8f8648ad2d31b_40_6" localSheetId="64" hidden="1">#REF!</definedName>
    <definedName name="TRNR_cb7e92ee13974f76aff8f8648ad2d31b_40_6" localSheetId="65" hidden="1">#REF!</definedName>
    <definedName name="TRNR_cb7e92ee13974f76aff8f8648ad2d31b_40_6" localSheetId="66" hidden="1">#REF!</definedName>
    <definedName name="TRNR_cb7e92ee13974f76aff8f8648ad2d31b_40_6" localSheetId="18" hidden="1">#REF!</definedName>
    <definedName name="TRNR_cb7e92ee13974f76aff8f8648ad2d31b_40_6" hidden="1">#REF!</definedName>
    <definedName name="TRNR_cb80d02622cb466999d670b21eb42868_5878_12" localSheetId="62" hidden="1">#REF!</definedName>
    <definedName name="TRNR_cb80d02622cb466999d670b21eb42868_5878_12" localSheetId="63" hidden="1">#REF!</definedName>
    <definedName name="TRNR_cb80d02622cb466999d670b21eb42868_5878_12" localSheetId="64" hidden="1">#REF!</definedName>
    <definedName name="TRNR_cb80d02622cb466999d670b21eb42868_5878_12" localSheetId="65" hidden="1">#REF!</definedName>
    <definedName name="TRNR_cb80d02622cb466999d670b21eb42868_5878_12" hidden="1">#REF!</definedName>
    <definedName name="TRNR_cb9e853dc96346ca90210de764157fcc_1224_27" localSheetId="3" hidden="1">#REF!</definedName>
    <definedName name="TRNR_cb9e853dc96346ca90210de764157fcc_1224_27" hidden="1">#REF!</definedName>
    <definedName name="TRNR_cbaa7f40e20f41809bae79ac728293bc_61_2" localSheetId="3" hidden="1">#REF!</definedName>
    <definedName name="TRNR_cbaa7f40e20f41809bae79ac728293bc_61_2" hidden="1">#REF!</definedName>
    <definedName name="TRNR_cbb45144c69c4ba99772bbe8fc5c6b64_61_2" localSheetId="3" hidden="1">#REF!</definedName>
    <definedName name="TRNR_cbb45144c69c4ba99772bbe8fc5c6b64_61_2" hidden="1">#REF!</definedName>
    <definedName name="TRNR_cbb9539a76f145c9be16bfb96416656e_30_24" localSheetId="3" hidden="1">#REF!</definedName>
    <definedName name="TRNR_cbb9539a76f145c9be16bfb96416656e_30_24" localSheetId="58" hidden="1">#REF!</definedName>
    <definedName name="TRNR_cbb9539a76f145c9be16bfb96416656e_30_24" localSheetId="59" hidden="1">#REF!</definedName>
    <definedName name="TRNR_cbb9539a76f145c9be16bfb96416656e_30_24" localSheetId="60" hidden="1">#REF!</definedName>
    <definedName name="TRNR_cbb9539a76f145c9be16bfb96416656e_30_24" localSheetId="61" hidden="1">#REF!</definedName>
    <definedName name="TRNR_cbb9539a76f145c9be16bfb96416656e_30_24" localSheetId="62" hidden="1">#REF!</definedName>
    <definedName name="TRNR_cbb9539a76f145c9be16bfb96416656e_30_24" hidden="1">#REF!</definedName>
    <definedName name="TRNR_cbbb02beb09c4cff814a542485d31e90_4108_1" hidden="1">#REF!</definedName>
    <definedName name="TRNR_cbc0a3045c8e4e20986043ec1058ca49_267_24" localSheetId="3" hidden="1">#REF!</definedName>
    <definedName name="TRNR_cbc0a3045c8e4e20986043ec1058ca49_267_24" localSheetId="62" hidden="1">#REF!</definedName>
    <definedName name="TRNR_cbc0a3045c8e4e20986043ec1058ca49_267_24" localSheetId="64" hidden="1">#REF!</definedName>
    <definedName name="TRNR_cbc0a3045c8e4e20986043ec1058ca49_267_24" localSheetId="18" hidden="1">#REF!</definedName>
    <definedName name="TRNR_cbc0a3045c8e4e20986043ec1058ca49_267_24" hidden="1">#REF!</definedName>
    <definedName name="TRNR_cbd997e0fced47aab137a398e1321e55_61_2" localSheetId="3" hidden="1">#REF!</definedName>
    <definedName name="TRNR_cbd997e0fced47aab137a398e1321e55_61_2" hidden="1">#REF!</definedName>
    <definedName name="TRNR_cbdc7eb296fd4393bf4d9e2219ac3068_61_2" localSheetId="3" hidden="1">#REF!</definedName>
    <definedName name="TRNR_cbdc7eb296fd4393bf4d9e2219ac3068_61_2" hidden="1">#REF!</definedName>
    <definedName name="TRNR_cbe632ca1d0f483c8066834bb292fc0f_61_2" localSheetId="3" hidden="1">#REF!</definedName>
    <definedName name="TRNR_cbe632ca1d0f483c8066834bb292fc0f_61_2" hidden="1">#REF!</definedName>
    <definedName name="TRNR_cc128b097af24e2badb03e2ce367365b_61_2" hidden="1">#REF!</definedName>
    <definedName name="TRNR_cc24770305ba4b9ebf9bae858a3fd35b_285_1" localSheetId="3" hidden="1">#REF!</definedName>
    <definedName name="TRNR_cc24770305ba4b9ebf9bae858a3fd35b_285_1" localSheetId="58" hidden="1">#REF!</definedName>
    <definedName name="TRNR_cc24770305ba4b9ebf9bae858a3fd35b_285_1" localSheetId="59" hidden="1">#REF!</definedName>
    <definedName name="TRNR_cc24770305ba4b9ebf9bae858a3fd35b_285_1" localSheetId="60" hidden="1">#REF!</definedName>
    <definedName name="TRNR_cc24770305ba4b9ebf9bae858a3fd35b_285_1" localSheetId="61" hidden="1">#REF!</definedName>
    <definedName name="TRNR_cc24770305ba4b9ebf9bae858a3fd35b_285_1" localSheetId="62" hidden="1">#REF!</definedName>
    <definedName name="TRNR_cc24770305ba4b9ebf9bae858a3fd35b_285_1" localSheetId="18" hidden="1">#REF!</definedName>
    <definedName name="TRNR_cc24770305ba4b9ebf9bae858a3fd35b_285_1" hidden="1">#REF!</definedName>
    <definedName name="TRNR_cc2684cbb5364ed387d257eb3b9d0637_61_2" localSheetId="3" hidden="1">#REF!</definedName>
    <definedName name="TRNR_cc2684cbb5364ed387d257eb3b9d0637_61_2" hidden="1">#REF!</definedName>
    <definedName name="TRNR_cc3b13265c3342b8974bb1a9f5b55ee8_98_6" localSheetId="3" hidden="1">#REF!</definedName>
    <definedName name="TRNR_cc3b13265c3342b8974bb1a9f5b55ee8_98_6" hidden="1">#REF!</definedName>
    <definedName name="TRNR_cc3d2835b48e4c47812f509ca78634fb_61_2" localSheetId="3" hidden="1">#REF!</definedName>
    <definedName name="TRNR_cc3d2835b48e4c47812f509ca78634fb_61_2" hidden="1">#REF!</definedName>
    <definedName name="TRNR_cc6182019d1c447b9b0efc5eafd573e0_61_2" hidden="1">#REF!</definedName>
    <definedName name="TRNR_cc8d711da3854e77b4e38b3fbb33b9c5_61_2" hidden="1">#REF!</definedName>
    <definedName name="TRNR_cca002db96f94eee85c422bb632c9352_61_2" hidden="1">#REF!</definedName>
    <definedName name="TRNR_ccaf7e8ad69b40668d7c0c8c94094aa4_61_6" localSheetId="58" hidden="1">#REF!</definedName>
    <definedName name="TRNR_ccaf7e8ad69b40668d7c0c8c94094aa4_61_6" localSheetId="59" hidden="1">#REF!</definedName>
    <definedName name="TRNR_ccaf7e8ad69b40668d7c0c8c94094aa4_61_6" localSheetId="60" hidden="1">#REF!</definedName>
    <definedName name="TRNR_ccaf7e8ad69b40668d7c0c8c94094aa4_61_6" localSheetId="61" hidden="1">#REF!</definedName>
    <definedName name="TRNR_ccaf7e8ad69b40668d7c0c8c94094aa4_61_6" localSheetId="62" hidden="1">#REF!</definedName>
    <definedName name="TRNR_ccaf7e8ad69b40668d7c0c8c94094aa4_61_6" localSheetId="18" hidden="1">#REF!</definedName>
    <definedName name="TRNR_ccaf7e8ad69b40668d7c0c8c94094aa4_61_6" hidden="1">#REF!</definedName>
    <definedName name="TRNR_ccb934235886465a9ff6eb577f51b16b_20_4" localSheetId="60" hidden="1">#REF!</definedName>
    <definedName name="TRNR_ccb934235886465a9ff6eb577f51b16b_20_4" localSheetId="61" hidden="1">#REF!</definedName>
    <definedName name="TRNR_ccb934235886465a9ff6eb577f51b16b_20_4" hidden="1">#REF!</definedName>
    <definedName name="TRNR_ccc8df3f54f546e3b059e365bada0186_192_3" localSheetId="62" hidden="1">#REF!</definedName>
    <definedName name="TRNR_ccc8df3f54f546e3b059e365bada0186_192_3" hidden="1">#REF!</definedName>
    <definedName name="TRNR_ccec434dc3504500b330be56a5b7087b_61_2" hidden="1">#REF!</definedName>
    <definedName name="TRNR_ccf23691379c4b20a2e5ef44d2a1b9ca_61_2" hidden="1">#REF!</definedName>
    <definedName name="TRNR_cd026be71671427bbfa6bae3fab87e36_61_2" hidden="1">#REF!</definedName>
    <definedName name="TRNR_cd13826bccc249a883f71128455886a0_2042_6" hidden="1">#REF!</definedName>
    <definedName name="TRNR_cd25265747f7424cb5eb38535f590e8f_6891_3" localSheetId="60" hidden="1">#REF!</definedName>
    <definedName name="TRNR_cd25265747f7424cb5eb38535f590e8f_6891_3" localSheetId="61" hidden="1">#REF!</definedName>
    <definedName name="TRNR_cd25265747f7424cb5eb38535f590e8f_6891_3" localSheetId="63" hidden="1">#REF!</definedName>
    <definedName name="TRNR_cd25265747f7424cb5eb38535f590e8f_6891_3" localSheetId="64" hidden="1">#REF!</definedName>
    <definedName name="TRNR_cd25265747f7424cb5eb38535f590e8f_6891_3" localSheetId="65" hidden="1">#REF!</definedName>
    <definedName name="TRNR_cd25265747f7424cb5eb38535f590e8f_6891_3" localSheetId="66" hidden="1">#REF!</definedName>
    <definedName name="TRNR_cd25265747f7424cb5eb38535f590e8f_6891_3" hidden="1">#REF!</definedName>
    <definedName name="TRNR_cd2a42432f4541c9a8ba8e6f8daccd59_107_3" localSheetId="58" hidden="1">#REF!</definedName>
    <definedName name="TRNR_cd2a42432f4541c9a8ba8e6f8daccd59_107_3" localSheetId="59" hidden="1">#REF!</definedName>
    <definedName name="TRNR_cd2a42432f4541c9a8ba8e6f8daccd59_107_3" localSheetId="60" hidden="1">#REF!</definedName>
    <definedName name="TRNR_cd2a42432f4541c9a8ba8e6f8daccd59_107_3" localSheetId="61" hidden="1">#REF!</definedName>
    <definedName name="TRNR_cd2a42432f4541c9a8ba8e6f8daccd59_107_3" localSheetId="62" hidden="1">#REF!</definedName>
    <definedName name="TRNR_cd2a42432f4541c9a8ba8e6f8daccd59_107_3" hidden="1">#REF!</definedName>
    <definedName name="TRNR_cd39b68ce25242688aa5a262b2bb90d2_50_2" hidden="1">#REF!</definedName>
    <definedName name="TRNR_cd3f752ec0c74443a171f5990cb4539d_61_2" hidden="1">#REF!</definedName>
    <definedName name="TRNR_cd5e49fa83a64a6b9ec219d4fab08d8d_282_26" hidden="1">#REF!</definedName>
    <definedName name="TRNR_cd64f840f8ac4cf7a7c836ae436497ba_5851_6" localSheetId="58" hidden="1">#REF!</definedName>
    <definedName name="TRNR_cd64f840f8ac4cf7a7c836ae436497ba_5851_6" localSheetId="59" hidden="1">#REF!</definedName>
    <definedName name="TRNR_cd64f840f8ac4cf7a7c836ae436497ba_5851_6" localSheetId="60" hidden="1">#REF!</definedName>
    <definedName name="TRNR_cd64f840f8ac4cf7a7c836ae436497ba_5851_6" localSheetId="61" hidden="1">#REF!</definedName>
    <definedName name="TRNR_cd64f840f8ac4cf7a7c836ae436497ba_5851_6" localSheetId="62" hidden="1">#REF!</definedName>
    <definedName name="TRNR_cd64f840f8ac4cf7a7c836ae436497ba_5851_6" hidden="1">#REF!</definedName>
    <definedName name="TRNR_cd693a58a499422798b9a5f9473285fd_282_6" hidden="1">#REF!</definedName>
    <definedName name="TRNR_cd8f5c3193b44f42840fd2ee02267682_61_2" hidden="1">#REF!</definedName>
    <definedName name="TRNR_cd9c1634b7754414a3ca80af3cca65e3_61_2" hidden="1">#REF!</definedName>
    <definedName name="TRNR_cd9cd24f12254706ac13e85aff5b6d34_9_6" localSheetId="60" hidden="1">#REF!</definedName>
    <definedName name="TRNR_cd9cd24f12254706ac13e85aff5b6d34_9_6" localSheetId="61" hidden="1">#REF!</definedName>
    <definedName name="TRNR_cd9cd24f12254706ac13e85aff5b6d34_9_6" localSheetId="63" hidden="1">#REF!</definedName>
    <definedName name="TRNR_cd9cd24f12254706ac13e85aff5b6d34_9_6" localSheetId="64" hidden="1">#REF!</definedName>
    <definedName name="TRNR_cd9cd24f12254706ac13e85aff5b6d34_9_6" localSheetId="65" hidden="1">#REF!</definedName>
    <definedName name="TRNR_cd9cd24f12254706ac13e85aff5b6d34_9_6" localSheetId="66" hidden="1">#REF!</definedName>
    <definedName name="TRNR_cd9cd24f12254706ac13e85aff5b6d34_9_6" hidden="1">#REF!</definedName>
    <definedName name="TRNR_cdbbac8d26414e9fab603a376fe00d79_287_13" hidden="1">#REF!</definedName>
    <definedName name="TRNR_cde8722e3da546d7aa3766fd7acd445b_52_3" hidden="1">#REF!</definedName>
    <definedName name="TRNR_ce00427a246e4154839319f4b39e41b4_61_2" hidden="1">#REF!</definedName>
    <definedName name="TRNR_ce2a26c3dfcc4441b6fb7799d39d00c2_61_2" hidden="1">#REF!</definedName>
    <definedName name="TRNR_ce411491bb7945e5a6e2473f64eb94be_61_2" hidden="1">#REF!</definedName>
    <definedName name="TRNR_ce573fc876d74849911825baf2a535b2_5808_12" localSheetId="62" hidden="1">#REF!</definedName>
    <definedName name="TRNR_ce573fc876d74849911825baf2a535b2_5808_12" localSheetId="63" hidden="1">#REF!</definedName>
    <definedName name="TRNR_ce573fc876d74849911825baf2a535b2_5808_12" localSheetId="64" hidden="1">#REF!</definedName>
    <definedName name="TRNR_ce573fc876d74849911825baf2a535b2_5808_12" localSheetId="65" hidden="1">#REF!</definedName>
    <definedName name="TRNR_ce573fc876d74849911825baf2a535b2_5808_12" localSheetId="66" hidden="1">#REF!</definedName>
    <definedName name="TRNR_ce573fc876d74849911825baf2a535b2_5808_12" hidden="1">#REF!</definedName>
    <definedName name="TRNR_ce7006cf85d640598a3cd6243f5ea7bf_61_2" localSheetId="3" hidden="1">#REF!</definedName>
    <definedName name="TRNR_ce7006cf85d640598a3cd6243f5ea7bf_61_2" hidden="1">#REF!</definedName>
    <definedName name="TRNR_ce723e26acde4668bb0a8c04e0bad42e_61_2" localSheetId="3" hidden="1">#REF!</definedName>
    <definedName name="TRNR_ce723e26acde4668bb0a8c04e0bad42e_61_2" hidden="1">#REF!</definedName>
    <definedName name="TRNR_ce9a014c6bee423da5360d6746af9493_121_10" localSheetId="58" hidden="1">#REF!</definedName>
    <definedName name="TRNR_ce9a014c6bee423da5360d6746af9493_121_10" localSheetId="59" hidden="1">#REF!</definedName>
    <definedName name="TRNR_ce9a014c6bee423da5360d6746af9493_121_10" localSheetId="60" hidden="1">#REF!</definedName>
    <definedName name="TRNR_ce9a014c6bee423da5360d6746af9493_121_10" localSheetId="61" hidden="1">#REF!</definedName>
    <definedName name="TRNR_ce9a014c6bee423da5360d6746af9493_121_10" localSheetId="62" hidden="1">#REF!</definedName>
    <definedName name="TRNR_ce9a014c6bee423da5360d6746af9493_121_10" localSheetId="18" hidden="1">#REF!</definedName>
    <definedName name="TRNR_ce9a014c6bee423da5360d6746af9493_121_10" hidden="1">#REF!</definedName>
    <definedName name="TRNR_ce9a528b0ac34ad5be2646b2288308cd_40_50" localSheetId="58" hidden="1">#REF!</definedName>
    <definedName name="TRNR_ce9a528b0ac34ad5be2646b2288308cd_40_50" localSheetId="59" hidden="1">#REF!</definedName>
    <definedName name="TRNR_ce9a528b0ac34ad5be2646b2288308cd_40_50" localSheetId="62" hidden="1">#REF!</definedName>
    <definedName name="TRNR_ce9a528b0ac34ad5be2646b2288308cd_40_50" localSheetId="18" hidden="1">#REF!</definedName>
    <definedName name="TRNR_ce9a528b0ac34ad5be2646b2288308cd_40_50" hidden="1">#REF!</definedName>
    <definedName name="TRNR_cebebdf011a447a988419b27ebb7c9a5_55_3" hidden="1">#REF!</definedName>
    <definedName name="TRNR_cec06bda792c4b55914e63c149aa1ed0_138_3" localSheetId="62" hidden="1">#REF!</definedName>
    <definedName name="TRNR_cec06bda792c4b55914e63c149aa1ed0_138_3" hidden="1">#REF!</definedName>
    <definedName name="TRNR_cec280a9538d4913b0da176af10d48e9_61_2" hidden="1">#REF!</definedName>
    <definedName name="TRNR_cec2c4b6fbc147f2981516e386d461ec_61_2" hidden="1">#REF!</definedName>
    <definedName name="TRNR_cece1dbb5a034a4f92531e5ee95e0944_61_2" hidden="1">#REF!</definedName>
    <definedName name="TRNR_cef9f814344d42939c6d22588d95911d_4_2" localSheetId="58" hidden="1">#REF!</definedName>
    <definedName name="TRNR_cef9f814344d42939c6d22588d95911d_4_2" localSheetId="59" hidden="1">#REF!</definedName>
    <definedName name="TRNR_cef9f814344d42939c6d22588d95911d_4_2" localSheetId="62" hidden="1">#REF!</definedName>
    <definedName name="TRNR_cef9f814344d42939c6d22588d95911d_4_2" localSheetId="18" hidden="1">#REF!</definedName>
    <definedName name="TRNR_cef9f814344d42939c6d22588d95911d_4_2" hidden="1">#REF!</definedName>
    <definedName name="TRNR_cefbdcdefc434b5cb51e9e2666fceb1c_50_3" hidden="1">#REF!</definedName>
    <definedName name="TRNR_ceff0ce2d35548ebbc36c0c36293c273_61_2" hidden="1">#REF!</definedName>
    <definedName name="TRNR_cf110034f20847989a472a5eed905ae5_282_13" hidden="1">#REF!</definedName>
    <definedName name="TRNR_cf372a0f71114853a592b90f4b65d207_61_2" hidden="1">#REF!</definedName>
    <definedName name="TRNR_cf470f071f714141900ba8b938506bec_61_2" hidden="1">#REF!</definedName>
    <definedName name="TRNR_cf4889221ee0451b94b65e77d7db2b96_61_2" hidden="1">#REF!</definedName>
    <definedName name="TRNR_cf4c3ba4e14b4f0baadb890a583bc700_6059_1" localSheetId="62" hidden="1">#REF!</definedName>
    <definedName name="TRNR_cf4c3ba4e14b4f0baadb890a583bc700_6059_1" hidden="1">#REF!</definedName>
    <definedName name="TRNR_cf5e36bdf6c240ef9949e70886a4ba93_61_2" hidden="1">#REF!</definedName>
    <definedName name="TRNR_cf6c2a0cad794d428e7491d4a993146f_61_2" hidden="1">#REF!</definedName>
    <definedName name="TRNR_cf6f92c7358d444d90f1fb5f18f31a57_61_2" hidden="1">#REF!</definedName>
    <definedName name="TRNR_cfa2c1c5342444078aa9f82fc3ebd3d8_61_2" hidden="1">#REF!</definedName>
    <definedName name="TRNR_cfa7451c0b2944dbac4e3f53ebf4a8e1_61_2" hidden="1">#REF!</definedName>
    <definedName name="TRNR_cfba522c20a34a4aafd9d472cc67901f_61_2" hidden="1">#REF!</definedName>
    <definedName name="TRNR_cfde50c2a7fa466bb1bc2582beedfac2_5929_6" localSheetId="59" hidden="1">#REF!</definedName>
    <definedName name="TRNR_cfde50c2a7fa466bb1bc2582beedfac2_5929_6" localSheetId="60" hidden="1">#REF!</definedName>
    <definedName name="TRNR_cfde50c2a7fa466bb1bc2582beedfac2_5929_6" localSheetId="61" hidden="1">#REF!</definedName>
    <definedName name="TRNR_cfde50c2a7fa466bb1bc2582beedfac2_5929_6" localSheetId="63" hidden="1">#REF!</definedName>
    <definedName name="TRNR_cfde50c2a7fa466bb1bc2582beedfac2_5929_6" localSheetId="64" hidden="1">'GR 36'!#REF!</definedName>
    <definedName name="TRNR_cfde50c2a7fa466bb1bc2582beedfac2_5929_6" localSheetId="65" hidden="1">#REF!</definedName>
    <definedName name="TRNR_cfde50c2a7fa466bb1bc2582beedfac2_5929_6" hidden="1">#REF!</definedName>
    <definedName name="TRNR_cfef08d2c7184d81ae30aab2926a7f5d_46_37" localSheetId="58" hidden="1">#REF!</definedName>
    <definedName name="TRNR_cfef08d2c7184d81ae30aab2926a7f5d_46_37" localSheetId="59" hidden="1">#REF!</definedName>
    <definedName name="TRNR_cfef08d2c7184d81ae30aab2926a7f5d_46_37" localSheetId="60" hidden="1">#REF!</definedName>
    <definedName name="TRNR_cfef08d2c7184d81ae30aab2926a7f5d_46_37" localSheetId="61" hidden="1">#REF!</definedName>
    <definedName name="TRNR_cfef08d2c7184d81ae30aab2926a7f5d_46_37" localSheetId="62" hidden="1">#REF!</definedName>
    <definedName name="TRNR_cfef08d2c7184d81ae30aab2926a7f5d_46_37" localSheetId="18" hidden="1">#REF!</definedName>
    <definedName name="TRNR_cfef08d2c7184d81ae30aab2926a7f5d_46_37" hidden="1">#REF!</definedName>
    <definedName name="TRNR_cffab70bcbd34f6bb094b9482ce67bad_50_1" hidden="1">#REF!</definedName>
    <definedName name="TRNR_d0123f1774db44199b22dfc5ffe79f80_61_2" hidden="1">#REF!</definedName>
    <definedName name="TRNR_d018b29c08394be2bb5c84c55fbd540a_61_2" hidden="1">#REF!</definedName>
    <definedName name="TRNR_d02f8a50fe5d49639b94a2bf98a304f6_61_2" hidden="1">#REF!</definedName>
    <definedName name="TRNR_d030dfd9668d4215ba0b75824545e960_61_2" hidden="1">#REF!</definedName>
    <definedName name="TRNR_d03efea5c85a49f0885990d6e6563bcb_61_2" hidden="1">#REF!</definedName>
    <definedName name="TRNR_d04ce17655704c3aa567146030aa8093_977_4" hidden="1">#REF!</definedName>
    <definedName name="TRNR_d066f61a267949e79288e9306e31370e_61_2" hidden="1">#REF!</definedName>
    <definedName name="TRNR_d0772dbd105847f0a4466d1b12fbef6c_61_2" hidden="1">#REF!</definedName>
    <definedName name="TRNR_d098aa7e0caa4ec7b286d8c07317f097_61_2" hidden="1">#REF!</definedName>
    <definedName name="TRNR_d09cf13489f44822ba06793734a0146f_50_2" hidden="1">#REF!</definedName>
    <definedName name="TRNR_d0c5df8f37e34c4f852b561baf20ce46_977_26" hidden="1">#REF!</definedName>
    <definedName name="TRNR_d0cdd17a845f4187934bc0fe02b2d07b_5813_6" localSheetId="58" hidden="1">#REF!</definedName>
    <definedName name="TRNR_d0cdd17a845f4187934bc0fe02b2d07b_5813_6" localSheetId="59" hidden="1">#REF!</definedName>
    <definedName name="TRNR_d0cdd17a845f4187934bc0fe02b2d07b_5813_6" localSheetId="60" hidden="1">#REF!</definedName>
    <definedName name="TRNR_d0cdd17a845f4187934bc0fe02b2d07b_5813_6" localSheetId="61" hidden="1">#REF!</definedName>
    <definedName name="TRNR_d0cdd17a845f4187934bc0fe02b2d07b_5813_6" localSheetId="62" hidden="1">#REF!</definedName>
    <definedName name="TRNR_d0cdd17a845f4187934bc0fe02b2d07b_5813_6" hidden="1">#REF!</definedName>
    <definedName name="TRNR_d0d14728149b4673bfdb633cc13db99f_62_129" localSheetId="58" hidden="1">#REF!</definedName>
    <definedName name="TRNR_d0d14728149b4673bfdb633cc13db99f_62_129" localSheetId="59" hidden="1">#REF!</definedName>
    <definedName name="TRNR_d0d14728149b4673bfdb633cc13db99f_62_129" localSheetId="60" hidden="1">#REF!</definedName>
    <definedName name="TRNR_d0d14728149b4673bfdb633cc13db99f_62_129" localSheetId="61" hidden="1">#REF!</definedName>
    <definedName name="TRNR_d0d14728149b4673bfdb633cc13db99f_62_129" localSheetId="62" hidden="1">#REF!</definedName>
    <definedName name="TRNR_d0d14728149b4673bfdb633cc13db99f_62_129" localSheetId="18" hidden="1">#REF!</definedName>
    <definedName name="TRNR_d0d14728149b4673bfdb633cc13db99f_62_129" hidden="1">#REF!</definedName>
    <definedName name="TRNR_d0d35511d7204fb4971a4e93ac2a06a1_21_9" hidden="1">#REF!</definedName>
    <definedName name="TRNR_d0e4564ab3c349faa9deeec07ba1f38b_50_3" localSheetId="62" hidden="1">#REF!</definedName>
    <definedName name="TRNR_d0e4564ab3c349faa9deeec07ba1f38b_50_3" hidden="1">#REF!</definedName>
    <definedName name="TRNR_d0eb822af7bd41cda861fd34e66f6fba_61_2" localSheetId="3" hidden="1">#REF!</definedName>
    <definedName name="TRNR_d0eb822af7bd41cda861fd34e66f6fba_61_2" hidden="1">#REF!</definedName>
    <definedName name="TRNR_d0ffc32b23d54610a4957106fa17e7d7_61_2" localSheetId="3" hidden="1">#REF!</definedName>
    <definedName name="TRNR_d0ffc32b23d54610a4957106fa17e7d7_61_2" hidden="1">#REF!</definedName>
    <definedName name="TRNR_d10230c0f07e43b694b0a56ca0559b6f_61_2" localSheetId="3" hidden="1">#REF!</definedName>
    <definedName name="TRNR_d10230c0f07e43b694b0a56ca0559b6f_61_2" hidden="1">#REF!</definedName>
    <definedName name="TRNR_d127a91e9727496ba89f6f531449d6cc_978_26" hidden="1">#REF!</definedName>
    <definedName name="TRNR_d134107aab9f46ccb4cd0b7f99cf7499_50_1" hidden="1">#REF!</definedName>
    <definedName name="TRNR_d150a74886fa49479cd8a72bdd1db24c_61_2" hidden="1">#REF!</definedName>
    <definedName name="TRNR_d16311166a55424b8e7b8e75990b5423_61_2" hidden="1">#REF!</definedName>
    <definedName name="TRNR_d169f6437cd64137943b7113e395f4d9_4_2" localSheetId="58" hidden="1">#REF!</definedName>
    <definedName name="TRNR_d169f6437cd64137943b7113e395f4d9_4_2" localSheetId="59" hidden="1">#REF!</definedName>
    <definedName name="TRNR_d169f6437cd64137943b7113e395f4d9_4_2" localSheetId="60" hidden="1">#REF!</definedName>
    <definedName name="TRNR_d169f6437cd64137943b7113e395f4d9_4_2" localSheetId="61" hidden="1">#REF!</definedName>
    <definedName name="TRNR_d169f6437cd64137943b7113e395f4d9_4_2" localSheetId="62" hidden="1">#REF!</definedName>
    <definedName name="TRNR_d169f6437cd64137943b7113e395f4d9_4_2" localSheetId="18" hidden="1">#REF!</definedName>
    <definedName name="TRNR_d169f6437cd64137943b7113e395f4d9_4_2" hidden="1">#REF!</definedName>
    <definedName name="TRNR_d19160d4c60c409d951444f034c0c5d5_61_2" hidden="1">#REF!</definedName>
    <definedName name="TRNR_d1a342dc66a74b0087f8f39b93e98670_19_9" hidden="1">#REF!</definedName>
    <definedName name="TRNR_d1a5ceda1040468cbcfa3d50148b4ce7_104_6" hidden="1">#REF!</definedName>
    <definedName name="TRNR_d1a849fceb6040419dc51da5ee6d15b1_60_14" localSheetId="58" hidden="1">#REF!</definedName>
    <definedName name="TRNR_d1a849fceb6040419dc51da5ee6d15b1_60_14" localSheetId="59" hidden="1">#REF!</definedName>
    <definedName name="TRNR_d1a849fceb6040419dc51da5ee6d15b1_60_14" localSheetId="62" hidden="1">#REF!</definedName>
    <definedName name="TRNR_d1a849fceb6040419dc51da5ee6d15b1_60_14" localSheetId="18" hidden="1">#REF!</definedName>
    <definedName name="TRNR_d1a849fceb6040419dc51da5ee6d15b1_60_14" hidden="1">#REF!</definedName>
    <definedName name="TRNR_d1aaecb850fc4d0b8c8d2457f4621113_61_2" hidden="1">#REF!</definedName>
    <definedName name="TRNR_d1ae7a1c3df943529f99009b9be7460b_61_2" hidden="1">#REF!</definedName>
    <definedName name="TRNR_d1ba1cc4555e4febb775bd5d680f96c8_288_26" hidden="1">#REF!</definedName>
    <definedName name="TRNR_d1c872f47b6a429fb646cf2220a62988_584_1" localSheetId="58" hidden="1">#REF!</definedName>
    <definedName name="TRNR_d1c872f47b6a429fb646cf2220a62988_584_1" localSheetId="59" hidden="1">#REF!</definedName>
    <definedName name="TRNR_d1c872f47b6a429fb646cf2220a62988_584_1" localSheetId="62" hidden="1">#REF!</definedName>
    <definedName name="TRNR_d1c872f47b6a429fb646cf2220a62988_584_1" localSheetId="64" hidden="1">#REF!</definedName>
    <definedName name="TRNR_d1c872f47b6a429fb646cf2220a62988_584_1" hidden="1">#REF!</definedName>
    <definedName name="TRNR_d1e0eb52724c4a72a387b22f1f41e296_61_2" hidden="1">#REF!</definedName>
    <definedName name="TRNR_d2020a7f4c304151b4d84e4dd04b8377_61_2" hidden="1">#REF!</definedName>
    <definedName name="TRNR_d20eeb4ade4c4b39acdfdb3e1e9bbef0_289_13" hidden="1">#REF!</definedName>
    <definedName name="TRNR_d214a69450774bfdbd11bbf62ae74f51_61_2" hidden="1">#REF!</definedName>
    <definedName name="TRNR_d216e250979f4b59a3a6238812352b7a_61_2" hidden="1">#REF!</definedName>
    <definedName name="TRNR_d22cc530a23c482faf05174995111a9d_1071_27" hidden="1">#REF!</definedName>
    <definedName name="TRNR_d2377aa698e84a4382c179b1f23d9459_85_4" localSheetId="58" hidden="1">#REF!</definedName>
    <definedName name="TRNR_d2377aa698e84a4382c179b1f23d9459_85_4" localSheetId="59" hidden="1">#REF!</definedName>
    <definedName name="TRNR_d2377aa698e84a4382c179b1f23d9459_85_4" localSheetId="62" hidden="1">#REF!</definedName>
    <definedName name="TRNR_d2377aa698e84a4382c179b1f23d9459_85_4" localSheetId="18" hidden="1">#REF!</definedName>
    <definedName name="TRNR_d2377aa698e84a4382c179b1f23d9459_85_4" hidden="1">#REF!</definedName>
    <definedName name="TRNR_d237ffe1d6b44166ba59ec5337d78946_61_2" hidden="1">#REF!</definedName>
    <definedName name="TRNR_d2422276fe274b25bf3258e053ff0cd0_61_2" hidden="1">#REF!</definedName>
    <definedName name="TRNR_d2441cb36c1344a3ab00715a8c10e805_61_2" hidden="1">#REF!</definedName>
    <definedName name="TRNR_d259b0dc43f9465687b7d84196e31b27_6000_6" localSheetId="59" hidden="1">#REF!</definedName>
    <definedName name="TRNR_d259b0dc43f9465687b7d84196e31b27_6000_6" localSheetId="60" hidden="1">#REF!</definedName>
    <definedName name="TRNR_d259b0dc43f9465687b7d84196e31b27_6000_6" localSheetId="61" hidden="1">#REF!</definedName>
    <definedName name="TRNR_d259b0dc43f9465687b7d84196e31b27_6000_6" localSheetId="63" hidden="1">#REF!</definedName>
    <definedName name="TRNR_d259b0dc43f9465687b7d84196e31b27_6000_6" localSheetId="64" hidden="1">'GR 36'!#REF!</definedName>
    <definedName name="TRNR_d259b0dc43f9465687b7d84196e31b27_6000_6" localSheetId="65" hidden="1">#REF!</definedName>
    <definedName name="TRNR_d259b0dc43f9465687b7d84196e31b27_6000_6" hidden="1">#REF!</definedName>
    <definedName name="TRNR_d2670546571a4498a6a930b83d92ad60_61_2" hidden="1">#REF!</definedName>
    <definedName name="TRNR_d2c23d1bde8b4e36b13694ed8a9d1054_61_2" hidden="1">#REF!</definedName>
    <definedName name="TRNR_d2ca9ac468684ab1ab5d17e0e684ad3f_978_2" hidden="1">#REF!</definedName>
    <definedName name="TRNR_d2d1ac8559044ecfa9f3766c3771cd0c_61_2" hidden="1">#REF!</definedName>
    <definedName name="TRNR_d2d6d8c2dd86457f95938afa361a0707_61_2" hidden="1">#REF!</definedName>
    <definedName name="TRNR_d2dbcc2fbce24c298d74cf23f24efcd3_50_2" hidden="1">#REF!</definedName>
    <definedName name="TRNR_d2f5127a1ea4488f91ceca7bebc80ebd_21_9" hidden="1">#REF!</definedName>
    <definedName name="TRNR_d30afdd6b7014175b3dd3cd30dd01fed_61_2" hidden="1">#REF!</definedName>
    <definedName name="TRNR_d31bb20decf84fa2a044cf229a7e6e2a_52_6" localSheetId="58" hidden="1">#REF!</definedName>
    <definedName name="TRNR_d31bb20decf84fa2a044cf229a7e6e2a_52_6" localSheetId="59" hidden="1">#REF!</definedName>
    <definedName name="TRNR_d31bb20decf84fa2a044cf229a7e6e2a_52_6" localSheetId="60" hidden="1">#REF!</definedName>
    <definedName name="TRNR_d31bb20decf84fa2a044cf229a7e6e2a_52_6" localSheetId="61" hidden="1">#REF!</definedName>
    <definedName name="TRNR_d31bb20decf84fa2a044cf229a7e6e2a_52_6" localSheetId="62" hidden="1">#REF!</definedName>
    <definedName name="TRNR_d31bb20decf84fa2a044cf229a7e6e2a_52_6" localSheetId="63" hidden="1">#REF!</definedName>
    <definedName name="TRNR_d31bb20decf84fa2a044cf229a7e6e2a_52_6" localSheetId="64" hidden="1">#REF!</definedName>
    <definedName name="TRNR_d31bb20decf84fa2a044cf229a7e6e2a_52_6" localSheetId="65" hidden="1">#REF!</definedName>
    <definedName name="TRNR_d31bb20decf84fa2a044cf229a7e6e2a_52_6" localSheetId="66" hidden="1">#REF!</definedName>
    <definedName name="TRNR_d31bb20decf84fa2a044cf229a7e6e2a_52_6" localSheetId="18" hidden="1">#REF!</definedName>
    <definedName name="TRNR_d31bb20decf84fa2a044cf229a7e6e2a_52_6" hidden="1">#REF!</definedName>
    <definedName name="TRNR_d33141bdc1fc4d078c7eeadc7c24014f_61_2" localSheetId="62" hidden="1">#REF!</definedName>
    <definedName name="TRNR_d33141bdc1fc4d078c7eeadc7c24014f_61_2" localSheetId="63" hidden="1">#REF!</definedName>
    <definedName name="TRNR_d33141bdc1fc4d078c7eeadc7c24014f_61_2" localSheetId="64" hidden="1">#REF!</definedName>
    <definedName name="TRNR_d33141bdc1fc4d078c7eeadc7c24014f_61_2" localSheetId="65" hidden="1">#REF!</definedName>
    <definedName name="TRNR_d33141bdc1fc4d078c7eeadc7c24014f_61_2" localSheetId="66" hidden="1">#REF!</definedName>
    <definedName name="TRNR_d33141bdc1fc4d078c7eeadc7c24014f_61_2" hidden="1">#REF!</definedName>
    <definedName name="TRNR_d337b5a1ee56446691b26dee33ea6742_61_2" hidden="1">#REF!</definedName>
    <definedName name="TRNR_d344173773594627a48ecc6f2754896c_61_2" hidden="1">#REF!</definedName>
    <definedName name="TRNR_d36371f83e704f968b58fb2142218a55_50_2" hidden="1">#REF!</definedName>
    <definedName name="TRNR_d37fd806f43b45f9bc928b6efe36b958_283_13" localSheetId="60" hidden="1">#REF!</definedName>
    <definedName name="TRNR_d37fd806f43b45f9bc928b6efe36b958_283_13" localSheetId="61" hidden="1">#REF!</definedName>
    <definedName name="TRNR_d37fd806f43b45f9bc928b6efe36b958_283_13" hidden="1">#REF!</definedName>
    <definedName name="TRNR_d3815edc9cad41d8af909e946db50e11_61_2" hidden="1">#REF!</definedName>
    <definedName name="TRNR_d3882bb7ac8b4f0bb343d4951585c8fa_61_2" hidden="1">#REF!</definedName>
    <definedName name="TRNR_d391efa2b3e14b4a98428b7addcd1ae5_61_2" hidden="1">#REF!</definedName>
    <definedName name="TRNR_d3b40cb0fa1d43b0b7b5e5ece509c41d_5671_6" localSheetId="58" hidden="1">#REF!</definedName>
    <definedName name="TRNR_d3b40cb0fa1d43b0b7b5e5ece509c41d_5671_6" localSheetId="59" hidden="1">#REF!</definedName>
    <definedName name="TRNR_d3b40cb0fa1d43b0b7b5e5ece509c41d_5671_6" localSheetId="62" hidden="1">#REF!</definedName>
    <definedName name="TRNR_d3b40cb0fa1d43b0b7b5e5ece509c41d_5671_6" localSheetId="64" hidden="1">#REF!</definedName>
    <definedName name="TRNR_d3b40cb0fa1d43b0b7b5e5ece509c41d_5671_6" localSheetId="18" hidden="1">#REF!</definedName>
    <definedName name="TRNR_d3b40cb0fa1d43b0b7b5e5ece509c41d_5671_6" hidden="1">#REF!</definedName>
    <definedName name="TRNR_d3dccc5e55274341af870e349087f9ad_61_2" hidden="1">#REF!</definedName>
    <definedName name="TRNR_d459bf4eb6064131bc94eed8bc9e9d1d_61_2" hidden="1">#REF!</definedName>
    <definedName name="TRNR_d46ed6a75fad49edad5f53c33ed3a30d_6179_6" hidden="1">#REF!</definedName>
    <definedName name="TRNR_d47533a9dfa347ffbcbea983b851703d_241_6" hidden="1">#REF!</definedName>
    <definedName name="TRNR_d4982a5b6568478fa79fbc55ad53cf08_61_2" localSheetId="3" hidden="1">#REF!</definedName>
    <definedName name="TRNR_d4982a5b6568478fa79fbc55ad53cf08_61_2" hidden="1">#REF!</definedName>
    <definedName name="TRNR_d4b780602ade482dafa84debd18c2393_20_4" localSheetId="3" hidden="1">#REF!</definedName>
    <definedName name="TRNR_d4b780602ade482dafa84debd18c2393_20_4" hidden="1">#REF!</definedName>
    <definedName name="TRNR_d4b78f6121ba4ada8f53a12d8d292dd7_61_2" localSheetId="3" hidden="1">#REF!</definedName>
    <definedName name="TRNR_d4b78f6121ba4ada8f53a12d8d292dd7_61_2" hidden="1">#REF!</definedName>
    <definedName name="TRNR_d4bc02eaa1c148f6b93c527feb48d18b_94_3" hidden="1">#REF!</definedName>
    <definedName name="TRNR_d4d9592df68b4c72aaa5fd14fec6060a_61_2" hidden="1">#REF!</definedName>
    <definedName name="TRNR_d4dc7101c5b2416eb17a8fe123018d33_61_2" hidden="1">#REF!</definedName>
    <definedName name="TRNR_d4ecd8b9878946f8836f511620ea2118_61_2" localSheetId="62" hidden="1">#REF!</definedName>
    <definedName name="TRNR_d4ecd8b9878946f8836f511620ea2118_61_2" hidden="1">#REF!</definedName>
    <definedName name="TRNR_d4ef31ec46ff4934a8dd4e8cf1724ee3_52_6" localSheetId="58" hidden="1">#REF!</definedName>
    <definedName name="TRNR_d4ef31ec46ff4934a8dd4e8cf1724ee3_52_6" localSheetId="59" hidden="1">#REF!</definedName>
    <definedName name="TRNR_d4ef31ec46ff4934a8dd4e8cf1724ee3_52_6" localSheetId="62" hidden="1">#REF!</definedName>
    <definedName name="TRNR_d4ef31ec46ff4934a8dd4e8cf1724ee3_52_6" localSheetId="18" hidden="1">#REF!</definedName>
    <definedName name="TRNR_d4ef31ec46ff4934a8dd4e8cf1724ee3_52_6" hidden="1">#REF!</definedName>
    <definedName name="TRNR_d4fc209f4d8d486ca4ff94034b88e9b6_108_3" localSheetId="58" hidden="1">#REF!</definedName>
    <definedName name="TRNR_d4fc209f4d8d486ca4ff94034b88e9b6_108_3" localSheetId="59" hidden="1">#REF!</definedName>
    <definedName name="TRNR_d4fc209f4d8d486ca4ff94034b88e9b6_108_3" localSheetId="62" hidden="1">#REF!</definedName>
    <definedName name="TRNR_d4fc209f4d8d486ca4ff94034b88e9b6_108_3" localSheetId="18" hidden="1">#REF!</definedName>
    <definedName name="TRNR_d4fc209f4d8d486ca4ff94034b88e9b6_108_3" hidden="1">#REF!</definedName>
    <definedName name="TRNR_d512f726656b45d1a574c6be1c58b3f3_20_4" hidden="1">#REF!</definedName>
    <definedName name="TRNR_d535fdd123b14ed0bd6702d15853eb08_61_2" hidden="1">#REF!</definedName>
    <definedName name="TRNR_d53eb5c978b74b339b869d205fc3e3f3_25_6" hidden="1">#REF!</definedName>
    <definedName name="TRNR_d54cc58d670948439c9e6908530ada3f_61_2" hidden="1">#REF!</definedName>
    <definedName name="TRNR_d555893717fb43fdad6c66b1715705dc_3956_1" localSheetId="58" hidden="1">#REF!</definedName>
    <definedName name="TRNR_d555893717fb43fdad6c66b1715705dc_3956_1" localSheetId="59" hidden="1">#REF!</definedName>
    <definedName name="TRNR_d555893717fb43fdad6c66b1715705dc_3956_1" localSheetId="62" hidden="1">#REF!</definedName>
    <definedName name="TRNR_d555893717fb43fdad6c66b1715705dc_3956_1" localSheetId="18" hidden="1">#REF!</definedName>
    <definedName name="TRNR_d555893717fb43fdad6c66b1715705dc_3956_1" hidden="1">#REF!</definedName>
    <definedName name="TRNR_d55dc7a746a84513ab9bc3f886b7c459_2023_4" hidden="1">#REF!</definedName>
    <definedName name="TRNR_d55e1752dc5243c9a1848519c87af3e9_61_2" hidden="1">#REF!</definedName>
    <definedName name="TRNR_d577f01b92df439a844999f5e504b4a8_50_17" hidden="1">#REF!</definedName>
    <definedName name="TRNR_d5924ea160f74b25a34bf460f7324150_61_2" hidden="1">#REF!</definedName>
    <definedName name="TRNR_d599b4ea3e0a4e0d97a4374a871d6bd6_61_2" hidden="1">#REF!</definedName>
    <definedName name="TRNR_d5a7daf9d55c46d09ceea493ef8dcd57_61_2" hidden="1">#REF!</definedName>
    <definedName name="TRNR_d5b1918e02e04d549ad44ed8dda32c57_61_2" hidden="1">#REF!</definedName>
    <definedName name="TRNR_d5b57384c9b14e868335e4bf798de302_282_6" hidden="1">#REF!</definedName>
    <definedName name="TRNR_d5bea1fbcb9249e080bbfc87710ff68e_61_2" hidden="1">#REF!</definedName>
    <definedName name="TRNR_d5cb30628a5c4f24a6f7dacd1de1438e_9_6" hidden="1">#REF!</definedName>
    <definedName name="TRNR_d5ddb25222454dad91ee20e3c1919fcf_61_2" hidden="1">#REF!</definedName>
    <definedName name="TRNR_d5df6bfef3124427bb4396ecf88e5d40_61_2" hidden="1">#REF!</definedName>
    <definedName name="TRNR_d5e45fbd9e9b4dbe86c0f78759a2af05_61_2" hidden="1">#REF!</definedName>
    <definedName name="TRNR_d5edae89268b454c96330a93cd044372_1191_27" hidden="1">#REF!</definedName>
    <definedName name="TRNR_d5fbbb28cbbb4979916f60459f1bad36_5806_12" localSheetId="62" hidden="1">#REF!</definedName>
    <definedName name="TRNR_d5fbbb28cbbb4979916f60459f1bad36_5806_12" hidden="1">#REF!</definedName>
    <definedName name="TRNR_d5fcaeacf4e441588b49bfb5cf1d4960_32_3" localSheetId="3" hidden="1">#REF!</definedName>
    <definedName name="TRNR_d5fcaeacf4e441588b49bfb5cf1d4960_32_3" localSheetId="58" hidden="1">#REF!</definedName>
    <definedName name="TRNR_d5fcaeacf4e441588b49bfb5cf1d4960_32_3" localSheetId="59" hidden="1">#REF!</definedName>
    <definedName name="TRNR_d5fcaeacf4e441588b49bfb5cf1d4960_32_3" localSheetId="60" hidden="1">#REF!</definedName>
    <definedName name="TRNR_d5fcaeacf4e441588b49bfb5cf1d4960_32_3" localSheetId="61" hidden="1">#REF!</definedName>
    <definedName name="TRNR_d5fcaeacf4e441588b49bfb5cf1d4960_32_3" localSheetId="62" hidden="1">#REF!</definedName>
    <definedName name="TRNR_d5fcaeacf4e441588b49bfb5cf1d4960_32_3" localSheetId="18" hidden="1">#REF!</definedName>
    <definedName name="TRNR_d5fcaeacf4e441588b49bfb5cf1d4960_32_3" hidden="1">#REF!</definedName>
    <definedName name="TRNR_d605effd232346a39d2e42f6d4d144b2_61_2" hidden="1">#REF!</definedName>
    <definedName name="TRNR_d60d1a4bc3194f5e90429a7c9a5fce9a_965_2" hidden="1">#REF!</definedName>
    <definedName name="TRNR_d60d3758b3dc4164befdd95089b98f24_6143_4" hidden="1">#REF!</definedName>
    <definedName name="TRNR_d61069f3ef41430fae531b97a08e20b6_5862_6" localSheetId="58" hidden="1">#REF!</definedName>
    <definedName name="TRNR_d61069f3ef41430fae531b97a08e20b6_5862_6" localSheetId="59" hidden="1">#REF!</definedName>
    <definedName name="TRNR_d61069f3ef41430fae531b97a08e20b6_5862_6" localSheetId="60" hidden="1">#REF!</definedName>
    <definedName name="TRNR_d61069f3ef41430fae531b97a08e20b6_5862_6" localSheetId="61" hidden="1">#REF!</definedName>
    <definedName name="TRNR_d61069f3ef41430fae531b97a08e20b6_5862_6" localSheetId="62" hidden="1">#REF!</definedName>
    <definedName name="TRNR_d61069f3ef41430fae531b97a08e20b6_5862_6" hidden="1">#REF!</definedName>
    <definedName name="TRNR_d614d8f0f4264de3a19ef64978fb27e1_61_2" hidden="1">#REF!</definedName>
    <definedName name="TRNR_d6172dfd98a040d7aba4cf575d449747_6_2" hidden="1">#REF!</definedName>
    <definedName name="TRNR_d61aef109a864beda6b7ba0f1b9782d7_61_2" hidden="1">#REF!</definedName>
    <definedName name="TRNR_d629fd60c517426bb2f46663247db885_61_2" hidden="1">#REF!</definedName>
    <definedName name="TRNR_d62de8f7ec4d4f3a9eef2656cebab865_62_46" localSheetId="58" hidden="1">#REF!</definedName>
    <definedName name="TRNR_d62de8f7ec4d4f3a9eef2656cebab865_62_46" localSheetId="59" hidden="1">#REF!</definedName>
    <definedName name="TRNR_d62de8f7ec4d4f3a9eef2656cebab865_62_46" localSheetId="60" hidden="1">#REF!</definedName>
    <definedName name="TRNR_d62de8f7ec4d4f3a9eef2656cebab865_62_46" localSheetId="61" hidden="1">#REF!</definedName>
    <definedName name="TRNR_d62de8f7ec4d4f3a9eef2656cebab865_62_46" localSheetId="62" hidden="1">#REF!</definedName>
    <definedName name="TRNR_d62de8f7ec4d4f3a9eef2656cebab865_62_46" localSheetId="18" hidden="1">#REF!</definedName>
    <definedName name="TRNR_d62de8f7ec4d4f3a9eef2656cebab865_62_46" hidden="1">#REF!</definedName>
    <definedName name="TRNR_d62f5bb1084645018086c92e8812b497_977_27" hidden="1">#REF!</definedName>
    <definedName name="TRNR_d643d79f26bd40db802fd07d3f174af3_61_2" hidden="1">#REF!</definedName>
    <definedName name="TRNR_d66d75b86cd741ebbed0018e7b4cab92_103_4" localSheetId="58" hidden="1">#REF!</definedName>
    <definedName name="TRNR_d66d75b86cd741ebbed0018e7b4cab92_103_4" localSheetId="59" hidden="1">#REF!</definedName>
    <definedName name="TRNR_d66d75b86cd741ebbed0018e7b4cab92_103_4" localSheetId="62" hidden="1">#REF!</definedName>
    <definedName name="TRNR_d66d75b86cd741ebbed0018e7b4cab92_103_4" localSheetId="18" hidden="1">#REF!</definedName>
    <definedName name="TRNR_d66d75b86cd741ebbed0018e7b4cab92_103_4" hidden="1">#REF!</definedName>
    <definedName name="TRNR_d6a25d5a085c4fcca0e6316f373ab76d_20_4" hidden="1">#REF!</definedName>
    <definedName name="TRNR_d6a480a5eaaf4dde964f8da0cbaf8860_61_2" hidden="1">#REF!</definedName>
    <definedName name="TRNR_d6bf9040634e4ff794f9e65a2532f176_61_2" hidden="1">#REF!</definedName>
    <definedName name="TRNR_d6cc828398de4e45ba165c00f99b806d_2109_6" hidden="1">#REF!</definedName>
    <definedName name="TRNR_d6df345e61d444cb8e9da345e48f6737_61_2" hidden="1">#REF!</definedName>
    <definedName name="TRNR_d6ebb8f088a242d295d2cb6dcb787fae_61_2" hidden="1">#REF!</definedName>
    <definedName name="TRNR_d6ec7d92ad354e75a69c4a0f1f604f07_61_2" hidden="1">#REF!</definedName>
    <definedName name="TRNR_d6f068dbca704077a480f38c09cdef7e_61_2" hidden="1">#REF!</definedName>
    <definedName name="TRNR_d6f5dd2fd5c245aa89e6f28a941457d7_61_2" hidden="1">#REF!</definedName>
    <definedName name="TRNR_d7039fa6326f40e0ab86ae182128981d_61_2" hidden="1">#REF!</definedName>
    <definedName name="TRNR_d71dcd9a28964a87817d141b3531534b_1023_27" hidden="1">#REF!</definedName>
    <definedName name="TRNR_d728f3e4c84743dbb12632e44f7df8d0_102_6" hidden="1">#REF!</definedName>
    <definedName name="TRNR_d732bc1a9bf1409893543bfe72d39b84_393_9" hidden="1">#REF!</definedName>
    <definedName name="TRNR_d73c80f4f31044eb82e5236dc25e0e33_61_2" localSheetId="3" hidden="1">#REF!</definedName>
    <definedName name="TRNR_d73c80f4f31044eb82e5236dc25e0e33_61_2" hidden="1">#REF!</definedName>
    <definedName name="TRNR_d7409337ece6447a8427c352df5acb66_6048_6" localSheetId="59" hidden="1">#REF!</definedName>
    <definedName name="TRNR_d7409337ece6447a8427c352df5acb66_6048_6" localSheetId="60" hidden="1">#REF!</definedName>
    <definedName name="TRNR_d7409337ece6447a8427c352df5acb66_6048_6" localSheetId="61" hidden="1">#REF!</definedName>
    <definedName name="TRNR_d7409337ece6447a8427c352df5acb66_6048_6" localSheetId="63" hidden="1">#REF!</definedName>
    <definedName name="TRNR_d7409337ece6447a8427c352df5acb66_6048_6" localSheetId="64" hidden="1">'GR 36'!#REF!</definedName>
    <definedName name="TRNR_d7409337ece6447a8427c352df5acb66_6048_6" localSheetId="65" hidden="1">#REF!</definedName>
    <definedName name="TRNR_d7409337ece6447a8427c352df5acb66_6048_6" hidden="1">#REF!</definedName>
    <definedName name="TRNR_d74426f6a91242ff88721da2b34fc4f8_20_4" localSheetId="3" hidden="1">#REF!</definedName>
    <definedName name="TRNR_d74426f6a91242ff88721da2b34fc4f8_20_4" hidden="1">#REF!</definedName>
    <definedName name="TRNR_d756cb764f1042119282b2acfc3bad5a_25_6" localSheetId="3" hidden="1">#REF!</definedName>
    <definedName name="TRNR_d756cb764f1042119282b2acfc3bad5a_25_6" hidden="1">#REF!</definedName>
    <definedName name="TRNR_d75a7260e7784719901479bbae5de44e_61_2" hidden="1">#REF!</definedName>
    <definedName name="TRNR_d75db99c68a3485ca555d0e32af0be75_61_2" hidden="1">#REF!</definedName>
    <definedName name="TRNR_d75f1bf51df34aa5980836c95c1c8198_61_2" hidden="1">#REF!</definedName>
    <definedName name="TRNR_d764f507d7e94185b22a2ee1c942c44c_21_9" hidden="1">#REF!</definedName>
    <definedName name="TRNR_d7750ceb62384e5baa65be91dc48d72b_525_1" localSheetId="58" hidden="1">#REF!</definedName>
    <definedName name="TRNR_d7750ceb62384e5baa65be91dc48d72b_525_1" localSheetId="59" hidden="1">#REF!</definedName>
    <definedName name="TRNR_d7750ceb62384e5baa65be91dc48d72b_525_1" localSheetId="60" hidden="1">#REF!</definedName>
    <definedName name="TRNR_d7750ceb62384e5baa65be91dc48d72b_525_1" localSheetId="61" hidden="1">#REF!</definedName>
    <definedName name="TRNR_d7750ceb62384e5baa65be91dc48d72b_525_1" localSheetId="62" hidden="1">#REF!</definedName>
    <definedName name="TRNR_d7750ceb62384e5baa65be91dc48d72b_525_1" localSheetId="18" hidden="1">#REF!</definedName>
    <definedName name="TRNR_d7750ceb62384e5baa65be91dc48d72b_525_1" hidden="1">#REF!</definedName>
    <definedName name="TRNR_d78b3872f2c5459c9856c829953858b2_61_2" hidden="1">#REF!</definedName>
    <definedName name="TRNR_d798af70a5bd4a1581aec1d55a49989e_6002_6" localSheetId="60" hidden="1">#REF!</definedName>
    <definedName name="TRNR_d798af70a5bd4a1581aec1d55a49989e_6002_6" localSheetId="61" hidden="1">#REF!</definedName>
    <definedName name="TRNR_d798af70a5bd4a1581aec1d55a49989e_6002_6" localSheetId="63" hidden="1">#REF!</definedName>
    <definedName name="TRNR_d798af70a5bd4a1581aec1d55a49989e_6002_6" localSheetId="64" hidden="1">#REF!</definedName>
    <definedName name="TRNR_d798af70a5bd4a1581aec1d55a49989e_6002_6" localSheetId="65" hidden="1">#REF!</definedName>
    <definedName name="TRNR_d798af70a5bd4a1581aec1d55a49989e_6002_6" localSheetId="66" hidden="1">#REF!</definedName>
    <definedName name="TRNR_d798af70a5bd4a1581aec1d55a49989e_6002_6" hidden="1">#REF!</definedName>
    <definedName name="TRNR_d7a90c9d7abe44b3ac13885af54503b9_61_2" hidden="1">#REF!</definedName>
    <definedName name="TRNR_d7ae2d0b472040e686515e81fad729b4_107_3" localSheetId="58" hidden="1">#REF!</definedName>
    <definedName name="TRNR_d7ae2d0b472040e686515e81fad729b4_107_3" localSheetId="59" hidden="1">#REF!</definedName>
    <definedName name="TRNR_d7ae2d0b472040e686515e81fad729b4_107_3" localSheetId="60" hidden="1">#REF!</definedName>
    <definedName name="TRNR_d7ae2d0b472040e686515e81fad729b4_107_3" localSheetId="61" hidden="1">#REF!</definedName>
    <definedName name="TRNR_d7ae2d0b472040e686515e81fad729b4_107_3" localSheetId="62" hidden="1">#REF!</definedName>
    <definedName name="TRNR_d7ae2d0b472040e686515e81fad729b4_107_3" hidden="1">#REF!</definedName>
    <definedName name="TRNR_d7da1795a3b74357b282c0d1714fadbc_61_2" hidden="1">#REF!</definedName>
    <definedName name="TRNR_d7e0ac0b923745038757e4ca79a034ba_61_6" hidden="1">#REF!</definedName>
    <definedName name="TRNR_d7ed133a134e4b1bb91ec7314ac57140_53_3" hidden="1">#REF!</definedName>
    <definedName name="TRNR_d7f61cccff82426abe00f6afd03d086b_61_2" hidden="1">#REF!</definedName>
    <definedName name="TRNR_d7fccb6f42794c5c90e47bb51cb8ed9a_53_3" localSheetId="3" hidden="1">#REF!</definedName>
    <definedName name="TRNR_d7fccb6f42794c5c90e47bb51cb8ed9a_53_3" localSheetId="58" hidden="1">#REF!</definedName>
    <definedName name="TRNR_d7fccb6f42794c5c90e47bb51cb8ed9a_53_3" localSheetId="59" hidden="1">#REF!</definedName>
    <definedName name="TRNR_d7fccb6f42794c5c90e47bb51cb8ed9a_53_3" localSheetId="60" hidden="1">#REF!</definedName>
    <definedName name="TRNR_d7fccb6f42794c5c90e47bb51cb8ed9a_53_3" localSheetId="61" hidden="1">#REF!</definedName>
    <definedName name="TRNR_d7fccb6f42794c5c90e47bb51cb8ed9a_53_3" localSheetId="62" hidden="1">#REF!</definedName>
    <definedName name="TRNR_d7fccb6f42794c5c90e47bb51cb8ed9a_53_3" hidden="1">#REF!</definedName>
    <definedName name="TRNR_d7fd4c67925e486fb06b12770a823c1f_61_2" localSheetId="3" hidden="1">#REF!</definedName>
    <definedName name="TRNR_d7fd4c67925e486fb06b12770a823c1f_61_2" hidden="1">#REF!</definedName>
    <definedName name="TRNR_d821cd06b48643bab6cb602a4765e31d_1056_27" hidden="1">#REF!</definedName>
    <definedName name="TRNR_d843bf2a4982485b8aac95d272f6e26c_61_2" localSheetId="3" hidden="1">#REF!</definedName>
    <definedName name="TRNR_d843bf2a4982485b8aac95d272f6e26c_61_2" hidden="1">#REF!</definedName>
    <definedName name="TRNR_d8561a45b08646c7b9da8b9eef0e6768_61_2" localSheetId="3" hidden="1">#REF!</definedName>
    <definedName name="TRNR_d8561a45b08646c7b9da8b9eef0e6768_61_2" hidden="1">#REF!</definedName>
    <definedName name="TRNR_d86a47b117b74ea09a43adb933123235_61_2" hidden="1">#REF!</definedName>
    <definedName name="TRNR_d86c08af75c54aa483b01766367def96_6228_6" hidden="1">#REF!</definedName>
    <definedName name="TRNR_d8714d0237eb44738a9f9e39bcbd4169_61_2" hidden="1">#REF!</definedName>
    <definedName name="TRNR_d891cccb9c544a71ad101155ca85f39d_21_9" hidden="1">#REF!</definedName>
    <definedName name="TRNR_d89ef6d5b1b54206ac7fe56240e8cf15_61_2" hidden="1">#REF!</definedName>
    <definedName name="TRNR_d8b1605e9b574e3aa87e116fc400f02e_61_2" hidden="1">#REF!</definedName>
    <definedName name="TRNR_d8dc5f18eb864219913053e05e09642c_61_2" hidden="1">#REF!</definedName>
    <definedName name="TRNR_d8eb9dcf2827434ab0e710796e855dd4_61_2" localSheetId="58" hidden="1">#REF!</definedName>
    <definedName name="TRNR_d8eb9dcf2827434ab0e710796e855dd4_61_2" localSheetId="59" hidden="1">#REF!</definedName>
    <definedName name="TRNR_d8eb9dcf2827434ab0e710796e855dd4_61_2" localSheetId="60" hidden="1">#REF!</definedName>
    <definedName name="TRNR_d8eb9dcf2827434ab0e710796e855dd4_61_2" localSheetId="61" hidden="1">#REF!</definedName>
    <definedName name="TRNR_d8eb9dcf2827434ab0e710796e855dd4_61_2" localSheetId="62" hidden="1">#REF!</definedName>
    <definedName name="TRNR_d8eb9dcf2827434ab0e710796e855dd4_61_2" localSheetId="18" hidden="1">#REF!</definedName>
    <definedName name="TRNR_d8eb9dcf2827434ab0e710796e855dd4_61_2" hidden="1">#REF!</definedName>
    <definedName name="TRNR_d8ef4ac9408a4fe1bb5755b632b5f3a2_98_6" hidden="1">#REF!</definedName>
    <definedName name="TRNR_d907cc903964493d8eb315b79ef03e69_5576_9" localSheetId="58" hidden="1">#REF!</definedName>
    <definedName name="TRNR_d907cc903964493d8eb315b79ef03e69_5576_9" localSheetId="59" hidden="1">#REF!</definedName>
    <definedName name="TRNR_d907cc903964493d8eb315b79ef03e69_5576_9" localSheetId="60" hidden="1">#REF!</definedName>
    <definedName name="TRNR_d907cc903964493d8eb315b79ef03e69_5576_9" localSheetId="61" hidden="1">#REF!</definedName>
    <definedName name="TRNR_d907cc903964493d8eb315b79ef03e69_5576_9" localSheetId="62" hidden="1">#REF!</definedName>
    <definedName name="TRNR_d907cc903964493d8eb315b79ef03e69_5576_9" localSheetId="63" hidden="1">#REF!</definedName>
    <definedName name="TRNR_d907cc903964493d8eb315b79ef03e69_5576_9" localSheetId="64" hidden="1">#REF!</definedName>
    <definedName name="TRNR_d907cc903964493d8eb315b79ef03e69_5576_9" localSheetId="65" hidden="1">#REF!</definedName>
    <definedName name="TRNR_d907cc903964493d8eb315b79ef03e69_5576_9" localSheetId="66" hidden="1">#REF!</definedName>
    <definedName name="TRNR_d907cc903964493d8eb315b79ef03e69_5576_9" hidden="1">#REF!</definedName>
    <definedName name="TRNR_d94793328b3b44daab1593b660d83e61_61_2" localSheetId="58" hidden="1">#REF!</definedName>
    <definedName name="TRNR_d94793328b3b44daab1593b660d83e61_61_2" localSheetId="59" hidden="1">#REF!</definedName>
    <definedName name="TRNR_d94793328b3b44daab1593b660d83e61_61_2" localSheetId="62" hidden="1">#REF!</definedName>
    <definedName name="TRNR_d94793328b3b44daab1593b660d83e61_61_2" localSheetId="18" hidden="1">#REF!</definedName>
    <definedName name="TRNR_d94793328b3b44daab1593b660d83e61_61_2" hidden="1">#REF!</definedName>
    <definedName name="TRNR_d94e4e7c94ce496d9f99e085c855cf14_51_3" hidden="1">#REF!</definedName>
    <definedName name="TRNR_d95b6c7f4877472fa71f38a7399a20fe_61_2" hidden="1">#REF!</definedName>
    <definedName name="TRNR_d96ddd625ad441d3ad40875ce80ce7ca_61_2" hidden="1">#REF!</definedName>
    <definedName name="TRNR_d97a90e78d9340d4ac6b3620fec1ce7a_61_2" hidden="1">#REF!</definedName>
    <definedName name="TRNR_d981497ed1094bcd8e27d45dd93c8fc1_107_3" localSheetId="58" hidden="1">#REF!</definedName>
    <definedName name="TRNR_d981497ed1094bcd8e27d45dd93c8fc1_107_3" localSheetId="59" hidden="1">#REF!</definedName>
    <definedName name="TRNR_d981497ed1094bcd8e27d45dd93c8fc1_107_3" localSheetId="62" hidden="1">#REF!</definedName>
    <definedName name="TRNR_d981497ed1094bcd8e27d45dd93c8fc1_107_3" hidden="1">#REF!</definedName>
    <definedName name="TRNR_d9885969ef3e432d91afd7075613b1d5_61_2" hidden="1">#REF!</definedName>
    <definedName name="TRNR_d98920bbe15c4ad0b7250e5751cb202b_61_2" hidden="1">#REF!</definedName>
    <definedName name="TRNR_d9968452eaba47e785749ab0095f3a65_5847_3" hidden="1">#REF!</definedName>
    <definedName name="TRNR_d997aa2aba8541e7989f1c6266f4f7ab_61_2" hidden="1">#REF!</definedName>
    <definedName name="TRNR_d9993e19b3bd4f33b23af2754fa0c14b_20_4" localSheetId="60" hidden="1">#REF!</definedName>
    <definedName name="TRNR_d9993e19b3bd4f33b23af2754fa0c14b_20_4" localSheetId="61" hidden="1">#REF!</definedName>
    <definedName name="TRNR_d9993e19b3bd4f33b23af2754fa0c14b_20_4" localSheetId="63" hidden="1">#REF!</definedName>
    <definedName name="TRNR_d9993e19b3bd4f33b23af2754fa0c14b_20_4" localSheetId="64" hidden="1">#REF!</definedName>
    <definedName name="TRNR_d9993e19b3bd4f33b23af2754fa0c14b_20_4" localSheetId="65" hidden="1">#REF!</definedName>
    <definedName name="TRNR_d9993e19b3bd4f33b23af2754fa0c14b_20_4" localSheetId="66" hidden="1">#REF!</definedName>
    <definedName name="TRNR_d9993e19b3bd4f33b23af2754fa0c14b_20_4" hidden="1">#REF!</definedName>
    <definedName name="TRNR_d999ec3924134fc39aaea72e565b0408_61_2" hidden="1">#REF!</definedName>
    <definedName name="TRNR_d9b2e93e167c4f2f8b7ab191c1d33208_1065_27" hidden="1">#REF!</definedName>
    <definedName name="TRNR_d9c1217eaa964ef6831b1f93829d3b7f_61_11" hidden="1">#REF!</definedName>
    <definedName name="TRNR_d9d1ca90d9be4c4db857144813c9d0b6_61_2" hidden="1">#REF!</definedName>
    <definedName name="TRNR_d9d5bf647b22434b9adfdef88b36be97_61_2" hidden="1">#REF!</definedName>
    <definedName name="TRNR_da029d27dad6402d88cd116a38fb826c_5868_12" localSheetId="62" hidden="1">#REF!</definedName>
    <definedName name="TRNR_da029d27dad6402d88cd116a38fb826c_5868_12" localSheetId="63" hidden="1">#REF!</definedName>
    <definedName name="TRNR_da029d27dad6402d88cd116a38fb826c_5868_12" localSheetId="64" hidden="1">#REF!</definedName>
    <definedName name="TRNR_da029d27dad6402d88cd116a38fb826c_5868_12" localSheetId="65" hidden="1">#REF!</definedName>
    <definedName name="TRNR_da029d27dad6402d88cd116a38fb826c_5868_12" localSheetId="66" hidden="1">#REF!</definedName>
    <definedName name="TRNR_da029d27dad6402d88cd116a38fb826c_5868_12" hidden="1">#REF!</definedName>
    <definedName name="TRNR_da06b601d1e74a30aef1b311225c5ba4_61_2" localSheetId="3" hidden="1">#REF!</definedName>
    <definedName name="TRNR_da06b601d1e74a30aef1b311225c5ba4_61_2" hidden="1">#REF!</definedName>
    <definedName name="TRNR_da08c05204a34a1892714d83f2f75803_61_2" localSheetId="3" hidden="1">#REF!</definedName>
    <definedName name="TRNR_da08c05204a34a1892714d83f2f75803_61_2" hidden="1">#REF!</definedName>
    <definedName name="TRNR_da1c6c1687b64a3faa8bf3e1cb624d27_61_2" localSheetId="3" hidden="1">#REF!</definedName>
    <definedName name="TRNR_da1c6c1687b64a3faa8bf3e1cb624d27_61_2" hidden="1">#REF!</definedName>
    <definedName name="TRNR_da23515dbb2a41bcbec0b8673f0adbe4_61_2" hidden="1">#REF!</definedName>
    <definedName name="TRNR_da2bd624fe574adaba1dd4f0f5ede779_61_2" hidden="1">#REF!</definedName>
    <definedName name="TRNR_da2e40f73dce4528831f780cc6703a99_61_2" hidden="1">#REF!</definedName>
    <definedName name="TRNR_da34e367b3f646adaa44c0fd212f6eed_397_9" hidden="1">#REF!</definedName>
    <definedName name="TRNR_da69b198590e4ae9a4b90718d04fca4a_21_9" localSheetId="3" hidden="1">#REF!</definedName>
    <definedName name="TRNR_da69b198590e4ae9a4b90718d04fca4a_21_9" hidden="1">#REF!</definedName>
    <definedName name="TRNR_daa8baa4b5234a968610dd9f03dd33f9_1077_27" hidden="1">#REF!</definedName>
    <definedName name="TRNR_dad2b64778634e01b732e91cc3f8a47b_61_2" localSheetId="3" hidden="1">#REF!</definedName>
    <definedName name="TRNR_dad2b64778634e01b732e91cc3f8a47b_61_2" hidden="1">#REF!</definedName>
    <definedName name="TRNR_dae176f5297d45928e3ac54fd25d6d8d_61_2" localSheetId="3" hidden="1">#REF!</definedName>
    <definedName name="TRNR_dae176f5297d45928e3ac54fd25d6d8d_61_2" hidden="1">#REF!</definedName>
    <definedName name="TRNR_dae403f3f04641b3b0ad32162fb764cb_61_2" hidden="1">#REF!</definedName>
    <definedName name="TRNR_daf04d3294fa4fb48a44bbe3e1a9741e_997_2" hidden="1">#REF!</definedName>
    <definedName name="TRNR_db05c935773a4201973294a334d270ac_30_24" localSheetId="3" hidden="1">#REF!</definedName>
    <definedName name="TRNR_db05c935773a4201973294a334d270ac_30_24" localSheetId="58" hidden="1">#REF!</definedName>
    <definedName name="TRNR_db05c935773a4201973294a334d270ac_30_24" localSheetId="59" hidden="1">#REF!</definedName>
    <definedName name="TRNR_db05c935773a4201973294a334d270ac_30_24" localSheetId="60" hidden="1">#REF!</definedName>
    <definedName name="TRNR_db05c935773a4201973294a334d270ac_30_24" localSheetId="61" hidden="1">#REF!</definedName>
    <definedName name="TRNR_db05c935773a4201973294a334d270ac_30_24" localSheetId="62" hidden="1">#REF!</definedName>
    <definedName name="TRNR_db05c935773a4201973294a334d270ac_30_24" localSheetId="64" hidden="1">#REF!</definedName>
    <definedName name="TRNR_db05c935773a4201973294a334d270ac_30_24" localSheetId="18" hidden="1">#REF!</definedName>
    <definedName name="TRNR_db05c935773a4201973294a334d270ac_30_24" hidden="1">#REF!</definedName>
    <definedName name="TRNR_db194f7b5fc341969c8f2616cc8b462d_6209_4" localSheetId="3" hidden="1">#REF!</definedName>
    <definedName name="TRNR_db194f7b5fc341969c8f2616cc8b462d_6209_4" hidden="1">#REF!</definedName>
    <definedName name="TRNR_db21be713978483f99385bb167bb2ead_20_4" localSheetId="3" hidden="1">#REF!</definedName>
    <definedName name="TRNR_db21be713978483f99385bb167bb2ead_20_4" localSheetId="60" hidden="1">#REF!</definedName>
    <definedName name="TRNR_db21be713978483f99385bb167bb2ead_20_4" localSheetId="61" hidden="1">#REF!</definedName>
    <definedName name="TRNR_db21be713978483f99385bb167bb2ead_20_4" localSheetId="63" hidden="1">#REF!</definedName>
    <definedName name="TRNR_db21be713978483f99385bb167bb2ead_20_4" localSheetId="64" hidden="1">#REF!</definedName>
    <definedName name="TRNR_db21be713978483f99385bb167bb2ead_20_4" localSheetId="65" hidden="1">#REF!</definedName>
    <definedName name="TRNR_db21be713978483f99385bb167bb2ead_20_4" localSheetId="66" hidden="1">#REF!</definedName>
    <definedName name="TRNR_db21be713978483f99385bb167bb2ead_20_4" hidden="1">#REF!</definedName>
    <definedName name="TRNR_db2d16bc48304372a013c6ffa6572fd3_61_2" localSheetId="3" hidden="1">#REF!</definedName>
    <definedName name="TRNR_db2d16bc48304372a013c6ffa6572fd3_61_2" hidden="1">#REF!</definedName>
    <definedName name="TRNR_db34216c48f947648036c7553710f4c2_109_3" localSheetId="60" hidden="1">#REF!</definedName>
    <definedName name="TRNR_db34216c48f947648036c7553710f4c2_109_3" localSheetId="61" hidden="1">#REF!</definedName>
    <definedName name="TRNR_db34216c48f947648036c7553710f4c2_109_3" localSheetId="63" hidden="1">#REF!</definedName>
    <definedName name="TRNR_db34216c48f947648036c7553710f4c2_109_3" localSheetId="64" hidden="1">#REF!</definedName>
    <definedName name="TRNR_db34216c48f947648036c7553710f4c2_109_3" localSheetId="65" hidden="1">#REF!</definedName>
    <definedName name="TRNR_db34216c48f947648036c7553710f4c2_109_3" localSheetId="66" hidden="1">#REF!</definedName>
    <definedName name="TRNR_db34216c48f947648036c7553710f4c2_109_3" hidden="1">#REF!</definedName>
    <definedName name="TRNR_db393322148c46e2a8715dc7156ead2d_61_2" hidden="1">#REF!</definedName>
    <definedName name="TRNR_db3ab4fb2d844c80aff66661717fd623_61_2" hidden="1">#REF!</definedName>
    <definedName name="TRNR_db3bb45ad1074a429f27b0349f0eb5da_61_2" hidden="1">#REF!</definedName>
    <definedName name="TRNR_db4f63618fb3457bbf9aeb4bc1cfae18_6228_4" hidden="1">#REF!</definedName>
    <definedName name="TRNR_db5da10476a943ba904653c3d8fb2256_61_9" localSheetId="58" hidden="1">#REF!</definedName>
    <definedName name="TRNR_db5da10476a943ba904653c3d8fb2256_61_9" localSheetId="59" hidden="1">#REF!</definedName>
    <definedName name="TRNR_db5da10476a943ba904653c3d8fb2256_61_9" localSheetId="60" hidden="1">#REF!</definedName>
    <definedName name="TRNR_db5da10476a943ba904653c3d8fb2256_61_9" localSheetId="61" hidden="1">#REF!</definedName>
    <definedName name="TRNR_db5da10476a943ba904653c3d8fb2256_61_9" localSheetId="62" hidden="1">#REF!</definedName>
    <definedName name="TRNR_db5da10476a943ba904653c3d8fb2256_61_9" localSheetId="18" hidden="1">#REF!</definedName>
    <definedName name="TRNR_db5da10476a943ba904653c3d8fb2256_61_9" hidden="1">#REF!</definedName>
    <definedName name="TRNR_db60ead5bc9d4db3978d17487f326d55_61_2" hidden="1">#REF!</definedName>
    <definedName name="TRNR_db61f335136a45f08cee802688d36c3f_26_7" localSheetId="58" hidden="1">#REF!</definedName>
    <definedName name="TRNR_db61f335136a45f08cee802688d36c3f_26_7" localSheetId="59" hidden="1">#REF!</definedName>
    <definedName name="TRNR_db61f335136a45f08cee802688d36c3f_26_7" localSheetId="62" hidden="1">#REF!</definedName>
    <definedName name="TRNR_db61f335136a45f08cee802688d36c3f_26_7" localSheetId="18" hidden="1">#REF!</definedName>
    <definedName name="TRNR_db61f335136a45f08cee802688d36c3f_26_7" hidden="1">#REF!</definedName>
    <definedName name="TRNR_db775f036fbe48d5a4e306ad6346fa6f_61_2" hidden="1">#REF!</definedName>
    <definedName name="TRNR_db8d106d10f6428ba68711af6c607006_61_2" hidden="1">#REF!</definedName>
    <definedName name="TRNR_db909150af5649918932410ccee29869_61_2" hidden="1">#REF!</definedName>
    <definedName name="TRNR_db9c2ce8d89d4d459d05c023e964b9fe_61_2" hidden="1">#REF!</definedName>
    <definedName name="TRNR_dbaab0778b344b16ae128e150b9708f6_61_2" hidden="1">#REF!</definedName>
    <definedName name="TRNR_dbac7b43f0ca4fcd9fd52b9498489855_61_2" hidden="1">#REF!</definedName>
    <definedName name="TRNR_dbb6246b6f4e438fb9b76a0e24f1ca76_61_2" hidden="1">#REF!</definedName>
    <definedName name="TRNR_dbc293c4f15d42d8afa53d3db271c55e_61_2" hidden="1">#REF!</definedName>
    <definedName name="TRNR_dbd32351180b48e7bd925250d7e45040_25_6" hidden="1">#REF!</definedName>
    <definedName name="TRNR_dc20ead5bdaa4de2b65734e43d6ba6cf_85_4" localSheetId="58" hidden="1">#REF!</definedName>
    <definedName name="TRNR_dc20ead5bdaa4de2b65734e43d6ba6cf_85_4" localSheetId="59" hidden="1">#REF!</definedName>
    <definedName name="TRNR_dc20ead5bdaa4de2b65734e43d6ba6cf_85_4" localSheetId="62" hidden="1">#REF!</definedName>
    <definedName name="TRNR_dc20ead5bdaa4de2b65734e43d6ba6cf_85_4" localSheetId="18" hidden="1">#REF!</definedName>
    <definedName name="TRNR_dc20ead5bdaa4de2b65734e43d6ba6cf_85_4" hidden="1">#REF!</definedName>
    <definedName name="TRNR_dc261d10694440599d020a793adb0de4_61_2" hidden="1">#REF!</definedName>
    <definedName name="TRNR_dc2a7f80542842a2823784a8983da43a_61_2" hidden="1">#REF!</definedName>
    <definedName name="TRNR_dc57b7c27cc5465eaac4c878d56802ec_30_1" localSheetId="3" hidden="1">#REF!</definedName>
    <definedName name="TRNR_dc57b7c27cc5465eaac4c878d56802ec_30_1" localSheetId="58" hidden="1">#REF!</definedName>
    <definedName name="TRNR_dc57b7c27cc5465eaac4c878d56802ec_30_1" localSheetId="59" hidden="1">#REF!</definedName>
    <definedName name="TRNR_dc57b7c27cc5465eaac4c878d56802ec_30_1" localSheetId="60" hidden="1">#REF!</definedName>
    <definedName name="TRNR_dc57b7c27cc5465eaac4c878d56802ec_30_1" localSheetId="61" hidden="1">#REF!</definedName>
    <definedName name="TRNR_dc57b7c27cc5465eaac4c878d56802ec_30_1" localSheetId="62" hidden="1">#REF!</definedName>
    <definedName name="TRNR_dc57b7c27cc5465eaac4c878d56802ec_30_1" localSheetId="64" hidden="1">#REF!</definedName>
    <definedName name="TRNR_dc57b7c27cc5465eaac4c878d56802ec_30_1" localSheetId="18" hidden="1">#REF!</definedName>
    <definedName name="TRNR_dc57b7c27cc5465eaac4c878d56802ec_30_1" hidden="1">#REF!</definedName>
    <definedName name="TRNR_dc581fd390de41b5849f207a59d2b4f0_50_2" hidden="1">#REF!</definedName>
    <definedName name="TRNR_dc5d4aa5e1324408ae51505192df6511_61_2" localSheetId="3" hidden="1">#REF!</definedName>
    <definedName name="TRNR_dc5d4aa5e1324408ae51505192df6511_61_2" hidden="1">#REF!</definedName>
    <definedName name="TRNR_dc6773dc424d45c3a0a2abc009aaa268_61_2" localSheetId="3" hidden="1">#REF!</definedName>
    <definedName name="TRNR_dc6773dc424d45c3a0a2abc009aaa268_61_2" hidden="1">#REF!</definedName>
    <definedName name="TRNR_dc6cd256a67544a3a6bfcd7e005b58f0_61_2" localSheetId="3" hidden="1">#REF!</definedName>
    <definedName name="TRNR_dc6cd256a67544a3a6bfcd7e005b58f0_61_2" hidden="1">#REF!</definedName>
    <definedName name="TRNR_dc926cb2a9554658a3d1e138a84e5c0d_1070_27" hidden="1">#REF!</definedName>
    <definedName name="TRNR_dca915b08ec24cb8b1b69a702e5ea6db_61_2" hidden="1">#REF!</definedName>
    <definedName name="TRNR_dcc254f383e1402fbb399f0089311dac_61_2" hidden="1">#REF!</definedName>
    <definedName name="TRNR_dcd444a17f7443cc94b06283f80666a2_61_2" hidden="1">#REF!</definedName>
    <definedName name="TRNR_dce3fc6ec9e04af9bd12dd0722e76629_61_2" hidden="1">#REF!</definedName>
    <definedName name="TRNR_dce4662cc98a4ecd83aa9f44e72346be_50_17" hidden="1">#REF!</definedName>
    <definedName name="TRNR_dce8219d374144af8683b0dac9a53702_6012_6" localSheetId="59" hidden="1">#REF!</definedName>
    <definedName name="TRNR_dce8219d374144af8683b0dac9a53702_6012_6" localSheetId="60" hidden="1">#REF!</definedName>
    <definedName name="TRNR_dce8219d374144af8683b0dac9a53702_6012_6" localSheetId="61" hidden="1">#REF!</definedName>
    <definedName name="TRNR_dce8219d374144af8683b0dac9a53702_6012_6" localSheetId="65" hidden="1">#REF!</definedName>
    <definedName name="TRNR_dce8219d374144af8683b0dac9a53702_6012_6" localSheetId="66" hidden="1">#REF!</definedName>
    <definedName name="TRNR_dce8219d374144af8683b0dac9a53702_6012_6" hidden="1">#REF!</definedName>
    <definedName name="TRNR_dd02bc6ee2e4412eb7ccd6490ed40260_61_2" hidden="1">#REF!</definedName>
    <definedName name="TRNR_dd081b40ef1d43cdad30688cb3d2d700_5945_6" localSheetId="59" hidden="1">#REF!</definedName>
    <definedName name="TRNR_dd081b40ef1d43cdad30688cb3d2d700_5945_6" localSheetId="60" hidden="1">#REF!</definedName>
    <definedName name="TRNR_dd081b40ef1d43cdad30688cb3d2d700_5945_6" localSheetId="61" hidden="1">#REF!</definedName>
    <definedName name="TRNR_dd081b40ef1d43cdad30688cb3d2d700_5945_6" localSheetId="65" hidden="1">#REF!</definedName>
    <definedName name="TRNR_dd081b40ef1d43cdad30688cb3d2d700_5945_6" localSheetId="66" hidden="1">#REF!</definedName>
    <definedName name="TRNR_dd081b40ef1d43cdad30688cb3d2d700_5945_6" hidden="1">#REF!</definedName>
    <definedName name="TRNR_dd103442876643bb88f8c274816933bb_61_2" hidden="1">#REF!</definedName>
    <definedName name="TRNR_dd1700062c934834810d72357c9967ed_6059_1" localSheetId="62" hidden="1">#REF!</definedName>
    <definedName name="TRNR_dd1700062c934834810d72357c9967ed_6059_1" localSheetId="63" hidden="1">#REF!</definedName>
    <definedName name="TRNR_dd1700062c934834810d72357c9967ed_6059_1" localSheetId="64" hidden="1">#REF!</definedName>
    <definedName name="TRNR_dd1700062c934834810d72357c9967ed_6059_1" localSheetId="65" hidden="1">#REF!</definedName>
    <definedName name="TRNR_dd1700062c934834810d72357c9967ed_6059_1" localSheetId="66" hidden="1">#REF!</definedName>
    <definedName name="TRNR_dd1700062c934834810d72357c9967ed_6059_1" hidden="1">#REF!</definedName>
    <definedName name="TRNR_dd2469c2586f4eef8cdc97b014014f84_61_2" hidden="1">#REF!</definedName>
    <definedName name="TRNR_dd359a66f32942318668975877c50c38_61_2" hidden="1">#REF!</definedName>
    <definedName name="TRNR_dd37c2b9ce0246c39c80abf5496c3ea1_2099_6" hidden="1">#REF!</definedName>
    <definedName name="TRNR_dd454ed1e5434d259a8f8712198b55ee_61_2" hidden="1">#REF!</definedName>
    <definedName name="TRNR_dd67305818e94c38a3c3299c080ed9f6_276_6" hidden="1">#REF!</definedName>
    <definedName name="TRNR_dd6b42127f1a4953b6400bd89c2a9d5d_100_6" hidden="1">#REF!</definedName>
    <definedName name="TRNR_dd96827f805c4f0d8c9dc32bbca3de90_61_2" hidden="1">#REF!</definedName>
    <definedName name="TRNR_dd99cb8374824f02ac7aafeb7c395704_61_2" hidden="1">#REF!</definedName>
    <definedName name="TRNR_dd9efb512fb7433f84c49ff932b3948b_5804_6" localSheetId="58" hidden="1">#REF!</definedName>
    <definedName name="TRNR_dd9efb512fb7433f84c49ff932b3948b_5804_6" localSheetId="59" hidden="1">#REF!</definedName>
    <definedName name="TRNR_dd9efb512fb7433f84c49ff932b3948b_5804_6" localSheetId="60" hidden="1">#REF!</definedName>
    <definedName name="TRNR_dd9efb512fb7433f84c49ff932b3948b_5804_6" localSheetId="61" hidden="1">#REF!</definedName>
    <definedName name="TRNR_dd9efb512fb7433f84c49ff932b3948b_5804_6" localSheetId="62" hidden="1">#REF!</definedName>
    <definedName name="TRNR_dd9efb512fb7433f84c49ff932b3948b_5804_6" hidden="1">#REF!</definedName>
    <definedName name="TRNR_dd9fefd88702499f86f4bb5759af386d_61_2" hidden="1">#REF!</definedName>
    <definedName name="TRNR_dda6f7cc3ae54cfab729547ec1670bd6_29_1" hidden="1">#REF!</definedName>
    <definedName name="TRNR_ddbcfe8e897844278d8adb108b0e47a0_2059_6" hidden="1">#REF!</definedName>
    <definedName name="TRNR_ddd276b6a602416eb62d5ad16e98d848_282_26" hidden="1">#REF!</definedName>
    <definedName name="TRNR_ddd2dd14ca50479a8bc2f8cb8d44d269_61_2" hidden="1">#REF!</definedName>
    <definedName name="TRNR_ddd840e4a65b4b55ab00c94c838c7186_2101_6" hidden="1">#REF!</definedName>
    <definedName name="TRNR_ddfb783ab8b44c198f69ccbcc0b992ec_5965_6" localSheetId="60" hidden="1">#REF!</definedName>
    <definedName name="TRNR_ddfb783ab8b44c198f69ccbcc0b992ec_5965_6" localSheetId="61" hidden="1">#REF!</definedName>
    <definedName name="TRNR_ddfb783ab8b44c198f69ccbcc0b992ec_5965_6" localSheetId="63" hidden="1">#REF!</definedName>
    <definedName name="TRNR_ddfb783ab8b44c198f69ccbcc0b992ec_5965_6" localSheetId="64" hidden="1">#REF!</definedName>
    <definedName name="TRNR_ddfb783ab8b44c198f69ccbcc0b992ec_5965_6" localSheetId="65" hidden="1">#REF!</definedName>
    <definedName name="TRNR_ddfb783ab8b44c198f69ccbcc0b992ec_5965_6" hidden="1">#REF!</definedName>
    <definedName name="TRNR_de18e827ba004b1382cd0dba4c3a93e3_90_18" localSheetId="60" hidden="1">#REF!</definedName>
    <definedName name="TRNR_de18e827ba004b1382cd0dba4c3a93e3_90_18" localSheetId="61" hidden="1">#REF!</definedName>
    <definedName name="TRNR_de18e827ba004b1382cd0dba4c3a93e3_90_18" localSheetId="63" hidden="1">#REF!</definedName>
    <definedName name="TRNR_de18e827ba004b1382cd0dba4c3a93e3_90_18" localSheetId="64" hidden="1">#REF!</definedName>
    <definedName name="TRNR_de18e827ba004b1382cd0dba4c3a93e3_90_18" localSheetId="65" hidden="1">#REF!</definedName>
    <definedName name="TRNR_de18e827ba004b1382cd0dba4c3a93e3_90_18" localSheetId="66" hidden="1">#REF!</definedName>
    <definedName name="TRNR_de18e827ba004b1382cd0dba4c3a93e3_90_18" hidden="1">#REF!</definedName>
    <definedName name="TRNR_de21112476ba43d6bfe4fed0aff43e25_61_2" hidden="1">#REF!</definedName>
    <definedName name="TRNR_de3478d621ab4219962e26f2a7015b97_61_2" hidden="1">#REF!</definedName>
    <definedName name="TRNR_de3d0844f5d547dbbd8d160f98273679_277_6" hidden="1">#REF!</definedName>
    <definedName name="TRNR_de3e2eb00dfe413eacb2d57d940eef73_20_4" hidden="1">#REF!</definedName>
    <definedName name="TRNR_de63a2a69e4745d9acfd72a2b0f5af4d_61_2" hidden="1">#REF!</definedName>
    <definedName name="TRNR_de8cefac843a4cd4933405685a643295_40_50" localSheetId="58" hidden="1">#REF!</definedName>
    <definedName name="TRNR_de8cefac843a4cd4933405685a643295_40_50" localSheetId="59" hidden="1">#REF!</definedName>
    <definedName name="TRNR_de8cefac843a4cd4933405685a643295_40_50" localSheetId="60" hidden="1">#REF!</definedName>
    <definedName name="TRNR_de8cefac843a4cd4933405685a643295_40_50" localSheetId="61" hidden="1">#REF!</definedName>
    <definedName name="TRNR_de8cefac843a4cd4933405685a643295_40_50" localSheetId="62" hidden="1">#REF!</definedName>
    <definedName name="TRNR_de8cefac843a4cd4933405685a643295_40_50" localSheetId="18" hidden="1">#REF!</definedName>
    <definedName name="TRNR_de8cefac843a4cd4933405685a643295_40_50" hidden="1">#REF!</definedName>
    <definedName name="TRNR_de97f87070a34aa8b99475b41d16978c_94_3" hidden="1">#REF!</definedName>
    <definedName name="TRNR_de9dfc327acb402eb47d9bd94d2dbeb3_5965_6" localSheetId="60" hidden="1">#REF!</definedName>
    <definedName name="TRNR_de9dfc327acb402eb47d9bd94d2dbeb3_5965_6" localSheetId="61" hidden="1">#REF!</definedName>
    <definedName name="TRNR_de9dfc327acb402eb47d9bd94d2dbeb3_5965_6" localSheetId="63" hidden="1">#REF!</definedName>
    <definedName name="TRNR_de9dfc327acb402eb47d9bd94d2dbeb3_5965_6" localSheetId="64" hidden="1">#REF!</definedName>
    <definedName name="TRNR_de9dfc327acb402eb47d9bd94d2dbeb3_5965_6" localSheetId="65" hidden="1">#REF!</definedName>
    <definedName name="TRNR_de9dfc327acb402eb47d9bd94d2dbeb3_5965_6" localSheetId="66" hidden="1">#REF!</definedName>
    <definedName name="TRNR_de9dfc327acb402eb47d9bd94d2dbeb3_5965_6" hidden="1">#REF!</definedName>
    <definedName name="TRNR_dec4dd756ec34a508fab362a9f24fb55_61_2" hidden="1">#REF!</definedName>
    <definedName name="TRNR_def22d0e018c43b0a5e2976a4971b27f_61_2" hidden="1">#REF!</definedName>
    <definedName name="TRNR_df0220ad28534fad89c50e6b6e73aa02_52_6" localSheetId="58" hidden="1">#REF!</definedName>
    <definedName name="TRNR_df0220ad28534fad89c50e6b6e73aa02_52_6" localSheetId="59" hidden="1">#REF!</definedName>
    <definedName name="TRNR_df0220ad28534fad89c50e6b6e73aa02_52_6" localSheetId="60" hidden="1">#REF!</definedName>
    <definedName name="TRNR_df0220ad28534fad89c50e6b6e73aa02_52_6" localSheetId="61" hidden="1">#REF!</definedName>
    <definedName name="TRNR_df0220ad28534fad89c50e6b6e73aa02_52_6" localSheetId="62" hidden="1">#REF!</definedName>
    <definedName name="TRNR_df0220ad28534fad89c50e6b6e73aa02_52_6" localSheetId="63" hidden="1">#REF!</definedName>
    <definedName name="TRNR_df0220ad28534fad89c50e6b6e73aa02_52_6" localSheetId="64" hidden="1">#REF!</definedName>
    <definedName name="TRNR_df0220ad28534fad89c50e6b6e73aa02_52_6" localSheetId="65" hidden="1">#REF!</definedName>
    <definedName name="TRNR_df0220ad28534fad89c50e6b6e73aa02_52_6" localSheetId="66" hidden="1">#REF!</definedName>
    <definedName name="TRNR_df0220ad28534fad89c50e6b6e73aa02_52_6" localSheetId="18" hidden="1">#REF!</definedName>
    <definedName name="TRNR_df0220ad28534fad89c50e6b6e73aa02_52_6" hidden="1">#REF!</definedName>
    <definedName name="TRNR_df29738992464c9494fa0101f1857c9e_6209_2" hidden="1">#REF!</definedName>
    <definedName name="TRNR_df4122f5d4ee404aae34d08dda7cbc08_61_2" hidden="1">#REF!</definedName>
    <definedName name="TRNR_df5a8f2a11cb43d2a5faa4a316032125_61_2" hidden="1">#REF!</definedName>
    <definedName name="TRNR_df829be5ffa64291b347a13b0df2fc36_61_2" hidden="1">#REF!</definedName>
    <definedName name="TRNR_df9990c8748b4743a4e92c4c29e19321_61_2" localSheetId="58" hidden="1">#REF!</definedName>
    <definedName name="TRNR_df9990c8748b4743a4e92c4c29e19321_61_2" localSheetId="59" hidden="1">#REF!</definedName>
    <definedName name="TRNR_df9990c8748b4743a4e92c4c29e19321_61_2" localSheetId="60" hidden="1">#REF!</definedName>
    <definedName name="TRNR_df9990c8748b4743a4e92c4c29e19321_61_2" localSheetId="61" hidden="1">#REF!</definedName>
    <definedName name="TRNR_df9990c8748b4743a4e92c4c29e19321_61_2" localSheetId="62" hidden="1">#REF!</definedName>
    <definedName name="TRNR_df9990c8748b4743a4e92c4c29e19321_61_2" localSheetId="18" hidden="1">#REF!</definedName>
    <definedName name="TRNR_df9990c8748b4743a4e92c4c29e19321_61_2" hidden="1">#REF!</definedName>
    <definedName name="TRNR_dfa503f0aafe41a7a6659b7c9d3cc275_61_2" hidden="1">#REF!</definedName>
    <definedName name="TRNR_dfb4e1f124654058bae1292c6484b79f_2053_6" hidden="1">#REF!</definedName>
    <definedName name="TRNR_dfb4fcc229764d70aad13a067bee6c5e_61_2" hidden="1">#REF!</definedName>
    <definedName name="TRNR_dfb7b667a16d4dabac0e91833a532837_61_2" hidden="1">#REF!</definedName>
    <definedName name="TRNR_dfc5c13e47f241b2bf779113ed90e2e2_61_2" hidden="1">#REF!</definedName>
    <definedName name="TRNR_dfcf122b2d9849c8b0f5d2f5d205c835_61_2" hidden="1">#REF!</definedName>
    <definedName name="TRNR_dfd14971748248449b8a82d59e80fb04_61_2" hidden="1">#REF!</definedName>
    <definedName name="TRNR_dfd18b58fc7c4de3a631bc7b7cc3ffb8_61_2" hidden="1">#REF!</definedName>
    <definedName name="TRNR_dfdbe470b8cf46a3aa9f346464f6d1ed_61_2" hidden="1">#REF!</definedName>
    <definedName name="TRNR_e0091595e08e4cdfac25d4647b99da5b_61_2" hidden="1">#REF!</definedName>
    <definedName name="TRNR_e01212f811c540039bb7978818fed762_5949_6" localSheetId="60" hidden="1">#REF!</definedName>
    <definedName name="TRNR_e01212f811c540039bb7978818fed762_5949_6" localSheetId="61" hidden="1">#REF!</definedName>
    <definedName name="TRNR_e01212f811c540039bb7978818fed762_5949_6" localSheetId="63" hidden="1">#REF!</definedName>
    <definedName name="TRNR_e01212f811c540039bb7978818fed762_5949_6" localSheetId="64" hidden="1">#REF!</definedName>
    <definedName name="TRNR_e01212f811c540039bb7978818fed762_5949_6" localSheetId="65" hidden="1">#REF!</definedName>
    <definedName name="TRNR_e01212f811c540039bb7978818fed762_5949_6" localSheetId="66" hidden="1">#REF!</definedName>
    <definedName name="TRNR_e01212f811c540039bb7978818fed762_5949_6" hidden="1">#REF!</definedName>
    <definedName name="TRNR_e022284a4289490289e2cbf7d7ca56a9_61_2" hidden="1">#REF!</definedName>
    <definedName name="TRNR_e025e1b592cd4c5088f51e7e0650ef50_61_2" hidden="1">#REF!</definedName>
    <definedName name="TRNR_e028649210a1429ab7c88cf99ce06cd2_98_3" hidden="1">#REF!</definedName>
    <definedName name="TRNR_e02efabccb95452f9ec076d42f8d1aaa_6_1" hidden="1">#REF!</definedName>
    <definedName name="TRNR_e056e79bc046482cabfd2a38b55967c9_61_2" hidden="1">#REF!</definedName>
    <definedName name="TRNR_e079e0f14a144aa2b5e19ca2dd21a94b_61_2" hidden="1">#REF!</definedName>
    <definedName name="TRNR_e08b305185864a9bb3c8b3c4089c4ebf_61_2" hidden="1">#REF!</definedName>
    <definedName name="TRNR_e0a68bbadbf541409dfc8c6c4dfe9b28_61_2" hidden="1">#REF!</definedName>
    <definedName name="TRNR_e0ce66fd310646e59506db1955a37c8e_61_2" hidden="1">#REF!</definedName>
    <definedName name="TRNR_e0d791a88f744564ac910a870a9045ce_61_2" hidden="1">#REF!</definedName>
    <definedName name="TRNR_e0dd94af5d8d436b8936a6adf3d7db7e_19_9" hidden="1">#REF!</definedName>
    <definedName name="TRNR_e0fcb52b78d346e1965b6b01cfb9ea48_61_2" hidden="1">#REF!</definedName>
    <definedName name="TRNR_e110135f645044aab2885c1b01b2baeb_61_2" hidden="1">#REF!</definedName>
    <definedName name="TRNR_e11df795eb554f3c9d2533519d6df817_50_3" localSheetId="62" hidden="1">#REF!</definedName>
    <definedName name="TRNR_e11df795eb554f3c9d2533519d6df817_50_3" localSheetId="63" hidden="1">#REF!</definedName>
    <definedName name="TRNR_e11df795eb554f3c9d2533519d6df817_50_3" localSheetId="64" hidden="1">#REF!</definedName>
    <definedName name="TRNR_e11df795eb554f3c9d2533519d6df817_50_3" localSheetId="65" hidden="1">#REF!</definedName>
    <definedName name="TRNR_e11df795eb554f3c9d2533519d6df817_50_3" hidden="1">#REF!</definedName>
    <definedName name="TRNR_e130117fe0fc490ea764dda93c370f8b_61_2" localSheetId="3" hidden="1">#REF!</definedName>
    <definedName name="TRNR_e130117fe0fc490ea764dda93c370f8b_61_2" hidden="1">#REF!</definedName>
    <definedName name="TRNR_e13683ca179e45deb4461ebf0d364250_6143_2" localSheetId="3" hidden="1">#REF!</definedName>
    <definedName name="TRNR_e13683ca179e45deb4461ebf0d364250_6143_2" hidden="1">#REF!</definedName>
    <definedName name="TRNR_e14073cc6f6943b584360a5d43600719_55_3" hidden="1">#REF!</definedName>
    <definedName name="TRNR_e14bd82b3c20456580e7b17098392ee2_61_2" hidden="1">#REF!</definedName>
    <definedName name="TRNR_e15c6b5a65bf47f084b2efeed3e4941e_61_6" localSheetId="58" hidden="1">#REF!</definedName>
    <definedName name="TRNR_e15c6b5a65bf47f084b2efeed3e4941e_61_6" localSheetId="59" hidden="1">#REF!</definedName>
    <definedName name="TRNR_e15c6b5a65bf47f084b2efeed3e4941e_61_6" localSheetId="60" hidden="1">#REF!</definedName>
    <definedName name="TRNR_e15c6b5a65bf47f084b2efeed3e4941e_61_6" localSheetId="61" hidden="1">#REF!</definedName>
    <definedName name="TRNR_e15c6b5a65bf47f084b2efeed3e4941e_61_6" localSheetId="62" hidden="1">#REF!</definedName>
    <definedName name="TRNR_e15c6b5a65bf47f084b2efeed3e4941e_61_6" localSheetId="18" hidden="1">#REF!</definedName>
    <definedName name="TRNR_e15c6b5a65bf47f084b2efeed3e4941e_61_6" hidden="1">#REF!</definedName>
    <definedName name="TRNR_e15c778b47d24782b311e1c0f883b8ac_61_2" hidden="1">#REF!</definedName>
    <definedName name="TRNR_e16491d5542c413bb4b10f4bda5747e0_61_2" hidden="1">#REF!</definedName>
    <definedName name="TRNR_e164cc70044042609292b8f6f5f91a88_61_2" hidden="1">#REF!</definedName>
    <definedName name="TRNR_e17941e5d0e945f5b16eae3cbc554489_282_13" localSheetId="60" hidden="1">#REF!</definedName>
    <definedName name="TRNR_e17941e5d0e945f5b16eae3cbc554489_282_13" localSheetId="61" hidden="1">#REF!</definedName>
    <definedName name="TRNR_e17941e5d0e945f5b16eae3cbc554489_282_13" hidden="1">#REF!</definedName>
    <definedName name="TRNR_e181f862cdff4d46bae5844ecd4fdbe6_61_5" hidden="1">#REF!</definedName>
    <definedName name="TRNR_e19427d72fcc45d48763cfbc5f1a9314_61_2" localSheetId="58" hidden="1">#REF!</definedName>
    <definedName name="TRNR_e19427d72fcc45d48763cfbc5f1a9314_61_2" localSheetId="59" hidden="1">#REF!</definedName>
    <definedName name="TRNR_e19427d72fcc45d48763cfbc5f1a9314_61_2" localSheetId="62" hidden="1">#REF!</definedName>
    <definedName name="TRNR_e19427d72fcc45d48763cfbc5f1a9314_61_2" localSheetId="18" hidden="1">#REF!</definedName>
    <definedName name="TRNR_e19427d72fcc45d48763cfbc5f1a9314_61_2" hidden="1">#REF!</definedName>
    <definedName name="TRNR_e1a172945dc14a6d974d8bf0b88ea73a_2121_6" hidden="1">#REF!</definedName>
    <definedName name="TRNR_e1a988e2109f471c9021473a69397c53_61_2" hidden="1">#REF!</definedName>
    <definedName name="TRNR_e1d4eb78c6434652bfd09c6e61f0225e_61_2" hidden="1">#REF!</definedName>
    <definedName name="TRNR_e1e2c8d0c5d449dd9703a4b8fa8ec502_61_2" hidden="1">#REF!</definedName>
    <definedName name="TRNR_e1ed4785b40549a2a3340d43ea0da264_61_2" hidden="1">#REF!</definedName>
    <definedName name="TRNR_e1f1addd338e43c78403de83ac22c3d8_60_14" localSheetId="58" hidden="1">#REF!</definedName>
    <definedName name="TRNR_e1f1addd338e43c78403de83ac22c3d8_60_14" localSheetId="59" hidden="1">#REF!</definedName>
    <definedName name="TRNR_e1f1addd338e43c78403de83ac22c3d8_60_14" localSheetId="62" hidden="1">#REF!</definedName>
    <definedName name="TRNR_e1f1addd338e43c78403de83ac22c3d8_60_14" localSheetId="18" hidden="1">#REF!</definedName>
    <definedName name="TRNR_e1f1addd338e43c78403de83ac22c3d8_60_14" hidden="1">#REF!</definedName>
    <definedName name="TRNR_e207c241f3334b479a5d2370e4d680ed_100_6" hidden="1">#REF!</definedName>
    <definedName name="TRNR_e20ba6056cf64969a1c290455056bb05_52_3" hidden="1">#REF!</definedName>
    <definedName name="TRNR_e2102b21cdfb4dd89dbcc205be13b19f_50_2" hidden="1">#REF!</definedName>
    <definedName name="TRNR_e21468da3ff848c494d736950509ea36_5858_6" localSheetId="58" hidden="1">#REF!</definedName>
    <definedName name="TRNR_e21468da3ff848c494d736950509ea36_5858_6" localSheetId="59" hidden="1">#REF!</definedName>
    <definedName name="TRNR_e21468da3ff848c494d736950509ea36_5858_6" localSheetId="60" hidden="1">#REF!</definedName>
    <definedName name="TRNR_e21468da3ff848c494d736950509ea36_5858_6" localSheetId="61" hidden="1">#REF!</definedName>
    <definedName name="TRNR_e21468da3ff848c494d736950509ea36_5858_6" localSheetId="62" hidden="1">#REF!</definedName>
    <definedName name="TRNR_e21468da3ff848c494d736950509ea36_5858_6" hidden="1">#REF!</definedName>
    <definedName name="TRNR_e2574c1e1b074c68a03095ad4b4bd714_61_2" hidden="1">#REF!</definedName>
    <definedName name="TRNR_e25ac4ed8f1e41b5954f42032998dcf6_61_2" hidden="1">#REF!</definedName>
    <definedName name="TRNR_e25c08569a4c41a89d051a620273936a_61_2" hidden="1">#REF!</definedName>
    <definedName name="TRNR_e269b31d026a4142966855d66903301c_25_6" hidden="1">#REF!</definedName>
    <definedName name="TRNR_e28b5e6fde6d44e4a8e173f8c3012a2c_61_2" hidden="1">#REF!</definedName>
    <definedName name="TRNR_e29d42fc834f4e27b432e870cf59b589_40_37" localSheetId="58" hidden="1">#REF!</definedName>
    <definedName name="TRNR_e29d42fc834f4e27b432e870cf59b589_40_37" localSheetId="59" hidden="1">#REF!</definedName>
    <definedName name="TRNR_e29d42fc834f4e27b432e870cf59b589_40_37" localSheetId="60" hidden="1">#REF!</definedName>
    <definedName name="TRNR_e29d42fc834f4e27b432e870cf59b589_40_37" localSheetId="61" hidden="1">#REF!</definedName>
    <definedName name="TRNR_e29d42fc834f4e27b432e870cf59b589_40_37" localSheetId="62" hidden="1">#REF!</definedName>
    <definedName name="TRNR_e29d42fc834f4e27b432e870cf59b589_40_37" localSheetId="18" hidden="1">#REF!</definedName>
    <definedName name="TRNR_e29d42fc834f4e27b432e870cf59b589_40_37" hidden="1">#REF!</definedName>
    <definedName name="TRNR_e29ec10af5f444a2ab144987dbb6720b_61_2" hidden="1">#REF!</definedName>
    <definedName name="TRNR_e2a962634698410490de6fb7a817d005_61_2" hidden="1">#REF!</definedName>
    <definedName name="TRNR_e2b338a466554fdfa5fed5036a99a433_61_2" hidden="1">#REF!</definedName>
    <definedName name="TRNR_e2b9a90ed73641c0a474ac7866eb9e5f_61_2" hidden="1">#REF!</definedName>
    <definedName name="TRNR_e2ba4697c4594949b3c93bd729abe3c4_61_2" localSheetId="58" hidden="1">#REF!</definedName>
    <definedName name="TRNR_e2ba4697c4594949b3c93bd729abe3c4_61_2" localSheetId="59" hidden="1">#REF!</definedName>
    <definedName name="TRNR_e2ba4697c4594949b3c93bd729abe3c4_61_2" localSheetId="62" hidden="1">#REF!</definedName>
    <definedName name="TRNR_e2ba4697c4594949b3c93bd729abe3c4_61_2" localSheetId="18" hidden="1">#REF!</definedName>
    <definedName name="TRNR_e2ba4697c4594949b3c93bd729abe3c4_61_2" hidden="1">#REF!</definedName>
    <definedName name="TRNR_e2c11cc632c4486aa536af885a0b14da_98_4" hidden="1">#REF!</definedName>
    <definedName name="TRNR_e2d23e9475db4632b81a33bd297d9ffd_61_2" hidden="1">#REF!</definedName>
    <definedName name="TRNR_e2f09b41ec4547408df2284ddc1f602d_61_2" hidden="1">#REF!</definedName>
    <definedName name="TRNR_e2f65c28c2544f7097b4533ee8f751a6_61_2" hidden="1">#REF!</definedName>
    <definedName name="TRNR_e3121a37366b4e6fa22e6d5783e0fafc_61_2" hidden="1">#REF!</definedName>
    <definedName name="TRNR_e313679956594314ac02123facd9a02d_61_2" hidden="1">#REF!</definedName>
    <definedName name="TRNR_e34f9b4a43b446889c993c78ad88fb84_4_2" localSheetId="58" hidden="1">#REF!</definedName>
    <definedName name="TRNR_e34f9b4a43b446889c993c78ad88fb84_4_2" localSheetId="59" hidden="1">#REF!</definedName>
    <definedName name="TRNR_e34f9b4a43b446889c993c78ad88fb84_4_2" localSheetId="62" hidden="1">#REF!</definedName>
    <definedName name="TRNR_e34f9b4a43b446889c993c78ad88fb84_4_2" localSheetId="18" hidden="1">#REF!</definedName>
    <definedName name="TRNR_e34f9b4a43b446889c993c78ad88fb84_4_2" hidden="1">#REF!</definedName>
    <definedName name="TRNR_e34fd05e7162432793432922796a9529_289_13" hidden="1">#REF!</definedName>
    <definedName name="TRNR_e35cb1619ebd4f8fbcd8c12e0b15944a_61_2" hidden="1">#REF!</definedName>
    <definedName name="TRNR_e35dbaa5480241f28c9c292795c4a6d3_61_2" hidden="1">#REF!</definedName>
    <definedName name="TRNR_e35f821ce056426b966171d90367ee7a_138_3" hidden="1">#REF!</definedName>
    <definedName name="TRNR_e36a85858c5b454baade2d7d02bd064f_61_2" hidden="1">#REF!</definedName>
    <definedName name="TRNR_e380c00502bd4987a2bf7ea76ded0683_61_2" hidden="1">#REF!</definedName>
    <definedName name="TRNR_e3c4625a5dfe481397188de23bb455d6_977_24" hidden="1">#REF!</definedName>
    <definedName name="TRNR_e3d31465c4b14c41b736cbf6de03c27f_61_2" hidden="1">#REF!</definedName>
    <definedName name="TRNR_e3d4fd1b58c84cefb718c0a747e2b0cf_61_2" hidden="1">#REF!</definedName>
    <definedName name="TRNR_e3d81d9723d946e4bc8ba63b0b775d16_61_2" localSheetId="62" hidden="1">#REF!</definedName>
    <definedName name="TRNR_e3d81d9723d946e4bc8ba63b0b775d16_61_2" hidden="1">#REF!</definedName>
    <definedName name="TRNR_e3dfc38a98ba402d8b83c59cb357defa_6043_6" localSheetId="59" hidden="1">#REF!</definedName>
    <definedName name="TRNR_e3dfc38a98ba402d8b83c59cb357defa_6043_6" localSheetId="60" hidden="1">#REF!</definedName>
    <definedName name="TRNR_e3dfc38a98ba402d8b83c59cb357defa_6043_6" localSheetId="61" hidden="1">#REF!</definedName>
    <definedName name="TRNR_e3dfc38a98ba402d8b83c59cb357defa_6043_6" localSheetId="63" hidden="1">#REF!</definedName>
    <definedName name="TRNR_e3dfc38a98ba402d8b83c59cb357defa_6043_6" localSheetId="64" hidden="1">'GR 36'!#REF!</definedName>
    <definedName name="TRNR_e3dfc38a98ba402d8b83c59cb357defa_6043_6" localSheetId="65" hidden="1">#REF!</definedName>
    <definedName name="TRNR_e3dfc38a98ba402d8b83c59cb357defa_6043_6" hidden="1">#REF!</definedName>
    <definedName name="TRNR_e3e5786a683848bd8ba5098a488df098_28_1" localSheetId="60" hidden="1">#REF!</definedName>
    <definedName name="TRNR_e3e5786a683848bd8ba5098a488df098_28_1" localSheetId="61" hidden="1">#REF!</definedName>
    <definedName name="TRNR_e3e5786a683848bd8ba5098a488df098_28_1" hidden="1">#REF!</definedName>
    <definedName name="TRNR_e3fd5f6daa7b48beb992e90d8ef7fead_61_2" hidden="1">#REF!</definedName>
    <definedName name="TRNR_e40fd4e527d249f9a0336eee03b612b7_1001_27" hidden="1">#REF!</definedName>
    <definedName name="TRNR_e41812562c9d484bbc62f7ee32fc6bb9_286_2" localSheetId="58" hidden="1">#REF!</definedName>
    <definedName name="TRNR_e41812562c9d484bbc62f7ee32fc6bb9_286_2" localSheetId="59" hidden="1">#REF!</definedName>
    <definedName name="TRNR_e41812562c9d484bbc62f7ee32fc6bb9_286_2" localSheetId="60" hidden="1">#REF!</definedName>
    <definedName name="TRNR_e41812562c9d484bbc62f7ee32fc6bb9_286_2" localSheetId="61" hidden="1">#REF!</definedName>
    <definedName name="TRNR_e41812562c9d484bbc62f7ee32fc6bb9_286_2" localSheetId="62" hidden="1">#REF!</definedName>
    <definedName name="TRNR_e41812562c9d484bbc62f7ee32fc6bb9_286_2" localSheetId="18" hidden="1">#REF!</definedName>
    <definedName name="TRNR_e41812562c9d484bbc62f7ee32fc6bb9_286_2" hidden="1">#REF!</definedName>
    <definedName name="TRNR_e41a5ebfce2b41328cd696580a5d9f9d_5976_6" localSheetId="60" hidden="1">#REF!</definedName>
    <definedName name="TRNR_e41a5ebfce2b41328cd696580a5d9f9d_5976_6" localSheetId="61" hidden="1">#REF!</definedName>
    <definedName name="TRNR_e41a5ebfce2b41328cd696580a5d9f9d_5976_6" localSheetId="63" hidden="1">#REF!</definedName>
    <definedName name="TRNR_e41a5ebfce2b41328cd696580a5d9f9d_5976_6" localSheetId="64" hidden="1">#REF!</definedName>
    <definedName name="TRNR_e41a5ebfce2b41328cd696580a5d9f9d_5976_6" localSheetId="65" hidden="1">#REF!</definedName>
    <definedName name="TRNR_e41a5ebfce2b41328cd696580a5d9f9d_5976_6" localSheetId="66" hidden="1">#REF!</definedName>
    <definedName name="TRNR_e41a5ebfce2b41328cd696580a5d9f9d_5976_6" hidden="1">#REF!</definedName>
    <definedName name="TRNR_e423602c4087417bb6062cefcef6adea_1036_27" hidden="1">#REF!</definedName>
    <definedName name="TRNR_e42449c80d2a401ea0546017432f4d8d_61_2" hidden="1">#REF!</definedName>
    <definedName name="TRNR_e426eb7c453b4bc78d8f72cdcfa73c0c_40_6" localSheetId="58" hidden="1">#REF!</definedName>
    <definedName name="TRNR_e426eb7c453b4bc78d8f72cdcfa73c0c_40_6" localSheetId="59" hidden="1">#REF!</definedName>
    <definedName name="TRNR_e426eb7c453b4bc78d8f72cdcfa73c0c_40_6" localSheetId="60" hidden="1">#REF!</definedName>
    <definedName name="TRNR_e426eb7c453b4bc78d8f72cdcfa73c0c_40_6" localSheetId="61" hidden="1">#REF!</definedName>
    <definedName name="TRNR_e426eb7c453b4bc78d8f72cdcfa73c0c_40_6" localSheetId="62" hidden="1">#REF!</definedName>
    <definedName name="TRNR_e426eb7c453b4bc78d8f72cdcfa73c0c_40_6" localSheetId="63" hidden="1">#REF!</definedName>
    <definedName name="TRNR_e426eb7c453b4bc78d8f72cdcfa73c0c_40_6" localSheetId="64" hidden="1">#REF!</definedName>
    <definedName name="TRNR_e426eb7c453b4bc78d8f72cdcfa73c0c_40_6" localSheetId="65" hidden="1">#REF!</definedName>
    <definedName name="TRNR_e426eb7c453b4bc78d8f72cdcfa73c0c_40_6" localSheetId="66" hidden="1">#REF!</definedName>
    <definedName name="TRNR_e426eb7c453b4bc78d8f72cdcfa73c0c_40_6" localSheetId="18" hidden="1">#REF!</definedName>
    <definedName name="TRNR_e426eb7c453b4bc78d8f72cdcfa73c0c_40_6" hidden="1">#REF!</definedName>
    <definedName name="TRNR_e42b7493541742bebc4d7e4268d60097_61_2" hidden="1">#REF!</definedName>
    <definedName name="TRNR_e439c6ad85374bddb646bf5b83a0d6f4_61_2" hidden="1">#REF!</definedName>
    <definedName name="TRNR_e43ca7555cad4bec860a7054fe41e20e_61_2" hidden="1">#REF!</definedName>
    <definedName name="TRNR_e44a6b9efd7c4317a4fc71c53f127749_61_2" hidden="1">#REF!</definedName>
    <definedName name="TRNR_e4639ee172b64cb5a5611a91dd853c7b_52_37" localSheetId="58" hidden="1">#REF!</definedName>
    <definedName name="TRNR_e4639ee172b64cb5a5611a91dd853c7b_52_37" localSheetId="59" hidden="1">#REF!</definedName>
    <definedName name="TRNR_e4639ee172b64cb5a5611a91dd853c7b_52_37" localSheetId="60" hidden="1">#REF!</definedName>
    <definedName name="TRNR_e4639ee172b64cb5a5611a91dd853c7b_52_37" localSheetId="61" hidden="1">#REF!</definedName>
    <definedName name="TRNR_e4639ee172b64cb5a5611a91dd853c7b_52_37" localSheetId="62" hidden="1">#REF!</definedName>
    <definedName name="TRNR_e4639ee172b64cb5a5611a91dd853c7b_52_37" localSheetId="18" hidden="1">#REF!</definedName>
    <definedName name="TRNR_e4639ee172b64cb5a5611a91dd853c7b_52_37" hidden="1">#REF!</definedName>
    <definedName name="TRNR_e479dc67615740dbaa6e257e26821bd3_61_2" localSheetId="62" hidden="1">#REF!</definedName>
    <definedName name="TRNR_e479dc67615740dbaa6e257e26821bd3_61_2" hidden="1">#REF!</definedName>
    <definedName name="TRNR_e484ffe3781547c7b8aafa98da71c175_6143_4" hidden="1">#REF!</definedName>
    <definedName name="TRNR_e4888be8b52d479fb4e5bd01807a2f8d_61_2" hidden="1">#REF!</definedName>
    <definedName name="TRNR_e490cf99a55c47eea07b61d36ac10b55_61_2" hidden="1">#REF!</definedName>
    <definedName name="TRNR_e493554575724768817dfc96abaa0788_61_2" hidden="1">#REF!</definedName>
    <definedName name="TRNR_e4b98b1479354d52876bbf52f1441b52_966_2" hidden="1">#REF!</definedName>
    <definedName name="TRNR_e4df46ff4ca94f9c8310806e9e9521f8_61_2" hidden="1">#REF!</definedName>
    <definedName name="TRNR_e4e5294c97db4a54a30f7ad6e0851edb_61_2" hidden="1">#REF!</definedName>
    <definedName name="TRNR_e4e852dac26f41e5a501d66384acdfe0_61_2" hidden="1">#REF!</definedName>
    <definedName name="TRNR_e4eeaae8d149495eb8ffc5a21a87c7ad_50_12" hidden="1">#REF!</definedName>
    <definedName name="TRNR_e51bab7102704b84afcd610aeed86366_61_2" hidden="1">#REF!</definedName>
    <definedName name="TRNR_e52c41c991254e33ab8c113119add16f_25_6" hidden="1">#REF!</definedName>
    <definedName name="TRNR_e54c2650e385434997bd4f0cbcc4e859_61_2" hidden="1">#REF!</definedName>
    <definedName name="TRNR_e54cf5f852f844afb4204703d4fe2c81_2122_6" hidden="1">#REF!</definedName>
    <definedName name="TRNR_e5586938144b4fe2acb34927d4d9ef6b_52_37" localSheetId="58" hidden="1">#REF!</definedName>
    <definedName name="TRNR_e5586938144b4fe2acb34927d4d9ef6b_52_37" localSheetId="59" hidden="1">#REF!</definedName>
    <definedName name="TRNR_e5586938144b4fe2acb34927d4d9ef6b_52_37" localSheetId="62" hidden="1">#REF!</definedName>
    <definedName name="TRNR_e5586938144b4fe2acb34927d4d9ef6b_52_37" localSheetId="18" hidden="1">#REF!</definedName>
    <definedName name="TRNR_e5586938144b4fe2acb34927d4d9ef6b_52_37" hidden="1">#REF!</definedName>
    <definedName name="TRNR_e55c830292cf4ec69a67c6edc0d5d41a_61_2" hidden="1">#REF!</definedName>
    <definedName name="TRNR_e560ac5d5c344dcd8b6526863d83c285_61_2" hidden="1">#REF!</definedName>
    <definedName name="TRNR_e568b25e25d6441cadc436758f695733_6_1" hidden="1">#REF!</definedName>
    <definedName name="TRNR_e56d1dfcf5cf4a1896bf4db25c726153_61_2" hidden="1">#REF!</definedName>
    <definedName name="TRNR_e57b9ccf46d744898ecbee8f8c2393a6_287_26" hidden="1">#REF!</definedName>
    <definedName name="TRNR_e57e10876808440e8f16bb5d7e4bd256_20_4" hidden="1">#REF!</definedName>
    <definedName name="TRNR_e5d62ac3d3f346929ca64a021d777c5f_61_2" hidden="1">#REF!</definedName>
    <definedName name="TRNR_e5dac408fb654981aec669bc7f7bd64a_61_2" hidden="1">#REF!</definedName>
    <definedName name="TRNR_e5dd0f72ccf04dc696a5aef932ca5930_61_2" hidden="1">#REF!</definedName>
    <definedName name="TRNR_e5e18823d14548699d57e18161a3f561_61_2" hidden="1">#REF!</definedName>
    <definedName name="TRNR_e5e493c0c6704a2098d4a37c139d6191_5867_12" localSheetId="62" hidden="1">#REF!</definedName>
    <definedName name="TRNR_e5e493c0c6704a2098d4a37c139d6191_5867_12" hidden="1">#REF!</definedName>
    <definedName name="TRNR_e5e84dacaf604b9b9a406d4a1ea52bd9_41_1" localSheetId="3" hidden="1">#REF!</definedName>
    <definedName name="TRNR_e5e84dacaf604b9b9a406d4a1ea52bd9_41_1" localSheetId="58" hidden="1">#REF!</definedName>
    <definedName name="TRNR_e5e84dacaf604b9b9a406d4a1ea52bd9_41_1" localSheetId="59" hidden="1">#REF!</definedName>
    <definedName name="TRNR_e5e84dacaf604b9b9a406d4a1ea52bd9_41_1" localSheetId="62" hidden="1">#REF!</definedName>
    <definedName name="TRNR_e5e84dacaf604b9b9a406d4a1ea52bd9_41_1" localSheetId="64" hidden="1">#REF!</definedName>
    <definedName name="TRNR_e5e84dacaf604b9b9a406d4a1ea52bd9_41_1" localSheetId="18" hidden="1">#REF!</definedName>
    <definedName name="TRNR_e5e84dacaf604b9b9a406d4a1ea52bd9_41_1" hidden="1">#REF!</definedName>
    <definedName name="TRNR_e5f4740a30254df0beb6a442b63f617f_61_2" hidden="1">#REF!</definedName>
    <definedName name="TRNR_e5f5d7587f1c42538da569eac145ee2b_61_2" hidden="1">#REF!</definedName>
    <definedName name="TRNR_e5fec0db15c043b3810aecb051f0b4f9_61_2" hidden="1">#REF!</definedName>
    <definedName name="TRNR_e614d8684ca5427284696d15799a55b9_5815_12" localSheetId="62" hidden="1">#REF!</definedName>
    <definedName name="TRNR_e614d8684ca5427284696d15799a55b9_5815_12" hidden="1">#REF!</definedName>
    <definedName name="TRNR_e614f65880b8411796b8ad623e287cf5_2098_6" localSheetId="3" hidden="1">#REF!</definedName>
    <definedName name="TRNR_e614f65880b8411796b8ad623e287cf5_2098_6" hidden="1">#REF!</definedName>
    <definedName name="TRNR_e631ada31eef435082f0e4a77aa5152f_61_2" localSheetId="3" hidden="1">#REF!</definedName>
    <definedName name="TRNR_e631ada31eef435082f0e4a77aa5152f_61_2" hidden="1">#REF!</definedName>
    <definedName name="TRNR_e633a240cd144d22abe1347670476bf5_24_13" localSheetId="58" hidden="1">#REF!</definedName>
    <definedName name="TRNR_e633a240cd144d22abe1347670476bf5_24_13" localSheetId="59" hidden="1">#REF!</definedName>
    <definedName name="TRNR_e633a240cd144d22abe1347670476bf5_24_13" localSheetId="60" hidden="1">#REF!</definedName>
    <definedName name="TRNR_e633a240cd144d22abe1347670476bf5_24_13" localSheetId="61" hidden="1">#REF!</definedName>
    <definedName name="TRNR_e633a240cd144d22abe1347670476bf5_24_13" localSheetId="62" hidden="1">#REF!</definedName>
    <definedName name="TRNR_e633a240cd144d22abe1347670476bf5_24_13" localSheetId="18" hidden="1">#REF!</definedName>
    <definedName name="TRNR_e633a240cd144d22abe1347670476bf5_24_13" hidden="1">#REF!</definedName>
    <definedName name="TRNR_e6356682662d4949b77da7cd53d481c2_6059_1" localSheetId="62" hidden="1">#REF!</definedName>
    <definedName name="TRNR_e6356682662d4949b77da7cd53d481c2_6059_1" hidden="1">#REF!</definedName>
    <definedName name="TRNR_e65e3803fc2946dca0cc68d1184f3012_103_6" hidden="1">#REF!</definedName>
    <definedName name="TRNR_e66220be7b6f4b8b9f20dc989bfa1ed2_61_2" hidden="1">#REF!</definedName>
    <definedName name="TRNR_e6794fe9a93e4a95ae78f15a686e4ac8_61_2" hidden="1">#REF!</definedName>
    <definedName name="TRNR_e688875050c845b1a8f67cafe5d62b2a_61_2" hidden="1">#REF!</definedName>
    <definedName name="TRNR_e68b76b12b8d4b698739802e6d3dde8c_2026_6" hidden="1">#REF!</definedName>
    <definedName name="TRNR_e69ac54fc7994386b2d77ef21243744e_2116_6" hidden="1">#REF!</definedName>
    <definedName name="TRNR_e6a1f4425f4a4419a5a2da84ce3d1ba3_61_2" hidden="1">#REF!</definedName>
    <definedName name="TRNR_e6aa1b0e049242628e7ac8fc29c1ec41_138_3" localSheetId="62" hidden="1">#REF!</definedName>
    <definedName name="TRNR_e6aa1b0e049242628e7ac8fc29c1ec41_138_3" hidden="1">#REF!</definedName>
    <definedName name="TRNR_e6adaeb9c1104f4cb27057ae680e3a50_61_2" hidden="1">#REF!</definedName>
    <definedName name="TRNR_e6b2dba794c2417d9817444d0a5dde6b_61_2" hidden="1">#REF!</definedName>
    <definedName name="TRNR_e6bf4329695d4d9ca1e5e72baa871663_1008_27" hidden="1">#REF!</definedName>
    <definedName name="TRNR_e6d995b9b7614f22ab8ee5126c71f9c7_5843_12" localSheetId="62" hidden="1">#REF!</definedName>
    <definedName name="TRNR_e6d995b9b7614f22ab8ee5126c71f9c7_5843_12" hidden="1">#REF!</definedName>
    <definedName name="TRNR_e6da52f2819244d98f7ecf7c30d84c63_61_2" localSheetId="3" hidden="1">#REF!</definedName>
    <definedName name="TRNR_e6da52f2819244d98f7ecf7c30d84c63_61_2" hidden="1">#REF!</definedName>
    <definedName name="TRNR_e6dcafabd2964dce9657af5864c613d5_61_2" localSheetId="3" hidden="1">#REF!</definedName>
    <definedName name="TRNR_e6dcafabd2964dce9657af5864c613d5_61_2" hidden="1">#REF!</definedName>
    <definedName name="TRNR_e6dec6d22f4e4c91bd25b3a76617b0e0_61_2" localSheetId="62" hidden="1">#REF!</definedName>
    <definedName name="TRNR_e6dec6d22f4e4c91bd25b3a76617b0e0_61_2" localSheetId="63" hidden="1">#REF!</definedName>
    <definedName name="TRNR_e6dec6d22f4e4c91bd25b3a76617b0e0_61_2" localSheetId="64" hidden="1">#REF!</definedName>
    <definedName name="TRNR_e6dec6d22f4e4c91bd25b3a76617b0e0_61_2" localSheetId="65" hidden="1">#REF!</definedName>
    <definedName name="TRNR_e6dec6d22f4e4c91bd25b3a76617b0e0_61_2" localSheetId="66" hidden="1">#REF!</definedName>
    <definedName name="TRNR_e6dec6d22f4e4c91bd25b3a76617b0e0_61_2" hidden="1">#REF!</definedName>
    <definedName name="TRNR_e6e05e64a8bd44778ff8d34906a7167e_61_2" hidden="1">#REF!</definedName>
    <definedName name="TRNR_e6eb83b66dbd4cdcbb2586d331a0fef7_61_2" hidden="1">#REF!</definedName>
    <definedName name="TRNR_e6ec4f5aa8c1451894774cc71db02e8f_61_2" hidden="1">#REF!</definedName>
    <definedName name="TRNR_e71162f5ada743c397b757f0f3ce66dd_61_2" hidden="1">#REF!</definedName>
    <definedName name="TRNR_e72f849a9e2d4705aeb8aaf086856e45_61_2" hidden="1">#REF!</definedName>
    <definedName name="TRNR_e74727e0b62741b7bafc2d87c6b533e1_61_2" hidden="1">#REF!</definedName>
    <definedName name="TRNR_e74e1538936b4ff7850d9543d84b31f8_61_2" hidden="1">#REF!</definedName>
    <definedName name="TRNR_e759a5d9bb9b44efbf4865733d01c418_3726_6" localSheetId="58" hidden="1">#REF!</definedName>
    <definedName name="TRNR_e759a5d9bb9b44efbf4865733d01c418_3726_6" localSheetId="59" hidden="1">#REF!</definedName>
    <definedName name="TRNR_e759a5d9bb9b44efbf4865733d01c418_3726_6" localSheetId="60" hidden="1">#REF!</definedName>
    <definedName name="TRNR_e759a5d9bb9b44efbf4865733d01c418_3726_6" localSheetId="61" hidden="1">#REF!</definedName>
    <definedName name="TRNR_e759a5d9bb9b44efbf4865733d01c418_3726_6" localSheetId="62" hidden="1">#REF!</definedName>
    <definedName name="TRNR_e759a5d9bb9b44efbf4865733d01c418_3726_6" hidden="1">#REF!</definedName>
    <definedName name="TRNR_e766bf65f3b343e8944d0ad5eb412402_61_3" hidden="1">#REF!</definedName>
    <definedName name="TRNR_e77d3db3a96b497ea4ad22a73e089b56_5878_6" localSheetId="58" hidden="1">#REF!</definedName>
    <definedName name="TRNR_e77d3db3a96b497ea4ad22a73e089b56_5878_6" localSheetId="59" hidden="1">#REF!</definedName>
    <definedName name="TRNR_e77d3db3a96b497ea4ad22a73e089b56_5878_6" localSheetId="60" hidden="1">#REF!</definedName>
    <definedName name="TRNR_e77d3db3a96b497ea4ad22a73e089b56_5878_6" localSheetId="61" hidden="1">#REF!</definedName>
    <definedName name="TRNR_e77d3db3a96b497ea4ad22a73e089b56_5878_6" localSheetId="62" hidden="1">#REF!</definedName>
    <definedName name="TRNR_e77d3db3a96b497ea4ad22a73e089b56_5878_6" hidden="1">#REF!</definedName>
    <definedName name="TRNR_e782c39460914480a6af5d3dceb980a9_61_2" hidden="1">#REF!</definedName>
    <definedName name="TRNR_e787f2057c2d4b8994b08ba4d2d5d66d_311_10" localSheetId="58" hidden="1">#REF!</definedName>
    <definedName name="TRNR_e787f2057c2d4b8994b08ba4d2d5d66d_311_10" localSheetId="59" hidden="1">#REF!</definedName>
    <definedName name="TRNR_e787f2057c2d4b8994b08ba4d2d5d66d_311_10" localSheetId="60" hidden="1">#REF!</definedName>
    <definedName name="TRNR_e787f2057c2d4b8994b08ba4d2d5d66d_311_10" localSheetId="61" hidden="1">#REF!</definedName>
    <definedName name="TRNR_e787f2057c2d4b8994b08ba4d2d5d66d_311_10" localSheetId="62" hidden="1">#REF!</definedName>
    <definedName name="TRNR_e787f2057c2d4b8994b08ba4d2d5d66d_311_10" hidden="1">#REF!</definedName>
    <definedName name="TRNR_e7889a7b998d46f4a2de929c2bf51bc1_61_2" hidden="1">#REF!</definedName>
    <definedName name="TRNR_e793ee6fd60c48b6b73a888c665b32e8_2106_6" hidden="1">#REF!</definedName>
    <definedName name="TRNR_e7b42c18dfa64784af446fc3110c51d0_61_2" hidden="1">#REF!</definedName>
    <definedName name="TRNR_e7ce6f9046dc45098145012c5f320833_61_2" hidden="1">#REF!</definedName>
    <definedName name="TRNR_e7dbcb945bc749ff9d4c3a9376c16efc_61_2" hidden="1">#REF!</definedName>
    <definedName name="TRNR_e7de76a122174608946ca2ce5090f406_103_4" localSheetId="58" hidden="1">#REF!</definedName>
    <definedName name="TRNR_e7de76a122174608946ca2ce5090f406_103_4" localSheetId="59" hidden="1">#REF!</definedName>
    <definedName name="TRNR_e7de76a122174608946ca2ce5090f406_103_4" localSheetId="60" hidden="1">#REF!</definedName>
    <definedName name="TRNR_e7de76a122174608946ca2ce5090f406_103_4" localSheetId="61" hidden="1">#REF!</definedName>
    <definedName name="TRNR_e7de76a122174608946ca2ce5090f406_103_4" localSheetId="62" hidden="1">#REF!</definedName>
    <definedName name="TRNR_e7de76a122174608946ca2ce5090f406_103_4" localSheetId="18" hidden="1">#REF!</definedName>
    <definedName name="TRNR_e7de76a122174608946ca2ce5090f406_103_4" hidden="1">#REF!</definedName>
    <definedName name="TRNR_e7e008dabab24cfd9c879feb88f9c9ca_2104_6" hidden="1">#REF!</definedName>
    <definedName name="TRNR_e7e6cfa99c3346399f4e139c13cecf9f_61_2" hidden="1">#REF!</definedName>
    <definedName name="TRNR_e820d25389034f6eb68263cb374dac38_287_13" hidden="1">#REF!</definedName>
    <definedName name="TRNR_e8440c23388c427e8a426bd1ad441cf5_53_3" hidden="1">#REF!</definedName>
    <definedName name="TRNR_e8472aa7fec14938b63a571b85b68dde_61_2" hidden="1">#REF!</definedName>
    <definedName name="TRNR_e8577bd5cb534bba9c67073c89a9e166_61_2" hidden="1">#REF!</definedName>
    <definedName name="TRNR_e85fb4e0c07f422d9fd7a6f75ab5dfeb_61_2" hidden="1">#REF!</definedName>
    <definedName name="TRNR_e877c65cc7f64aac80a6f8e8cde68001_61_2" hidden="1">#REF!</definedName>
    <definedName name="TRNR_e89bd9dd0edc4b28bcfc76c81f9b8bd3_61_2" hidden="1">#REF!</definedName>
    <definedName name="TRNR_e8b648638c314ee0b0a5ef3253b6ba6f_61_2" hidden="1">#REF!</definedName>
    <definedName name="TRNR_e8d13996b5eb434daa56de52a7f089f9_985_27" hidden="1">#REF!</definedName>
    <definedName name="TRNR_e8d48a99d45b41b1ad474ccdd0136dc1_52_37" localSheetId="58" hidden="1">#REF!</definedName>
    <definedName name="TRNR_e8d48a99d45b41b1ad474ccdd0136dc1_52_37" localSheetId="59" hidden="1">#REF!</definedName>
    <definedName name="TRNR_e8d48a99d45b41b1ad474ccdd0136dc1_52_37" localSheetId="62" hidden="1">#REF!</definedName>
    <definedName name="TRNR_e8d48a99d45b41b1ad474ccdd0136dc1_52_37" localSheetId="18" hidden="1">#REF!</definedName>
    <definedName name="TRNR_e8d48a99d45b41b1ad474ccdd0136dc1_52_37" hidden="1">#REF!</definedName>
    <definedName name="TRNR_e8e5b524e3f74f958ba4dd0401c88251_5805_6" localSheetId="58" hidden="1">#REF!</definedName>
    <definedName name="TRNR_e8e5b524e3f74f958ba4dd0401c88251_5805_6" localSheetId="59" hidden="1">#REF!</definedName>
    <definedName name="TRNR_e8e5b524e3f74f958ba4dd0401c88251_5805_6" localSheetId="60" hidden="1">#REF!</definedName>
    <definedName name="TRNR_e8e5b524e3f74f958ba4dd0401c88251_5805_6" localSheetId="61" hidden="1">#REF!</definedName>
    <definedName name="TRNR_e8e5b524e3f74f958ba4dd0401c88251_5805_6" localSheetId="62" hidden="1">#REF!</definedName>
    <definedName name="TRNR_e8e5b524e3f74f958ba4dd0401c88251_5805_6" hidden="1">#REF!</definedName>
    <definedName name="TRNR_e8e6d2cb70cf4fcdb7b9a587dfcba98b_61_2" hidden="1">#REF!</definedName>
    <definedName name="TRNR_e90b8269f03b4846a0b2079cb61d07d4_1189_27" hidden="1">#REF!</definedName>
    <definedName name="TRNR_e925fe6090024f868255e1af1197d7f9_61_2" hidden="1">#REF!</definedName>
    <definedName name="TRNR_e92c5a2869784de79e6d34dfe5cb87c6_61_2" hidden="1">#REF!</definedName>
    <definedName name="TRNR_e94177b1343349b49cfc73f781e56627_61_2" hidden="1">#REF!</definedName>
    <definedName name="TRNR_e951bc756f6848e68fdf97cb55de3a3a_61_2" hidden="1">#REF!</definedName>
    <definedName name="TRNR_e953a3d03f6240a0a456312f7708c29f_61_2" hidden="1">#REF!</definedName>
    <definedName name="TRNR_e95c4a5ac90e4adca800f36060fce351_61_2" hidden="1">#REF!</definedName>
    <definedName name="TRNR_e95c953ac4d542a0bc3b3ad3b9f4e8aa_2044_6" hidden="1">#REF!</definedName>
    <definedName name="TRNR_e96525751f244c46bbd363b413bc40db_61_2" hidden="1">#REF!</definedName>
    <definedName name="TRNR_e989c24a5f46416b8a7253ebb574adf9_61_2" hidden="1">#REF!</definedName>
    <definedName name="TRNR_e991ba6d0d3246dba8b7c65b8cb25073_61_2" hidden="1">#REF!</definedName>
    <definedName name="TRNR_e9a3b0369409405b824c7ff668148f86_2065_6" hidden="1">#REF!</definedName>
    <definedName name="TRNR_e9a470cf19ef4dab8f9fab72c7f86752_267_1" localSheetId="3" hidden="1">#REF!</definedName>
    <definedName name="TRNR_e9a470cf19ef4dab8f9fab72c7f86752_267_1" localSheetId="62" hidden="1">#REF!</definedName>
    <definedName name="TRNR_e9a470cf19ef4dab8f9fab72c7f86752_267_1" localSheetId="64" hidden="1">#REF!</definedName>
    <definedName name="TRNR_e9a470cf19ef4dab8f9fab72c7f86752_267_1" localSheetId="18" hidden="1">#REF!</definedName>
    <definedName name="TRNR_e9a470cf19ef4dab8f9fab72c7f86752_267_1" hidden="1">#REF!</definedName>
    <definedName name="TRNR_e9d64a33c117432bbcb87d4204d1355a_61_2" localSheetId="3" hidden="1">#REF!</definedName>
    <definedName name="TRNR_e9d64a33c117432bbcb87d4204d1355a_61_2" hidden="1">#REF!</definedName>
    <definedName name="TRNR_e9f74c49f3d0471e84142a4cf9067470_61_2" localSheetId="3" hidden="1">#REF!</definedName>
    <definedName name="TRNR_e9f74c49f3d0471e84142a4cf9067470_61_2" hidden="1">#REF!</definedName>
    <definedName name="TRNR_e9fb4bbfbe1c4da6b584a7ba50551d96_52_3" hidden="1">#REF!</definedName>
    <definedName name="TRNR_ea0407160ab5414189a6b74da168dab5_61_2" localSheetId="3" hidden="1">#REF!</definedName>
    <definedName name="TRNR_ea0407160ab5414189a6b74da168dab5_61_2" hidden="1">#REF!</definedName>
    <definedName name="TRNR_ea22ddb0cafc4eab960374c50187b1b7_61_2" hidden="1">#REF!</definedName>
    <definedName name="TRNR_ea29218353554ae79f4e874394e5ee2a_61_2" hidden="1">#REF!</definedName>
    <definedName name="TRNR_ea36d3666c3b4375ab005fe162badceb_5830_12" localSheetId="62" hidden="1">#REF!</definedName>
    <definedName name="TRNR_ea36d3666c3b4375ab005fe162badceb_5830_12" hidden="1">#REF!</definedName>
    <definedName name="TRNR_ea3c9f7729c542629a7a90b11fa17d42_61_2" localSheetId="3" hidden="1">#REF!</definedName>
    <definedName name="TRNR_ea3c9f7729c542629a7a90b11fa17d42_61_2" hidden="1">#REF!</definedName>
    <definedName name="TRNR_ea41bcadba3b48518daedda709af13ef_61_2" localSheetId="3" hidden="1">#REF!</definedName>
    <definedName name="TRNR_ea41bcadba3b48518daedda709af13ef_61_2" hidden="1">#REF!</definedName>
    <definedName name="TRNR_ea52cfe1635446aba8cfd13188216a81_61_2" localSheetId="3" hidden="1">#REF!</definedName>
    <definedName name="TRNR_ea52cfe1635446aba8cfd13188216a81_61_2" hidden="1">#REF!</definedName>
    <definedName name="TRNR_ea708b6d06694e52870ca5f2421a3096_1084_27" hidden="1">#REF!</definedName>
    <definedName name="TRNR_ea82256a77d04ca5aeb08c479aa5e4ba_61_2" hidden="1">#REF!</definedName>
    <definedName name="TRNR_ea887af7e386489b88cf24f3a737f4f5_61_6" localSheetId="58" hidden="1">#REF!</definedName>
    <definedName name="TRNR_ea887af7e386489b88cf24f3a737f4f5_61_6" localSheetId="59" hidden="1">#REF!</definedName>
    <definedName name="TRNR_ea887af7e386489b88cf24f3a737f4f5_61_6" localSheetId="60" hidden="1">#REF!</definedName>
    <definedName name="TRNR_ea887af7e386489b88cf24f3a737f4f5_61_6" localSheetId="61" hidden="1">#REF!</definedName>
    <definedName name="TRNR_ea887af7e386489b88cf24f3a737f4f5_61_6" localSheetId="62" hidden="1">#REF!</definedName>
    <definedName name="TRNR_ea887af7e386489b88cf24f3a737f4f5_61_6" localSheetId="18" hidden="1">#REF!</definedName>
    <definedName name="TRNR_ea887af7e386489b88cf24f3a737f4f5_61_6" hidden="1">#REF!</definedName>
    <definedName name="TRNR_ea9782e276b74604bd12a8ff326bfbdc_52_37" localSheetId="58" hidden="1">#REF!</definedName>
    <definedName name="TRNR_ea9782e276b74604bd12a8ff326bfbdc_52_37" localSheetId="59" hidden="1">#REF!</definedName>
    <definedName name="TRNR_ea9782e276b74604bd12a8ff326bfbdc_52_37" localSheetId="62" hidden="1">#REF!</definedName>
    <definedName name="TRNR_ea9782e276b74604bd12a8ff326bfbdc_52_37" localSheetId="18" hidden="1">#REF!</definedName>
    <definedName name="TRNR_ea9782e276b74604bd12a8ff326bfbdc_52_37" hidden="1">#REF!</definedName>
    <definedName name="TRNR_eabc6e4690a44d94a635c18009500202_61_2" hidden="1">#REF!</definedName>
    <definedName name="TRNR_eaceab8661ca47ca940d46b6e5312ec3_61_2" hidden="1">#REF!</definedName>
    <definedName name="TRNR_eaf2505efba04f57a64f15e03a449d05_50_1" hidden="1">#REF!</definedName>
    <definedName name="TRNR_eaf7ba724bf14fd1acea4083f8db949f_61_2" hidden="1">#REF!</definedName>
    <definedName name="TRNR_eb23f2f35c554cd9b717872bc25481cc_5824_6" localSheetId="58" hidden="1">#REF!</definedName>
    <definedName name="TRNR_eb23f2f35c554cd9b717872bc25481cc_5824_6" localSheetId="59" hidden="1">#REF!</definedName>
    <definedName name="TRNR_eb23f2f35c554cd9b717872bc25481cc_5824_6" localSheetId="60" hidden="1">#REF!</definedName>
    <definedName name="TRNR_eb23f2f35c554cd9b717872bc25481cc_5824_6" localSheetId="61" hidden="1">#REF!</definedName>
    <definedName name="TRNR_eb23f2f35c554cd9b717872bc25481cc_5824_6" localSheetId="62" hidden="1">#REF!</definedName>
    <definedName name="TRNR_eb23f2f35c554cd9b717872bc25481cc_5824_6" hidden="1">#REF!</definedName>
    <definedName name="TRNR_eb5ecd8dd3cf422a90a57168362845de_61_2" hidden="1">#REF!</definedName>
    <definedName name="TRNR_eb604af7a5144cfea10a8b1053fa4597_61_2" hidden="1">#REF!</definedName>
    <definedName name="TRNR_eb8305c231644485a62aacb480cf7c32_61_2" hidden="1">#REF!</definedName>
    <definedName name="TRNR_eb9d6c0f73c54d7bb30f82bee89bc04e_61_2" hidden="1">#REF!</definedName>
    <definedName name="TRNR_ebac598c1d6346cf8cec61451aa92e45_6032_6" localSheetId="60" hidden="1">#REF!</definedName>
    <definedName name="TRNR_ebac598c1d6346cf8cec61451aa92e45_6032_6" localSheetId="61" hidden="1">#REF!</definedName>
    <definedName name="TRNR_ebac598c1d6346cf8cec61451aa92e45_6032_6" hidden="1">#REF!</definedName>
    <definedName name="TRNR_ebe1c639fac5457ea6d9e8cf2b2c84ec_5838_12" localSheetId="62" hidden="1">#REF!</definedName>
    <definedName name="TRNR_ebe1c639fac5457ea6d9e8cf2b2c84ec_5838_12" hidden="1">#REF!</definedName>
    <definedName name="TRNR_ebe348e2f6db4f24a006224af7eb0a25_61_2" localSheetId="3" hidden="1">#REF!</definedName>
    <definedName name="TRNR_ebe348e2f6db4f24a006224af7eb0a25_61_2" hidden="1">#REF!</definedName>
    <definedName name="TRNR_ebe3a9e0fe844fb2966758cfcaa022a2_61_2" localSheetId="3" hidden="1">#REF!</definedName>
    <definedName name="TRNR_ebe3a9e0fe844fb2966758cfcaa022a2_61_2" hidden="1">#REF!</definedName>
    <definedName name="TRNR_ebf41cb2864948a8a16af7a606caefc0_51_3" hidden="1">#REF!</definedName>
    <definedName name="TRNR_ebf5b95fd2f84e17a6c8b1fe1f124e7b_2154_6" hidden="1">#REF!</definedName>
    <definedName name="TRNR_ec200afdeace43358a011662debcacac_61_2" hidden="1">#REF!</definedName>
    <definedName name="TRNR_ec51465863db4b37a51080867ba357b3_61_2" hidden="1">#REF!</definedName>
    <definedName name="TRNR_ec55d217d9de4de68a18b47f49252c6a_525_1" localSheetId="58" hidden="1">#REF!</definedName>
    <definedName name="TRNR_ec55d217d9de4de68a18b47f49252c6a_525_1" localSheetId="59" hidden="1">#REF!</definedName>
    <definedName name="TRNR_ec55d217d9de4de68a18b47f49252c6a_525_1" localSheetId="60" hidden="1">#REF!</definedName>
    <definedName name="TRNR_ec55d217d9de4de68a18b47f49252c6a_525_1" localSheetId="61" hidden="1">#REF!</definedName>
    <definedName name="TRNR_ec55d217d9de4de68a18b47f49252c6a_525_1" localSheetId="62" hidden="1">#REF!</definedName>
    <definedName name="TRNR_ec55d217d9de4de68a18b47f49252c6a_525_1" localSheetId="18" hidden="1">#REF!</definedName>
    <definedName name="TRNR_ec55d217d9de4de68a18b47f49252c6a_525_1" hidden="1">#REF!</definedName>
    <definedName name="TRNR_ec6c9cedae4b49eeb59376df392cf150_246_1" localSheetId="58" hidden="1">#REF!</definedName>
    <definedName name="TRNR_ec6c9cedae4b49eeb59376df392cf150_246_1" localSheetId="59" hidden="1">#REF!</definedName>
    <definedName name="TRNR_ec6c9cedae4b49eeb59376df392cf150_246_1" localSheetId="62" hidden="1">#REF!</definedName>
    <definedName name="TRNR_ec6c9cedae4b49eeb59376df392cf150_246_1" localSheetId="64" hidden="1">#REF!</definedName>
    <definedName name="TRNR_ec6c9cedae4b49eeb59376df392cf150_246_1" localSheetId="18" hidden="1">#REF!</definedName>
    <definedName name="TRNR_ec6c9cedae4b49eeb59376df392cf150_246_1" hidden="1">#REF!</definedName>
    <definedName name="TRNR_ec71226c086741788c938a19e5196a32_61_2" hidden="1">#REF!</definedName>
    <definedName name="TRNR_ec83cfefea1e40bba7c52e9c675bdb1a_61_2" hidden="1">#REF!</definedName>
    <definedName name="TRNR_ec86a0f8f94c42e39562f7ecb68df3d9_61_2" hidden="1">#REF!</definedName>
    <definedName name="TRNR_ec8c3154adf04391947b4820a2c1b9ba_61_2" hidden="1">#REF!</definedName>
    <definedName name="TRNR_ec9a699d5cad4f12b1db74734543fb7a_61_2" hidden="1">#REF!</definedName>
    <definedName name="TRNR_ecb24cc7377547299e236a26248d225a_5859_12" localSheetId="62" hidden="1">#REF!</definedName>
    <definedName name="TRNR_ecb24cc7377547299e236a26248d225a_5859_12" hidden="1">#REF!</definedName>
    <definedName name="TRNR_ecc08046c3ee42f4968c34bec68b8891_61_2" localSheetId="3" hidden="1">#REF!</definedName>
    <definedName name="TRNR_ecc08046c3ee42f4968c34bec68b8891_61_2" hidden="1">#REF!</definedName>
    <definedName name="TRNR_ecf73f11fb5442c991be3362a490d26b_54_3" hidden="1">#REF!</definedName>
    <definedName name="TRNR_ecf84b77c1384d09b900b30adcf9254c_62_295" localSheetId="58" hidden="1">#REF!</definedName>
    <definedName name="TRNR_ecf84b77c1384d09b900b30adcf9254c_62_295" localSheetId="59" hidden="1">#REF!</definedName>
    <definedName name="TRNR_ecf84b77c1384d09b900b30adcf9254c_62_295" localSheetId="60" hidden="1">#REF!</definedName>
    <definedName name="TRNR_ecf84b77c1384d09b900b30adcf9254c_62_295" localSheetId="61" hidden="1">#REF!</definedName>
    <definedName name="TRNR_ecf84b77c1384d09b900b30adcf9254c_62_295" localSheetId="62" hidden="1">#REF!</definedName>
    <definedName name="TRNR_ecf84b77c1384d09b900b30adcf9254c_62_295" localSheetId="18" hidden="1">#REF!</definedName>
    <definedName name="TRNR_ecf84b77c1384d09b900b30adcf9254c_62_295" hidden="1">#REF!</definedName>
    <definedName name="TRNR_ecff7a16e247445fb0673d8ff2cbf295_2023_4" hidden="1">#REF!</definedName>
    <definedName name="TRNR_ed0ef8710d7a45f6b77af10c265d8e63_52_50" localSheetId="58" hidden="1">#REF!</definedName>
    <definedName name="TRNR_ed0ef8710d7a45f6b77af10c265d8e63_52_50" localSheetId="59" hidden="1">#REF!</definedName>
    <definedName name="TRNR_ed0ef8710d7a45f6b77af10c265d8e63_52_50" localSheetId="62" hidden="1">#REF!</definedName>
    <definedName name="TRNR_ed0ef8710d7a45f6b77af10c265d8e63_52_50" localSheetId="18" hidden="1">#REF!</definedName>
    <definedName name="TRNR_ed0ef8710d7a45f6b77af10c265d8e63_52_50" hidden="1">#REF!</definedName>
    <definedName name="TRNR_ed1660d7714e42e0a3fd12630fa0b7c9_5867_6" localSheetId="58" hidden="1">#REF!</definedName>
    <definedName name="TRNR_ed1660d7714e42e0a3fd12630fa0b7c9_5867_6" localSheetId="59" hidden="1">#REF!</definedName>
    <definedName name="TRNR_ed1660d7714e42e0a3fd12630fa0b7c9_5867_6" localSheetId="60" hidden="1">#REF!</definedName>
    <definedName name="TRNR_ed1660d7714e42e0a3fd12630fa0b7c9_5867_6" localSheetId="61" hidden="1">#REF!</definedName>
    <definedName name="TRNR_ed1660d7714e42e0a3fd12630fa0b7c9_5867_6" localSheetId="62" hidden="1">#REF!</definedName>
    <definedName name="TRNR_ed1660d7714e42e0a3fd12630fa0b7c9_5867_6" hidden="1">#REF!</definedName>
    <definedName name="TRNR_ed271675892e4ee5ab79ab41753b7783_286_26" hidden="1">#REF!</definedName>
    <definedName name="TRNR_ed2a8a5d90504c06ba04f5ac54fa0afe_61_2" hidden="1">#REF!</definedName>
    <definedName name="TRNR_ed2b09a814834f3e8e7f997e710df8d9_61_2" hidden="1">#REF!</definedName>
    <definedName name="TRNR_ed3f6ea9a8d14528972a893ead0b67af_61_2" hidden="1">#REF!</definedName>
    <definedName name="TRNR_ed59a0d36a0d4a95be3d55c2984715d5_61_2" hidden="1">#REF!</definedName>
    <definedName name="TRNR_ed5c54b776ac4ed69568d5f3f422635f_6016_6" localSheetId="60" hidden="1">#REF!</definedName>
    <definedName name="TRNR_ed5c54b776ac4ed69568d5f3f422635f_6016_6" localSheetId="61" hidden="1">#REF!</definedName>
    <definedName name="TRNR_ed5c54b776ac4ed69568d5f3f422635f_6016_6" hidden="1">#REF!</definedName>
    <definedName name="TRNR_ed62a8008dd24f4c8cd5a5e1e17961b8_53_3" hidden="1">#REF!</definedName>
    <definedName name="TRNR_ed685b7032da448dae6e7220f1a3fb1c_50_3" hidden="1">#REF!</definedName>
    <definedName name="TRNR_ed799e6528e14949abe79578d1291a00_4914_3" localSheetId="58" hidden="1">#REF!</definedName>
    <definedName name="TRNR_ed799e6528e14949abe79578d1291a00_4914_3" localSheetId="59" hidden="1">#REF!</definedName>
    <definedName name="TRNR_ed799e6528e14949abe79578d1291a00_4914_3" localSheetId="62" hidden="1">#REF!</definedName>
    <definedName name="TRNR_ed799e6528e14949abe79578d1291a00_4914_3" localSheetId="64" hidden="1">#REF!</definedName>
    <definedName name="TRNR_ed799e6528e14949abe79578d1291a00_4914_3" localSheetId="18" hidden="1">#REF!</definedName>
    <definedName name="TRNR_ed799e6528e14949abe79578d1291a00_4914_3" hidden="1">#REF!</definedName>
    <definedName name="TRNR_ed8cf6998922482d92e63227a0904288_2127_6" hidden="1">#REF!</definedName>
    <definedName name="TRNR_eda106c256f2475bbc0b56a43dad02aa_976_2" hidden="1">#REF!</definedName>
    <definedName name="TRNR_edb1813177984f8e8c9fc674577cf59d_55_3" hidden="1">#REF!</definedName>
    <definedName name="TRNR_edb8983c1285462abeb861269623970f_61_2" hidden="1">#REF!</definedName>
    <definedName name="TRNR_edc0c1bab27a4c979856e77285d894ab_61_2" hidden="1">#REF!</definedName>
    <definedName name="TRNR_edc23b4b38544a2cb30f0f77afcae08b_61_2" hidden="1">#REF!</definedName>
    <definedName name="TRNR_edc7c13263264cd08f14d2b1d8b47636_54_3" hidden="1">#REF!</definedName>
    <definedName name="TRNR_ede43f8c4347487c93efaaab6233fe94_61_2" hidden="1">#REF!</definedName>
    <definedName name="TRNR_edf842dbf8eb4c548d7287b20bdceae0_47_50" localSheetId="58" hidden="1">#REF!</definedName>
    <definedName name="TRNR_edf842dbf8eb4c548d7287b20bdceae0_47_50" localSheetId="59" hidden="1">#REF!</definedName>
    <definedName name="TRNR_edf842dbf8eb4c548d7287b20bdceae0_47_50" localSheetId="62" hidden="1">#REF!</definedName>
    <definedName name="TRNR_edf842dbf8eb4c548d7287b20bdceae0_47_50" localSheetId="18" hidden="1">#REF!</definedName>
    <definedName name="TRNR_edf842dbf8eb4c548d7287b20bdceae0_47_50" hidden="1">#REF!</definedName>
    <definedName name="TRNR_edffb48433474f7a8076b96d904ba830_977_7" hidden="1">#REF!</definedName>
    <definedName name="TRNR_ee158bee9522490793d1d08c107cef53_61_2" hidden="1">#REF!</definedName>
    <definedName name="TRNR_ee255472f8ce43f6bc72adde24abb4fb_524_1" localSheetId="3" hidden="1">#REF!</definedName>
    <definedName name="TRNR_ee255472f8ce43f6bc72adde24abb4fb_524_1" localSheetId="58" hidden="1">#REF!</definedName>
    <definedName name="TRNR_ee255472f8ce43f6bc72adde24abb4fb_524_1" localSheetId="59" hidden="1">#REF!</definedName>
    <definedName name="TRNR_ee255472f8ce43f6bc72adde24abb4fb_524_1" localSheetId="60" hidden="1">#REF!</definedName>
    <definedName name="TRNR_ee255472f8ce43f6bc72adde24abb4fb_524_1" localSheetId="61" hidden="1">#REF!</definedName>
    <definedName name="TRNR_ee255472f8ce43f6bc72adde24abb4fb_524_1" localSheetId="62" hidden="1">#REF!</definedName>
    <definedName name="TRNR_ee255472f8ce43f6bc72adde24abb4fb_524_1" localSheetId="18" hidden="1">#REF!</definedName>
    <definedName name="TRNR_ee255472f8ce43f6bc72adde24abb4fb_524_1" hidden="1">#REF!</definedName>
    <definedName name="TRNR_ee289e790f61452ca47c8d2461058f7c_61_2" localSheetId="3" hidden="1">#REF!</definedName>
    <definedName name="TRNR_ee289e790f61452ca47c8d2461058f7c_61_2" hidden="1">#REF!</definedName>
    <definedName name="TRNR_ee2afab78d39441097be9160b646756b_61_2" localSheetId="3" hidden="1">#REF!</definedName>
    <definedName name="TRNR_ee2afab78d39441097be9160b646756b_61_2" hidden="1">#REF!</definedName>
    <definedName name="TRNR_ee3183469bd748efa21bbc7e071d613c_5870_6" localSheetId="58" hidden="1">#REF!</definedName>
    <definedName name="TRNR_ee3183469bd748efa21bbc7e071d613c_5870_6" localSheetId="59" hidden="1">#REF!</definedName>
    <definedName name="TRNR_ee3183469bd748efa21bbc7e071d613c_5870_6" localSheetId="60" hidden="1">#REF!</definedName>
    <definedName name="TRNR_ee3183469bd748efa21bbc7e071d613c_5870_6" localSheetId="61" hidden="1">#REF!</definedName>
    <definedName name="TRNR_ee3183469bd748efa21bbc7e071d613c_5870_6" localSheetId="62" hidden="1">#REF!</definedName>
    <definedName name="TRNR_ee3183469bd748efa21bbc7e071d613c_5870_6" hidden="1">#REF!</definedName>
    <definedName name="TRNR_ee341a338aff43659183d06439be97b3_61_2" localSheetId="3" hidden="1">#REF!</definedName>
    <definedName name="TRNR_ee341a338aff43659183d06439be97b3_61_2" hidden="1">#REF!</definedName>
    <definedName name="TRNR_ee40a5cb7f68480b97933c58ba75aa63_61_2" hidden="1">#REF!</definedName>
    <definedName name="TRNR_ee4b9099e3704a91a7a67f56aac67872_52_3" hidden="1">#REF!</definedName>
    <definedName name="TRNR_ee60c6663cd64fdd9060fda8a6225290_50_1" hidden="1">#REF!</definedName>
    <definedName name="TRNR_ee7665932e2f4c629e954e8b33a2e8cd_51_3" hidden="1">#REF!</definedName>
    <definedName name="TRNR_ee7eb3df7d8d4ac8a70dec3c99fabc3a_61_2" hidden="1">#REF!</definedName>
    <definedName name="TRNR_ee8d15478c044687b3d29e060d570555_112_3" hidden="1">#REF!</definedName>
    <definedName name="TRNR_eeaabb2cd9054869bb195a71b79cc9f2_61_2" hidden="1">#REF!</definedName>
    <definedName name="TRNR_eeb8d59a17294e30b59e5a0296608e86_61_2" hidden="1">#REF!</definedName>
    <definedName name="TRNR_eec9d2e8606a4b4694a00aab3957b7d7_59_3" localSheetId="62" hidden="1">#REF!</definedName>
    <definedName name="TRNR_eec9d2e8606a4b4694a00aab3957b7d7_59_3" localSheetId="63" hidden="1">#REF!</definedName>
    <definedName name="TRNR_eec9d2e8606a4b4694a00aab3957b7d7_59_3" localSheetId="64" hidden="1">#REF!</definedName>
    <definedName name="TRNR_eec9d2e8606a4b4694a00aab3957b7d7_59_3" localSheetId="65" hidden="1">#REF!</definedName>
    <definedName name="TRNR_eec9d2e8606a4b4694a00aab3957b7d7_59_3" localSheetId="66" hidden="1">#REF!</definedName>
    <definedName name="TRNR_eec9d2e8606a4b4694a00aab3957b7d7_59_3" hidden="1">#REF!</definedName>
    <definedName name="TRNR_eed12b61df9240f699d0aa975fcbb002_61_2" localSheetId="3" hidden="1">#REF!</definedName>
    <definedName name="TRNR_eed12b61df9240f699d0aa975fcbb002_61_2" hidden="1">#REF!</definedName>
    <definedName name="TRNR_eede0b716d574ec18b68e7fe675e2010_5832_12" localSheetId="62" hidden="1">#REF!</definedName>
    <definedName name="TRNR_eede0b716d574ec18b68e7fe675e2010_5832_12" localSheetId="66" hidden="1">#REF!</definedName>
    <definedName name="TRNR_eede0b716d574ec18b68e7fe675e2010_5832_12" hidden="1">#REF!</definedName>
    <definedName name="TRNR_eee18211e3784b13984ba6f5b432262b_61_2" localSheetId="3" hidden="1">#REF!</definedName>
    <definedName name="TRNR_eee18211e3784b13984ba6f5b432262b_61_2" hidden="1">#REF!</definedName>
    <definedName name="TRNR_eef6a65a11474a48b4999a03babbf7df_61_2" localSheetId="3" hidden="1">#REF!</definedName>
    <definedName name="TRNR_eef6a65a11474a48b4999a03babbf7df_61_2" hidden="1">#REF!</definedName>
    <definedName name="TRNR_eef969ac18964f37a4385a7aadab0feb_20_4" localSheetId="3" hidden="1">#REF!</definedName>
    <definedName name="TRNR_eef969ac18964f37a4385a7aadab0feb_20_4" localSheetId="60" hidden="1">#REF!</definedName>
    <definedName name="TRNR_eef969ac18964f37a4385a7aadab0feb_20_4" localSheetId="61" hidden="1">#REF!</definedName>
    <definedName name="TRNR_eef969ac18964f37a4385a7aadab0feb_20_4" localSheetId="63" hidden="1">#REF!</definedName>
    <definedName name="TRNR_eef969ac18964f37a4385a7aadab0feb_20_4" localSheetId="64" hidden="1">#REF!</definedName>
    <definedName name="TRNR_eef969ac18964f37a4385a7aadab0feb_20_4" localSheetId="65" hidden="1">#REF!</definedName>
    <definedName name="TRNR_eef969ac18964f37a4385a7aadab0feb_20_4" localSheetId="66" hidden="1">#REF!</definedName>
    <definedName name="TRNR_eef969ac18964f37a4385a7aadab0feb_20_4" hidden="1">#REF!</definedName>
    <definedName name="TRNR_eefbdfd35a634416987991274a6ed2f9_61_2" hidden="1">#REF!</definedName>
    <definedName name="TRNR_ef1b20f43e9e4604b612976450864b15_20_4" hidden="1">#REF!</definedName>
    <definedName name="TRNR_ef1d4c29b8e84c15bdc53e74345b0bd2_61_2" hidden="1">#REF!</definedName>
    <definedName name="TRNR_ef1ef5cf236647a994f51662d45b0204_192_3" localSheetId="62" hidden="1">#REF!</definedName>
    <definedName name="TRNR_ef1ef5cf236647a994f51662d45b0204_192_3" hidden="1">#REF!</definedName>
    <definedName name="TRNR_ef1f16d6e87a48dc9afcb5091f28b678_101_6" hidden="1">#REF!</definedName>
    <definedName name="TRNR_ef296ec1ff1e4541a62dedf058f7fb71_61_2" hidden="1">#REF!</definedName>
    <definedName name="TRNR_ef44a11f570e4a3c9315c7b9da75f248_61_2" hidden="1">#REF!</definedName>
    <definedName name="TRNR_ef4af23b0600494f8674cc5901904848_61_2" hidden="1">#REF!</definedName>
    <definedName name="TRNR_ef6bd3d29fca4372985bf7772164a472_103_4" localSheetId="58" hidden="1">#REF!</definedName>
    <definedName name="TRNR_ef6bd3d29fca4372985bf7772164a472_103_4" localSheetId="59" hidden="1">#REF!</definedName>
    <definedName name="TRNR_ef6bd3d29fca4372985bf7772164a472_103_4" localSheetId="60" hidden="1">#REF!</definedName>
    <definedName name="TRNR_ef6bd3d29fca4372985bf7772164a472_103_4" localSheetId="61" hidden="1">#REF!</definedName>
    <definedName name="TRNR_ef6bd3d29fca4372985bf7772164a472_103_4" localSheetId="62" hidden="1">#REF!</definedName>
    <definedName name="TRNR_ef6bd3d29fca4372985bf7772164a472_103_4" localSheetId="18" hidden="1">#REF!</definedName>
    <definedName name="TRNR_ef6bd3d29fca4372985bf7772164a472_103_4" hidden="1">#REF!</definedName>
    <definedName name="TRNR_ef6c37a2470143dabcc9dab2b9c35a30_61_2" hidden="1">#REF!</definedName>
    <definedName name="TRNR_ef77d507af334cd296ba3bcf2a231b02_61_2" hidden="1">#REF!</definedName>
    <definedName name="TRNR_efb5257350964a6b991b276f4ad3ca69_61_2" hidden="1">#REF!</definedName>
    <definedName name="TRNR_efba43328e064500a75f527193cb4251_52_37" localSheetId="58" hidden="1">#REF!</definedName>
    <definedName name="TRNR_efba43328e064500a75f527193cb4251_52_37" localSheetId="59" hidden="1">#REF!</definedName>
    <definedName name="TRNR_efba43328e064500a75f527193cb4251_52_37" localSheetId="62" hidden="1">#REF!</definedName>
    <definedName name="TRNR_efba43328e064500a75f527193cb4251_52_37" localSheetId="18" hidden="1">#REF!</definedName>
    <definedName name="TRNR_efba43328e064500a75f527193cb4251_52_37" hidden="1">#REF!</definedName>
    <definedName name="TRNR_efc9f72816bd41c2a0766c6276abbf38_5847_12" localSheetId="62" hidden="1">#REF!</definedName>
    <definedName name="TRNR_efc9f72816bd41c2a0766c6276abbf38_5847_12" hidden="1">#REF!</definedName>
    <definedName name="TRNR_efd2cdf98d934480bd4991bd25785846_5869_12" localSheetId="62" hidden="1">#REF!</definedName>
    <definedName name="TRNR_efd2cdf98d934480bd4991bd25785846_5869_12" hidden="1">#REF!</definedName>
    <definedName name="TRNR_efd760dae4264b459d1c0bee938609c4_988_27" hidden="1">#REF!</definedName>
    <definedName name="TRNR_f0036c9f59a44df5a55ad073ebfd9fa3_61_2" localSheetId="3" hidden="1">#REF!</definedName>
    <definedName name="TRNR_f0036c9f59a44df5a55ad073ebfd9fa3_61_2" hidden="1">#REF!</definedName>
    <definedName name="TRNR_f003e657f4204193b2969d85490cee0c_6143_4" localSheetId="3" hidden="1">#REF!</definedName>
    <definedName name="TRNR_f003e657f4204193b2969d85490cee0c_6143_4" hidden="1">#REF!</definedName>
    <definedName name="TRNR_f0059bc139654976b113b40de1ee15df_61_2" hidden="1">#REF!</definedName>
    <definedName name="TRNR_f009dc2ebaf94d2db8c608ff496d06e0_6040_6" localSheetId="60" hidden="1">#REF!</definedName>
    <definedName name="TRNR_f009dc2ebaf94d2db8c608ff496d06e0_6040_6" localSheetId="61" hidden="1">#REF!</definedName>
    <definedName name="TRNR_f009dc2ebaf94d2db8c608ff496d06e0_6040_6" hidden="1">#REF!</definedName>
    <definedName name="TRNR_f02088b2a5df449585a9d77e72d2b238_61_2" hidden="1">#REF!</definedName>
    <definedName name="TRNR_f05fdc0a26564fa2bd37b9c6b0609ed5_525_6" localSheetId="3" hidden="1">#REF!</definedName>
    <definedName name="TRNR_f05fdc0a26564fa2bd37b9c6b0609ed5_525_6" localSheetId="58" hidden="1">#REF!</definedName>
    <definedName name="TRNR_f05fdc0a26564fa2bd37b9c6b0609ed5_525_6" localSheetId="59" hidden="1">#REF!</definedName>
    <definedName name="TRNR_f05fdc0a26564fa2bd37b9c6b0609ed5_525_6" localSheetId="60" hidden="1">#REF!</definedName>
    <definedName name="TRNR_f05fdc0a26564fa2bd37b9c6b0609ed5_525_6" localSheetId="61" hidden="1">#REF!</definedName>
    <definedName name="TRNR_f05fdc0a26564fa2bd37b9c6b0609ed5_525_6" localSheetId="62" hidden="1">#REF!</definedName>
    <definedName name="TRNR_f05fdc0a26564fa2bd37b9c6b0609ed5_525_6" localSheetId="18" hidden="1">#REF!</definedName>
    <definedName name="TRNR_f05fdc0a26564fa2bd37b9c6b0609ed5_525_6" hidden="1">#REF!</definedName>
    <definedName name="TRNR_f06032e295d64d938a77cc34923745f5_61_2" localSheetId="3" hidden="1">#REF!</definedName>
    <definedName name="TRNR_f06032e295d64d938a77cc34923745f5_61_2" hidden="1">#REF!</definedName>
    <definedName name="TRNR_f06145872eca4e42a74d914f2c501d1b_61_2" localSheetId="3" hidden="1">#REF!</definedName>
    <definedName name="TRNR_f06145872eca4e42a74d914f2c501d1b_61_2" hidden="1">#REF!</definedName>
    <definedName name="TRNR_f06981beffb24ff0ba6162f3ffbf51a4_61_2" localSheetId="3" hidden="1">#REF!</definedName>
    <definedName name="TRNR_f06981beffb24ff0ba6162f3ffbf51a4_61_2" hidden="1">#REF!</definedName>
    <definedName name="TRNR_f069fb2ea1f748b6bb6c2811251aa216_50_3" hidden="1">#REF!</definedName>
    <definedName name="TRNR_f07db986308a4913b4348372b034cb30_2871_1" localSheetId="58" hidden="1">#REF!</definedName>
    <definedName name="TRNR_f07db986308a4913b4348372b034cb30_2871_1" localSheetId="59" hidden="1">#REF!</definedName>
    <definedName name="TRNR_f07db986308a4913b4348372b034cb30_2871_1" localSheetId="60" hidden="1">#REF!</definedName>
    <definedName name="TRNR_f07db986308a4913b4348372b034cb30_2871_1" localSheetId="61" hidden="1">#REF!</definedName>
    <definedName name="TRNR_f07db986308a4913b4348372b034cb30_2871_1" localSheetId="62" hidden="1">#REF!</definedName>
    <definedName name="TRNR_f07db986308a4913b4348372b034cb30_2871_1" localSheetId="18" hidden="1">#REF!</definedName>
    <definedName name="TRNR_f07db986308a4913b4348372b034cb30_2871_1" hidden="1">#REF!</definedName>
    <definedName name="TRNR_f07eb229f88e4729a80cc8bb1cdd53fc_61_2" hidden="1">#REF!</definedName>
    <definedName name="TRNR_f08e8ab1facc4f709f6c854d75da277b_61_2" hidden="1">#REF!</definedName>
    <definedName name="TRNR_f09e99cfbdd64d0f9ab8f66fa6b85c85_61_2" hidden="1">#REF!</definedName>
    <definedName name="TRNR_f0a1f17703b943bfba278d1338cd6d00_61_2" hidden="1">#REF!</definedName>
    <definedName name="TRNR_f0a46760cca944568e0edf62acc02d2d_1050_2" hidden="1">#REF!</definedName>
    <definedName name="TRNR_f0c05fb661b74402ab738495c5c1c320_61_2" hidden="1">#REF!</definedName>
    <definedName name="TRNR_f0ce2835a371444ab7a97789bc5f8e7a_61_2" hidden="1">#REF!</definedName>
    <definedName name="TRNR_f0d7d7a089a5473c8b0a343e4d3cbfd5_40_37" localSheetId="58" hidden="1">#REF!</definedName>
    <definedName name="TRNR_f0d7d7a089a5473c8b0a343e4d3cbfd5_40_37" localSheetId="59" hidden="1">#REF!</definedName>
    <definedName name="TRNR_f0d7d7a089a5473c8b0a343e4d3cbfd5_40_37" localSheetId="62" hidden="1">#REF!</definedName>
    <definedName name="TRNR_f0d7d7a089a5473c8b0a343e4d3cbfd5_40_37" localSheetId="18" hidden="1">#REF!</definedName>
    <definedName name="TRNR_f0d7d7a089a5473c8b0a343e4d3cbfd5_40_37" hidden="1">#REF!</definedName>
    <definedName name="TRNR_f0e19563fa9143fab921ded3b5ba7a23_61_2" hidden="1">#REF!</definedName>
    <definedName name="TRNR_f0e2fcacf6914974af2882801baf53d0_61_2" hidden="1">#REF!</definedName>
    <definedName name="TRNR_f0f218ca71ea4d75a0c9e105f3cb8dbe_61_2" hidden="1">#REF!</definedName>
    <definedName name="TRNR_f0f49b46d78e4f82b8f96f89cddab1af_61_11" hidden="1">#REF!</definedName>
    <definedName name="TRNR_f123494ba0fe4fe58d0331899a0df945_99_6" hidden="1">#REF!</definedName>
    <definedName name="TRNR_f12a4f38e9914f578dd5daed3a8d9229_61_2" hidden="1">#REF!</definedName>
    <definedName name="TRNR_f14b93845dab40f5b1095e914e98d3c9_284_8" localSheetId="58" hidden="1">#REF!</definedName>
    <definedName name="TRNR_f14b93845dab40f5b1095e914e98d3c9_284_8" localSheetId="59" hidden="1">#REF!</definedName>
    <definedName name="TRNR_f14b93845dab40f5b1095e914e98d3c9_284_8" localSheetId="62" hidden="1">#REF!</definedName>
    <definedName name="TRNR_f14b93845dab40f5b1095e914e98d3c9_284_8" hidden="1">#REF!</definedName>
    <definedName name="TRNR_f1535d73bb474633b72eba435b0ab180_61_2" hidden="1">#REF!</definedName>
    <definedName name="TRNR_f1634ed581504692a3efb96e8f31f5c7_47_50" localSheetId="58" hidden="1">#REF!</definedName>
    <definedName name="TRNR_f1634ed581504692a3efb96e8f31f5c7_47_50" localSheetId="59" hidden="1">#REF!</definedName>
    <definedName name="TRNR_f1634ed581504692a3efb96e8f31f5c7_47_50" localSheetId="62" hidden="1">#REF!</definedName>
    <definedName name="TRNR_f1634ed581504692a3efb96e8f31f5c7_47_50" localSheetId="18" hidden="1">#REF!</definedName>
    <definedName name="TRNR_f1634ed581504692a3efb96e8f31f5c7_47_50" hidden="1">#REF!</definedName>
    <definedName name="TRNR_f1665bececfd45c3a9e9bdf5f9bb0dfd_61_2" hidden="1">#REF!</definedName>
    <definedName name="TRNR_f168a97535614e27ba3aaffa9daac5f1_61_2" hidden="1">#REF!</definedName>
    <definedName name="TRNR_f17c33492229474aa8c75f855c86aa3c_1227_14" hidden="1">#REF!</definedName>
    <definedName name="TRNR_f1a652bc513e41479df921ac5cb78046_21_9" hidden="1">#REF!</definedName>
    <definedName name="TRNR_f1e42922d8ec4138875e30956077c6c6_6230_6" hidden="1">#REF!</definedName>
    <definedName name="TRNR_f1f9b1197b2d4c3eaac4585b8396470f_5956_6" localSheetId="59" hidden="1">#REF!</definedName>
    <definedName name="TRNR_f1f9b1197b2d4c3eaac4585b8396470f_5956_6" localSheetId="60" hidden="1">#REF!</definedName>
    <definedName name="TRNR_f1f9b1197b2d4c3eaac4585b8396470f_5956_6" localSheetId="61" hidden="1">#REF!</definedName>
    <definedName name="TRNR_f1f9b1197b2d4c3eaac4585b8396470f_5956_6" localSheetId="63" hidden="1">#REF!</definedName>
    <definedName name="TRNR_f1f9b1197b2d4c3eaac4585b8396470f_5956_6" localSheetId="64" hidden="1">'GR 36'!#REF!</definedName>
    <definedName name="TRNR_f1f9b1197b2d4c3eaac4585b8396470f_5956_6" localSheetId="65" hidden="1">#REF!</definedName>
    <definedName name="TRNR_f1f9b1197b2d4c3eaac4585b8396470f_5956_6" localSheetId="66" hidden="1">#REF!</definedName>
    <definedName name="TRNR_f1f9b1197b2d4c3eaac4585b8396470f_5956_6" hidden="1">#REF!</definedName>
    <definedName name="TRNR_f203e674348140499562999abcfa5b53_61_2" hidden="1">#REF!</definedName>
    <definedName name="TRNR_f20f99bf9ed8495da7b848ccdc91c0ae_61_2" hidden="1">#REF!</definedName>
    <definedName name="TRNR_f2229256cf2f4a1ea80b815c0ccf4739_61_2" hidden="1">#REF!</definedName>
    <definedName name="TRNR_f225cdfba8d044b9ad3e9740ea3bc2e2_2031_6" hidden="1">#REF!</definedName>
    <definedName name="TRNR_f227754a001c4c08a2f5ddcbcabbac08_974_2" hidden="1">#REF!</definedName>
    <definedName name="TRNR_f242509ad5e04652b98733b1adc3cb0f_61_2" hidden="1">#REF!</definedName>
    <definedName name="TRNR_f2641216c928430fb4921739a7bbdd81_61_2" hidden="1">#REF!</definedName>
    <definedName name="TRNR_f283220fe83f470b95f72c34ce82f713_61_2" hidden="1">#REF!</definedName>
    <definedName name="TRNR_f2b237b35ae14b189763319c6b65e0f1_5873_6" localSheetId="58" hidden="1">#REF!</definedName>
    <definedName name="TRNR_f2b237b35ae14b189763319c6b65e0f1_5873_6" localSheetId="59" hidden="1">#REF!</definedName>
    <definedName name="TRNR_f2b237b35ae14b189763319c6b65e0f1_5873_6" localSheetId="60" hidden="1">#REF!</definedName>
    <definedName name="TRNR_f2b237b35ae14b189763319c6b65e0f1_5873_6" localSheetId="61" hidden="1">#REF!</definedName>
    <definedName name="TRNR_f2b237b35ae14b189763319c6b65e0f1_5873_6" localSheetId="62" hidden="1">#REF!</definedName>
    <definedName name="TRNR_f2b237b35ae14b189763319c6b65e0f1_5873_6" localSheetId="63" hidden="1">#REF!</definedName>
    <definedName name="TRNR_f2b237b35ae14b189763319c6b65e0f1_5873_6" localSheetId="64" hidden="1">#REF!</definedName>
    <definedName name="TRNR_f2b237b35ae14b189763319c6b65e0f1_5873_6" localSheetId="65" hidden="1">#REF!</definedName>
    <definedName name="TRNR_f2b237b35ae14b189763319c6b65e0f1_5873_6" localSheetId="66" hidden="1">#REF!</definedName>
    <definedName name="TRNR_f2b237b35ae14b189763319c6b65e0f1_5873_6" hidden="1">#REF!</definedName>
    <definedName name="TRNR_f2b38552dfb34c53b33bf9fb51f8d879_61_2" hidden="1">#REF!</definedName>
    <definedName name="TRNR_f2b56c39114f40018d62f5ade0aff137_61_2" hidden="1">#REF!</definedName>
    <definedName name="TRNR_f2c4bbfb5661470299a9d0335e2c3145_977_2" hidden="1">#REF!</definedName>
    <definedName name="TRNR_f2d63086e8484023ae2611664d199d3d_61_2" hidden="1">#REF!</definedName>
    <definedName name="TRNR_f2e8b68c382a42ef8fbab4ce09dfa7d5_61_2" hidden="1">#REF!</definedName>
    <definedName name="TRNR_f33b9b605eea423b9db4a657696d5c39_6137_4" hidden="1">#REF!</definedName>
    <definedName name="TRNR_f33ffd17d9924b909147a500bc3d97ad_61_2" hidden="1">#REF!</definedName>
    <definedName name="TRNR_f346a09ffe3e4b0ebd774a8d0d053a5b_102_6" hidden="1">#REF!</definedName>
    <definedName name="TRNR_f350fa68cb2a416480c6095eb77abc8c_61_2" hidden="1">#REF!</definedName>
    <definedName name="TRNR_f36424d266cb462f9e103e1bbb2d2026_2079_6" hidden="1">#REF!</definedName>
    <definedName name="TRNR_f36dd813452545d2a36da09c0e9eb6e1_61_2" hidden="1">#REF!</definedName>
    <definedName name="TRNR_f37bb3a4a2c842498b19fd80c9b9a443_94_3" hidden="1">#REF!</definedName>
    <definedName name="TRNR_f37ec43c3030405a82962ecef7c7c875_61_2" hidden="1">#REF!</definedName>
    <definedName name="TRNR_f38c598520224575ac0b5a8fecf90d6a_6009_6" localSheetId="60" hidden="1">#REF!</definedName>
    <definedName name="TRNR_f38c598520224575ac0b5a8fecf90d6a_6009_6" localSheetId="61" hidden="1">#REF!</definedName>
    <definedName name="TRNR_f38c598520224575ac0b5a8fecf90d6a_6009_6" localSheetId="63" hidden="1">#REF!</definedName>
    <definedName name="TRNR_f38c598520224575ac0b5a8fecf90d6a_6009_6" localSheetId="64" hidden="1">#REF!</definedName>
    <definedName name="TRNR_f38c598520224575ac0b5a8fecf90d6a_6009_6" localSheetId="65" hidden="1">#REF!</definedName>
    <definedName name="TRNR_f38c598520224575ac0b5a8fecf90d6a_6009_6" localSheetId="66" hidden="1">#REF!</definedName>
    <definedName name="TRNR_f38c598520224575ac0b5a8fecf90d6a_6009_6" hidden="1">#REF!</definedName>
    <definedName name="TRNR_f38d8a286752476d82dd7a5d99e9c129_61_2" hidden="1">#REF!</definedName>
    <definedName name="TRNR_f3a1e800ef554238acb689b6eaf5f23c_61_2" localSheetId="62" hidden="1">#REF!</definedName>
    <definedName name="TRNR_f3a1e800ef554238acb689b6eaf5f23c_61_2" localSheetId="63" hidden="1">#REF!</definedName>
    <definedName name="TRNR_f3a1e800ef554238acb689b6eaf5f23c_61_2" localSheetId="64" hidden="1">#REF!</definedName>
    <definedName name="TRNR_f3a1e800ef554238acb689b6eaf5f23c_61_2" localSheetId="65" hidden="1">#REF!</definedName>
    <definedName name="TRNR_f3a1e800ef554238acb689b6eaf5f23c_61_2" localSheetId="66" hidden="1">#REF!</definedName>
    <definedName name="TRNR_f3a1e800ef554238acb689b6eaf5f23c_61_2" hidden="1">#REF!</definedName>
    <definedName name="TRNR_f3db197803d2432aae35de0213ee0a34_1043_27" hidden="1">#REF!</definedName>
    <definedName name="TRNR_f3e0c9c9a592481189c51b48ff1e5c59_2085_6" hidden="1">#REF!</definedName>
    <definedName name="TRNR_f3e39dfbf5e14de6860dfbba39049a56_61_2" hidden="1">#REF!</definedName>
    <definedName name="TRNR_f3f3a9c9695d473bb049908a0ddd302f_1066_27" hidden="1">#REF!</definedName>
    <definedName name="TRNR_f41e87421dea43e4b6be33b27b026179_61_2" hidden="1">#REF!</definedName>
    <definedName name="TRNR_f44a6869dcd54ba386e5420e6012d4a7_61_2" hidden="1">#REF!</definedName>
    <definedName name="TRNR_f45bc8e65af3451bbec258c56dd65ce4_61_2" hidden="1">#REF!</definedName>
    <definedName name="TRNR_f45d53b2bc9b42d4819a2e89546fc8b9_25_6" localSheetId="60" hidden="1">#REF!</definedName>
    <definedName name="TRNR_f45d53b2bc9b42d4819a2e89546fc8b9_25_6" localSheetId="61" hidden="1">#REF!</definedName>
    <definedName name="TRNR_f45d53b2bc9b42d4819a2e89546fc8b9_25_6" hidden="1">#REF!</definedName>
    <definedName name="TRNR_f46287e8cca44d24afcdbec78f08002e_61_2" hidden="1">#REF!</definedName>
    <definedName name="TRNR_f475b25a60974f0a8f9e664ec69e8bae_61_2" hidden="1">#REF!</definedName>
    <definedName name="TRNR_f47d4b0cc98345eb85d052075231b555_61_2" hidden="1">#REF!</definedName>
    <definedName name="TRNR_f483e07e38d74ee9b39c8940e397b919_61_2" hidden="1">#REF!</definedName>
    <definedName name="TRNR_f484e67eafe34db9b67f28a84824f46b_6045_2" localSheetId="58" hidden="1">#REF!</definedName>
    <definedName name="TRNR_f484e67eafe34db9b67f28a84824f46b_6045_2" localSheetId="59" hidden="1">#REF!</definedName>
    <definedName name="TRNR_f484e67eafe34db9b67f28a84824f46b_6045_2" localSheetId="60" hidden="1">#REF!</definedName>
    <definedName name="TRNR_f484e67eafe34db9b67f28a84824f46b_6045_2" localSheetId="61" hidden="1">#REF!</definedName>
    <definedName name="TRNR_f484e67eafe34db9b67f28a84824f46b_6045_2" localSheetId="62" hidden="1">#REF!</definedName>
    <definedName name="TRNR_f484e67eafe34db9b67f28a84824f46b_6045_2" localSheetId="18" hidden="1">#REF!</definedName>
    <definedName name="TRNR_f484e67eafe34db9b67f28a84824f46b_6045_2" hidden="1">#REF!</definedName>
    <definedName name="TRNR_f4a4450574eb49c8a9ef59d0c1be6204_61_2" hidden="1">#REF!</definedName>
    <definedName name="TRNR_f4f0909891044b58a9d1b9539fddd563_61_2" hidden="1">#REF!</definedName>
    <definedName name="TRNR_f50e1e1fd8234851ad5dfa089270c631_19_9" hidden="1">#REF!</definedName>
    <definedName name="TRNR_f51a28fc1bff46d7935f0512d27751e8_283_6" hidden="1">#REF!</definedName>
    <definedName name="TRNR_f527b29d8bb64a00a5177a10395545fa_52_50" localSheetId="58" hidden="1">#REF!</definedName>
    <definedName name="TRNR_f527b29d8bb64a00a5177a10395545fa_52_50" localSheetId="59" hidden="1">#REF!</definedName>
    <definedName name="TRNR_f527b29d8bb64a00a5177a10395545fa_52_50" localSheetId="62" hidden="1">#REF!</definedName>
    <definedName name="TRNR_f527b29d8bb64a00a5177a10395545fa_52_50" localSheetId="18" hidden="1">#REF!</definedName>
    <definedName name="TRNR_f527b29d8bb64a00a5177a10395545fa_52_50" hidden="1">#REF!</definedName>
    <definedName name="TRNR_f52f605b4da844389de2b06d7b65c40f_61_2" hidden="1">#REF!</definedName>
    <definedName name="TRNR_f54a450b33a34c00885a65c4c1b2fa34_977_14" hidden="1">#REF!</definedName>
    <definedName name="TRNR_f5518ee344184210a18595329523a5b8_61_2" hidden="1">#REF!</definedName>
    <definedName name="TRNR_f556a3c5d7f346de97584914b861d221_61_2" hidden="1">#REF!</definedName>
    <definedName name="TRNR_f5670922787a44f1ab98be6e5521e617_61_2" hidden="1">#REF!</definedName>
    <definedName name="TRNR_f57bbae6e3694350816b7054797a0652_61_2" hidden="1">#REF!</definedName>
    <definedName name="TRNR_f57d79fb0f2b4530a78cef52aaeb810e_6006_6" localSheetId="59" hidden="1">#REF!</definedName>
    <definedName name="TRNR_f57d79fb0f2b4530a78cef52aaeb810e_6006_6" localSheetId="60" hidden="1">#REF!</definedName>
    <definedName name="TRNR_f57d79fb0f2b4530a78cef52aaeb810e_6006_6" localSheetId="61" hidden="1">#REF!</definedName>
    <definedName name="TRNR_f57d79fb0f2b4530a78cef52aaeb810e_6006_6" localSheetId="63" hidden="1">#REF!</definedName>
    <definedName name="TRNR_f57d79fb0f2b4530a78cef52aaeb810e_6006_6" localSheetId="64" hidden="1">'GR 36'!#REF!</definedName>
    <definedName name="TRNR_f57d79fb0f2b4530a78cef52aaeb810e_6006_6" localSheetId="65" hidden="1">#REF!</definedName>
    <definedName name="TRNR_f57d79fb0f2b4530a78cef52aaeb810e_6006_6" localSheetId="66" hidden="1">#REF!</definedName>
    <definedName name="TRNR_f57d79fb0f2b4530a78cef52aaeb810e_6006_6" hidden="1">#REF!</definedName>
    <definedName name="TRNR_f58215c22be84c998d82d6b6490efd21_61_2" hidden="1">#REF!</definedName>
    <definedName name="TRNR_f5982e366df746eda7928cb4ffb5f0ee_246_1" localSheetId="3" hidden="1">#REF!</definedName>
    <definedName name="TRNR_f5982e366df746eda7928cb4ffb5f0ee_246_1" localSheetId="58" hidden="1">#REF!</definedName>
    <definedName name="TRNR_f5982e366df746eda7928cb4ffb5f0ee_246_1" localSheetId="59" hidden="1">#REF!</definedName>
    <definedName name="TRNR_f5982e366df746eda7928cb4ffb5f0ee_246_1" localSheetId="60" hidden="1">#REF!</definedName>
    <definedName name="TRNR_f5982e366df746eda7928cb4ffb5f0ee_246_1" localSheetId="61" hidden="1">#REF!</definedName>
    <definedName name="TRNR_f5982e366df746eda7928cb4ffb5f0ee_246_1" localSheetId="62" hidden="1">#REF!</definedName>
    <definedName name="TRNR_f5982e366df746eda7928cb4ffb5f0ee_246_1" localSheetId="64" hidden="1">#REF!</definedName>
    <definedName name="TRNR_f5982e366df746eda7928cb4ffb5f0ee_246_1" localSheetId="18" hidden="1">#REF!</definedName>
    <definedName name="TRNR_f5982e366df746eda7928cb4ffb5f0ee_246_1" hidden="1">#REF!</definedName>
    <definedName name="TRNR_f5abe05efae7404a8cb818aee6ff412e_5965_6" localSheetId="59" hidden="1">#REF!</definedName>
    <definedName name="TRNR_f5abe05efae7404a8cb818aee6ff412e_5965_6" localSheetId="60" hidden="1">#REF!</definedName>
    <definedName name="TRNR_f5abe05efae7404a8cb818aee6ff412e_5965_6" localSheetId="61" hidden="1">#REF!</definedName>
    <definedName name="TRNR_f5abe05efae7404a8cb818aee6ff412e_5965_6" localSheetId="65" hidden="1">#REF!</definedName>
    <definedName name="TRNR_f5abe05efae7404a8cb818aee6ff412e_5965_6" localSheetId="66" hidden="1">#REF!</definedName>
    <definedName name="TRNR_f5abe05efae7404a8cb818aee6ff412e_5965_6" hidden="1">#REF!</definedName>
    <definedName name="TRNR_f5c2d9a81bb94ae4a5dbf4de4e4469be_61_2" localSheetId="3" hidden="1">#REF!</definedName>
    <definedName name="TRNR_f5c2d9a81bb94ae4a5dbf4de4e4469be_61_2" hidden="1">#REF!</definedName>
    <definedName name="TRNR_f5c925e214cc45b88bf4163a91ee065f_101_6" localSheetId="3" hidden="1">#REF!</definedName>
    <definedName name="TRNR_f5c925e214cc45b88bf4163a91ee065f_101_6" hidden="1">#REF!</definedName>
    <definedName name="TRNR_f5c9e3a58ed74a5a99cfdc8bce2192d2_61_2" localSheetId="3" hidden="1">#REF!</definedName>
    <definedName name="TRNR_f5c9e3a58ed74a5a99cfdc8bce2192d2_61_2" hidden="1">#REF!</definedName>
    <definedName name="TRNR_f5da9eadd3c24a80a716718d11d838a5_61_2" localSheetId="62" hidden="1">#REF!</definedName>
    <definedName name="TRNR_f5da9eadd3c24a80a716718d11d838a5_61_2" localSheetId="63" hidden="1">#REF!</definedName>
    <definedName name="TRNR_f5da9eadd3c24a80a716718d11d838a5_61_2" localSheetId="64" hidden="1">#REF!</definedName>
    <definedName name="TRNR_f5da9eadd3c24a80a716718d11d838a5_61_2" localSheetId="65" hidden="1">#REF!</definedName>
    <definedName name="TRNR_f5da9eadd3c24a80a716718d11d838a5_61_2" localSheetId="66" hidden="1">#REF!</definedName>
    <definedName name="TRNR_f5da9eadd3c24a80a716718d11d838a5_61_2" hidden="1">#REF!</definedName>
    <definedName name="TRNR_f5e471d4733e4950a3745b65acdf367f_61_2" hidden="1">#REF!</definedName>
    <definedName name="TRNR_f5f1e034479d4a4798da055062849be4_108_4" localSheetId="58" hidden="1">#REF!</definedName>
    <definedName name="TRNR_f5f1e034479d4a4798da055062849be4_108_4" localSheetId="59" hidden="1">#REF!</definedName>
    <definedName name="TRNR_f5f1e034479d4a4798da055062849be4_108_4" localSheetId="60" hidden="1">#REF!</definedName>
    <definedName name="TRNR_f5f1e034479d4a4798da055062849be4_108_4" localSheetId="61" hidden="1">#REF!</definedName>
    <definedName name="TRNR_f5f1e034479d4a4798da055062849be4_108_4" localSheetId="62" hidden="1">#REF!</definedName>
    <definedName name="TRNR_f5f1e034479d4a4798da055062849be4_108_4" localSheetId="18" hidden="1">#REF!</definedName>
    <definedName name="TRNR_f5f1e034479d4a4798da055062849be4_108_4" hidden="1">#REF!</definedName>
    <definedName name="TRNR_f5f2cf0224aa41aab703f973e45724a3_61_2" hidden="1">#REF!</definedName>
    <definedName name="TRNR_f603346e693542689759f78c2950653c_61_2" hidden="1">#REF!</definedName>
    <definedName name="TRNR_f66a27a42e104d6cb8055af8ad60e04a_5860_6" localSheetId="58" hidden="1">#REF!</definedName>
    <definedName name="TRNR_f66a27a42e104d6cb8055af8ad60e04a_5860_6" localSheetId="59" hidden="1">#REF!</definedName>
    <definedName name="TRNR_f66a27a42e104d6cb8055af8ad60e04a_5860_6" localSheetId="60" hidden="1">#REF!</definedName>
    <definedName name="TRNR_f66a27a42e104d6cb8055af8ad60e04a_5860_6" localSheetId="61" hidden="1">#REF!</definedName>
    <definedName name="TRNR_f66a27a42e104d6cb8055af8ad60e04a_5860_6" localSheetId="62" hidden="1">#REF!</definedName>
    <definedName name="TRNR_f66a27a42e104d6cb8055af8ad60e04a_5860_6" localSheetId="63" hidden="1">#REF!</definedName>
    <definedName name="TRNR_f66a27a42e104d6cb8055af8ad60e04a_5860_6" localSheetId="64" hidden="1">#REF!</definedName>
    <definedName name="TRNR_f66a27a42e104d6cb8055af8ad60e04a_5860_6" localSheetId="65" hidden="1">#REF!</definedName>
    <definedName name="TRNR_f66a27a42e104d6cb8055af8ad60e04a_5860_6" hidden="1">#REF!</definedName>
    <definedName name="TRNR_f6a14ba99eae4d24bf63924b11c77c16_61_10" hidden="1">#REF!</definedName>
    <definedName name="TRNR_f6accfd311ca4bf7a1e596a152dca4ae_990_27" hidden="1">#REF!</definedName>
    <definedName name="TRNR_f6b8d41d637d4009b9b855a99034371c_2_1" localSheetId="58" hidden="1">#REF!</definedName>
    <definedName name="TRNR_f6b8d41d637d4009b9b855a99034371c_2_1" localSheetId="59" hidden="1">#REF!</definedName>
    <definedName name="TRNR_f6b8d41d637d4009b9b855a99034371c_2_1" localSheetId="60" hidden="1">#REF!</definedName>
    <definedName name="TRNR_f6b8d41d637d4009b9b855a99034371c_2_1" localSheetId="61" hidden="1">#REF!</definedName>
    <definedName name="TRNR_f6b8d41d637d4009b9b855a99034371c_2_1" localSheetId="62" hidden="1">#REF!</definedName>
    <definedName name="TRNR_f6b8d41d637d4009b9b855a99034371c_2_1" localSheetId="18" hidden="1">#REF!</definedName>
    <definedName name="TRNR_f6b8d41d637d4009b9b855a99034371c_2_1" hidden="1">#REF!</definedName>
    <definedName name="TRNR_f6d956d11e2e442c9ca0821131b6cddd_61_2" hidden="1">#REF!</definedName>
    <definedName name="TRNR_f6ef98adf9c74c0b84b93ada85d91c8e_50_3" localSheetId="62" hidden="1">#REF!</definedName>
    <definedName name="TRNR_f6ef98adf9c74c0b84b93ada85d91c8e_50_3" hidden="1">#REF!</definedName>
    <definedName name="TRNR_f6ffdf1337684d9190851d0e85df2391_61_2" localSheetId="3" hidden="1">#REF!</definedName>
    <definedName name="TRNR_f6ffdf1337684d9190851d0e85df2391_61_2" hidden="1">#REF!</definedName>
    <definedName name="TRNR_f725f0d819594b6a963981f42d05a744_99_6" localSheetId="3" hidden="1">#REF!</definedName>
    <definedName name="TRNR_f725f0d819594b6a963981f42d05a744_99_6" hidden="1">#REF!</definedName>
    <definedName name="TRNR_f74d80ae891c40d1b1b3f513f99f4609_4911_9" localSheetId="3" hidden="1">#REF!</definedName>
    <definedName name="TRNR_f74d80ae891c40d1b1b3f513f99f4609_4911_9" localSheetId="58" hidden="1">#REF!</definedName>
    <definedName name="TRNR_f74d80ae891c40d1b1b3f513f99f4609_4911_9" localSheetId="59" hidden="1">#REF!</definedName>
    <definedName name="TRNR_f74d80ae891c40d1b1b3f513f99f4609_4911_9" localSheetId="60" hidden="1">#REF!</definedName>
    <definedName name="TRNR_f74d80ae891c40d1b1b3f513f99f4609_4911_9" localSheetId="61" hidden="1">#REF!</definedName>
    <definedName name="TRNR_f74d80ae891c40d1b1b3f513f99f4609_4911_9" localSheetId="62" hidden="1">#REF!</definedName>
    <definedName name="TRNR_f74d80ae891c40d1b1b3f513f99f4609_4911_9" localSheetId="64" hidden="1">#REF!</definedName>
    <definedName name="TRNR_f74d80ae891c40d1b1b3f513f99f4609_4911_9" localSheetId="18" hidden="1">#REF!</definedName>
    <definedName name="TRNR_f74d80ae891c40d1b1b3f513f99f4609_4911_9" hidden="1">#REF!</definedName>
    <definedName name="TRNR_f7778ef736ee4d4089951364e2c75538_920_10" localSheetId="3" hidden="1">#REF!</definedName>
    <definedName name="TRNR_f7778ef736ee4d4089951364e2c75538_920_10" localSheetId="58" hidden="1">#REF!</definedName>
    <definedName name="TRNR_f7778ef736ee4d4089951364e2c75538_920_10" localSheetId="59" hidden="1">#REF!</definedName>
    <definedName name="TRNR_f7778ef736ee4d4089951364e2c75538_920_10" localSheetId="60" hidden="1">#REF!</definedName>
    <definedName name="TRNR_f7778ef736ee4d4089951364e2c75538_920_10" localSheetId="61" hidden="1">#REF!</definedName>
    <definedName name="TRNR_f7778ef736ee4d4089951364e2c75538_920_10" localSheetId="62" hidden="1">#REF!</definedName>
    <definedName name="TRNR_f7778ef736ee4d4089951364e2c75538_920_10" hidden="1">#REF!</definedName>
    <definedName name="TRNR_f7820f04a643436ea44a6040953d5062_50_2" hidden="1">#REF!</definedName>
    <definedName name="TRNR_f786d03fd0ab4995a6f1ce386a483ce1_61_2" hidden="1">#REF!</definedName>
    <definedName name="TRNR_f79f263e03b14a6fa88cdc39ee758394_61_2" hidden="1">#REF!</definedName>
    <definedName name="TRNR_f7bc5eec50164d9da5b32f9320122bb9_281_26" hidden="1">#REF!</definedName>
    <definedName name="TRNR_f7c2eebb6c014310ac5db1ff0caf7426_33_15" localSheetId="58" hidden="1">#REF!</definedName>
    <definedName name="TRNR_f7c2eebb6c014310ac5db1ff0caf7426_33_15" localSheetId="59" hidden="1">#REF!</definedName>
    <definedName name="TRNR_f7c2eebb6c014310ac5db1ff0caf7426_33_15" localSheetId="60" hidden="1">#REF!</definedName>
    <definedName name="TRNR_f7c2eebb6c014310ac5db1ff0caf7426_33_15" localSheetId="61" hidden="1">#REF!</definedName>
    <definedName name="TRNR_f7c2eebb6c014310ac5db1ff0caf7426_33_15" localSheetId="62" hidden="1">#REF!</definedName>
    <definedName name="TRNR_f7c2eebb6c014310ac5db1ff0caf7426_33_15" localSheetId="18" hidden="1">#REF!</definedName>
    <definedName name="TRNR_f7c2eebb6c014310ac5db1ff0caf7426_33_15" hidden="1">#REF!</definedName>
    <definedName name="TRNR_f7d38bbf24234a619739d2e220a50f62_6049_6" localSheetId="60" hidden="1">#REF!</definedName>
    <definedName name="TRNR_f7d38bbf24234a619739d2e220a50f62_6049_6" localSheetId="61" hidden="1">#REF!</definedName>
    <definedName name="TRNR_f7d38bbf24234a619739d2e220a50f62_6049_6" localSheetId="63" hidden="1">#REF!</definedName>
    <definedName name="TRNR_f7d38bbf24234a619739d2e220a50f62_6049_6" localSheetId="64" hidden="1">#REF!</definedName>
    <definedName name="TRNR_f7d38bbf24234a619739d2e220a50f62_6049_6" localSheetId="65" hidden="1">#REF!</definedName>
    <definedName name="TRNR_f7d38bbf24234a619739d2e220a50f62_6049_6" localSheetId="66" hidden="1">#REF!</definedName>
    <definedName name="TRNR_f7d38bbf24234a619739d2e220a50f62_6049_6" hidden="1">#REF!</definedName>
    <definedName name="TRNR_f7db61d843094f78aa19d6a2d6a7e160_61_2" hidden="1">#REF!</definedName>
    <definedName name="TRNR_f7ee0ba1c3894105ac96d522481b5bf9_5836_12" localSheetId="62" hidden="1">#REF!</definedName>
    <definedName name="TRNR_f7ee0ba1c3894105ac96d522481b5bf9_5836_12" localSheetId="63" hidden="1">#REF!</definedName>
    <definedName name="TRNR_f7ee0ba1c3894105ac96d522481b5bf9_5836_12" localSheetId="64" hidden="1">#REF!</definedName>
    <definedName name="TRNR_f7ee0ba1c3894105ac96d522481b5bf9_5836_12" localSheetId="65" hidden="1">#REF!</definedName>
    <definedName name="TRNR_f7ee0ba1c3894105ac96d522481b5bf9_5836_12" localSheetId="66" hidden="1">#REF!</definedName>
    <definedName name="TRNR_f7ee0ba1c3894105ac96d522481b5bf9_5836_12" hidden="1">#REF!</definedName>
    <definedName name="TRNR_f80b1431a1ca4cdc8e4d23e485c93308_61_2" localSheetId="3" hidden="1">#REF!</definedName>
    <definedName name="TRNR_f80b1431a1ca4cdc8e4d23e485c93308_61_2" hidden="1">#REF!</definedName>
    <definedName name="TRNR_f817e6b9accd4f7bae321c77564d9c43_5812_6" localSheetId="58" hidden="1">#REF!</definedName>
    <definedName name="TRNR_f817e6b9accd4f7bae321c77564d9c43_5812_6" localSheetId="59" hidden="1">#REF!</definedName>
    <definedName name="TRNR_f817e6b9accd4f7bae321c77564d9c43_5812_6" localSheetId="60" hidden="1">#REF!</definedName>
    <definedName name="TRNR_f817e6b9accd4f7bae321c77564d9c43_5812_6" localSheetId="61" hidden="1">#REF!</definedName>
    <definedName name="TRNR_f817e6b9accd4f7bae321c77564d9c43_5812_6" localSheetId="62" hidden="1">#REF!</definedName>
    <definedName name="TRNR_f817e6b9accd4f7bae321c77564d9c43_5812_6" hidden="1">#REF!</definedName>
    <definedName name="TRNR_f819ebd9ab754db8bc57ea71c40a4b42_61_2" localSheetId="3" hidden="1">#REF!</definedName>
    <definedName name="TRNR_f819ebd9ab754db8bc57ea71c40a4b42_61_2" hidden="1">#REF!</definedName>
    <definedName name="TRNR_f824cf2da24f454dbcfe20678bdaae3f_2901_2" localSheetId="3" hidden="1">#REF!</definedName>
    <definedName name="TRNR_f824cf2da24f454dbcfe20678bdaae3f_2901_2" localSheetId="58" hidden="1">#REF!</definedName>
    <definedName name="TRNR_f824cf2da24f454dbcfe20678bdaae3f_2901_2" localSheetId="59" hidden="1">#REF!</definedName>
    <definedName name="TRNR_f824cf2da24f454dbcfe20678bdaae3f_2901_2" localSheetId="60" hidden="1">#REF!</definedName>
    <definedName name="TRNR_f824cf2da24f454dbcfe20678bdaae3f_2901_2" localSheetId="61" hidden="1">#REF!</definedName>
    <definedName name="TRNR_f824cf2da24f454dbcfe20678bdaae3f_2901_2" localSheetId="62" hidden="1">#REF!</definedName>
    <definedName name="TRNR_f824cf2da24f454dbcfe20678bdaae3f_2901_2" localSheetId="64" hidden="1">#REF!</definedName>
    <definedName name="TRNR_f824cf2da24f454dbcfe20678bdaae3f_2901_2" hidden="1">#REF!</definedName>
    <definedName name="TRNR_f82d60339d674a8497246752756b9d25_99_6" localSheetId="3" hidden="1">#REF!</definedName>
    <definedName name="TRNR_f82d60339d674a8497246752756b9d25_99_6" hidden="1">#REF!</definedName>
    <definedName name="TRNR_f845b55c12f849838073fd29d2839ca4_61_2" localSheetId="3" hidden="1">#REF!</definedName>
    <definedName name="TRNR_f845b55c12f849838073fd29d2839ca4_61_2" hidden="1">#REF!</definedName>
    <definedName name="TRNR_f84c5cd4765845e3b6f18097db756fcf_20_2" localSheetId="58" hidden="1">#REF!</definedName>
    <definedName name="TRNR_f84c5cd4765845e3b6f18097db756fcf_20_2" localSheetId="59" hidden="1">#REF!</definedName>
    <definedName name="TRNR_f84c5cd4765845e3b6f18097db756fcf_20_2" localSheetId="60" hidden="1">#REF!</definedName>
    <definedName name="TRNR_f84c5cd4765845e3b6f18097db756fcf_20_2" localSheetId="61" hidden="1">#REF!</definedName>
    <definedName name="TRNR_f84c5cd4765845e3b6f18097db756fcf_20_2" localSheetId="62" hidden="1">#REF!</definedName>
    <definedName name="TRNR_f84c5cd4765845e3b6f18097db756fcf_20_2" localSheetId="18" hidden="1">#REF!</definedName>
    <definedName name="TRNR_f84c5cd4765845e3b6f18097db756fcf_20_2" hidden="1">#REF!</definedName>
    <definedName name="TRNR_f8939ee0b84b4b77a384a0494a492b4b_5894_12" localSheetId="62" hidden="1">#REF!</definedName>
    <definedName name="TRNR_f8939ee0b84b4b77a384a0494a492b4b_5894_12" hidden="1">#REF!</definedName>
    <definedName name="TRNR_f8962e9c94ef4ddb8825d16ee91c2a72_40_49" localSheetId="3" hidden="1">#REF!</definedName>
    <definedName name="TRNR_f8962e9c94ef4ddb8825d16ee91c2a72_40_49" localSheetId="58" hidden="1">#REF!</definedName>
    <definedName name="TRNR_f8962e9c94ef4ddb8825d16ee91c2a72_40_49" localSheetId="59" hidden="1">#REF!</definedName>
    <definedName name="TRNR_f8962e9c94ef4ddb8825d16ee91c2a72_40_49" localSheetId="60" hidden="1">#REF!</definedName>
    <definedName name="TRNR_f8962e9c94ef4ddb8825d16ee91c2a72_40_49" localSheetId="61" hidden="1">#REF!</definedName>
    <definedName name="TRNR_f8962e9c94ef4ddb8825d16ee91c2a72_40_49" localSheetId="62" hidden="1">#REF!</definedName>
    <definedName name="TRNR_f8962e9c94ef4ddb8825d16ee91c2a72_40_49" localSheetId="18" hidden="1">#REF!</definedName>
    <definedName name="TRNR_f8962e9c94ef4ddb8825d16ee91c2a72_40_49" hidden="1">#REF!</definedName>
    <definedName name="TRNR_f8a139f3ef8a48f692a16c6f443be94d_61_2" hidden="1">#REF!</definedName>
    <definedName name="TRNR_f8a3c10643314525b0aec40b0235735f_1_59" localSheetId="58" hidden="1">#REF!</definedName>
    <definedName name="TRNR_f8a3c10643314525b0aec40b0235735f_1_59" localSheetId="59" hidden="1">#REF!</definedName>
    <definedName name="TRNR_f8a3c10643314525b0aec40b0235735f_1_59" localSheetId="62" hidden="1">#REF!</definedName>
    <definedName name="TRNR_f8a3c10643314525b0aec40b0235735f_1_59" localSheetId="18" hidden="1">#REF!</definedName>
    <definedName name="TRNR_f8a3c10643314525b0aec40b0235735f_1_59" hidden="1">#REF!</definedName>
    <definedName name="TRNR_f8ad07e900a3460bb040bfeec9bc1e15_61_2" hidden="1">#REF!</definedName>
    <definedName name="TRNR_f8ad172b77b2491792f2abb0263ce0dd_61_2" hidden="1">#REF!</definedName>
    <definedName name="TRNR_f8db08e9647c45bfb928878696ba64a8_61_2" hidden="1">#REF!</definedName>
    <definedName name="TRNR_f8f7f5f2bfd5461bb4bfc10410cc362f_61_2" hidden="1">#REF!</definedName>
    <definedName name="TRNR_f8f884a82c55415fb5a2c4a608222a75_6_2" hidden="1">#REF!</definedName>
    <definedName name="TRNR_f90a89f9f8f247f3863468a59345be0a_61_2" hidden="1">#REF!</definedName>
    <definedName name="TRNR_f9160c40be1144249f482e33bd8b262f_282_6" hidden="1">#REF!</definedName>
    <definedName name="TRNR_f91dcd8c4c9b454cb4adca4543550ea9_61_2" hidden="1">#REF!</definedName>
    <definedName name="TRNR_f9211a3bceba4a6899cc67dc2afd8ec7_61_2" hidden="1">#REF!</definedName>
    <definedName name="TRNR_f93891578fc349709b2064b14a7eaf64_55_3" hidden="1">#REF!</definedName>
    <definedName name="TRNR_f947af7547a84ef6bb66d290d392e3e0_61_2" hidden="1">#REF!</definedName>
    <definedName name="TRNR_f94a736c03bc43afb20bb78e93fd5f24_277_6" hidden="1">#REF!</definedName>
    <definedName name="TRNR_f9501eb522db4f76a846f398768f6e3c_4912_9" localSheetId="58" hidden="1">#REF!</definedName>
    <definedName name="TRNR_f9501eb522db4f76a846f398768f6e3c_4912_9" localSheetId="59" hidden="1">#REF!</definedName>
    <definedName name="TRNR_f9501eb522db4f76a846f398768f6e3c_4912_9" localSheetId="62" hidden="1">#REF!</definedName>
    <definedName name="TRNR_f9501eb522db4f76a846f398768f6e3c_4912_9" localSheetId="64" hidden="1">#REF!</definedName>
    <definedName name="TRNR_f9501eb522db4f76a846f398768f6e3c_4912_9" localSheetId="18" hidden="1">#REF!</definedName>
    <definedName name="TRNR_f9501eb522db4f76a846f398768f6e3c_4912_9" hidden="1">#REF!</definedName>
    <definedName name="TRNR_f95209d1cca1415ab880498901a94d76_267_24" localSheetId="58" hidden="1">#REF!</definedName>
    <definedName name="TRNR_f95209d1cca1415ab880498901a94d76_267_24" localSheetId="59" hidden="1">#REF!</definedName>
    <definedName name="TRNR_f95209d1cca1415ab880498901a94d76_267_24" localSheetId="62" hidden="1">#REF!</definedName>
    <definedName name="TRNR_f95209d1cca1415ab880498901a94d76_267_24" localSheetId="64" hidden="1">#REF!</definedName>
    <definedName name="TRNR_f95209d1cca1415ab880498901a94d76_267_24" localSheetId="18" hidden="1">#REF!</definedName>
    <definedName name="TRNR_f95209d1cca1415ab880498901a94d76_267_24" hidden="1">#REF!</definedName>
    <definedName name="TRNR_f960a47ff7524f13a177d444509778b7_61_2" hidden="1">#REF!</definedName>
    <definedName name="TRNR_f96beb69fba246cca5da56adcc10217b_61_2" hidden="1">#REF!</definedName>
    <definedName name="TRNR_f9b5717a13fb4ca8a6d4bab84abd193c_61_2" hidden="1">#REF!</definedName>
    <definedName name="TRNR_f9b7e565e14c49c197a2562fda46c5ec_61_2" hidden="1">#REF!</definedName>
    <definedName name="TRNR_f9de9e5da55b4eed875ae4c4e1e02a7e_61_2" hidden="1">#REF!</definedName>
    <definedName name="TRNR_fa04e82bcb414b46a8e9dd019dbeb1b6_53_3" hidden="1">#REF!</definedName>
    <definedName name="TRNR_fa07a3a851044fb689da213d7fa4e0ff_61_2" hidden="1">#REF!</definedName>
    <definedName name="TRNR_fa0869ac006f4b63acae2d4382a3e6b1_52_6" localSheetId="58" hidden="1">#REF!</definedName>
    <definedName name="TRNR_fa0869ac006f4b63acae2d4382a3e6b1_52_6" localSheetId="59" hidden="1">#REF!</definedName>
    <definedName name="TRNR_fa0869ac006f4b63acae2d4382a3e6b1_52_6" localSheetId="60" hidden="1">#REF!</definedName>
    <definedName name="TRNR_fa0869ac006f4b63acae2d4382a3e6b1_52_6" localSheetId="61" hidden="1">#REF!</definedName>
    <definedName name="TRNR_fa0869ac006f4b63acae2d4382a3e6b1_52_6" localSheetId="62" hidden="1">#REF!</definedName>
    <definedName name="TRNR_fa0869ac006f4b63acae2d4382a3e6b1_52_6" localSheetId="63" hidden="1">#REF!</definedName>
    <definedName name="TRNR_fa0869ac006f4b63acae2d4382a3e6b1_52_6" localSheetId="64" hidden="1">#REF!</definedName>
    <definedName name="TRNR_fa0869ac006f4b63acae2d4382a3e6b1_52_6" localSheetId="65" hidden="1">#REF!</definedName>
    <definedName name="TRNR_fa0869ac006f4b63acae2d4382a3e6b1_52_6" localSheetId="66" hidden="1">#REF!</definedName>
    <definedName name="TRNR_fa0869ac006f4b63acae2d4382a3e6b1_52_6" localSheetId="18" hidden="1">#REF!</definedName>
    <definedName name="TRNR_fa0869ac006f4b63acae2d4382a3e6b1_52_6" hidden="1">#REF!</definedName>
    <definedName name="TRNR_fa3816e387a047fca9bd2f5e79ab1c56_61_2" hidden="1">#REF!</definedName>
    <definedName name="TRNR_fa442b4672354eac92f0ba3b1e54fd96_121_10" localSheetId="58" hidden="1">#REF!</definedName>
    <definedName name="TRNR_fa442b4672354eac92f0ba3b1e54fd96_121_10" localSheetId="59" hidden="1">#REF!</definedName>
    <definedName name="TRNR_fa442b4672354eac92f0ba3b1e54fd96_121_10" localSheetId="60" hidden="1">#REF!</definedName>
    <definedName name="TRNR_fa442b4672354eac92f0ba3b1e54fd96_121_10" localSheetId="61" hidden="1">#REF!</definedName>
    <definedName name="TRNR_fa442b4672354eac92f0ba3b1e54fd96_121_10" localSheetId="62" hidden="1">#REF!</definedName>
    <definedName name="TRNR_fa442b4672354eac92f0ba3b1e54fd96_121_10" localSheetId="18" hidden="1">#REF!</definedName>
    <definedName name="TRNR_fa442b4672354eac92f0ba3b1e54fd96_121_10" hidden="1">#REF!</definedName>
    <definedName name="TRNR_fa4e9df2e3c9465f8681617c70c54037_56_3" hidden="1">#REF!</definedName>
    <definedName name="TRNR_fa584282059c4969b7975f7a9a7be5a7_61_2" hidden="1">#REF!</definedName>
    <definedName name="TRNR_fa673275dbcb445f96239a0853f578ba_61_2" hidden="1">#REF!</definedName>
    <definedName name="TRNR_fa6ed53a66524118aeb4377d860960cb_29_6" localSheetId="58" hidden="1">#REF!</definedName>
    <definedName name="TRNR_fa6ed53a66524118aeb4377d860960cb_29_6" localSheetId="59" hidden="1">#REF!</definedName>
    <definedName name="TRNR_fa6ed53a66524118aeb4377d860960cb_29_6" localSheetId="62" hidden="1">#REF!</definedName>
    <definedName name="TRNR_fa6ed53a66524118aeb4377d860960cb_29_6" localSheetId="18" hidden="1">#REF!</definedName>
    <definedName name="TRNR_fa6ed53a66524118aeb4377d860960cb_29_6" hidden="1">#REF!</definedName>
    <definedName name="TRNR_fa8c793ec26941248826467b2526948a_61_2" hidden="1">#REF!</definedName>
    <definedName name="TRNR_faa2d553bf834546a040bd57387a2c13_61_2" hidden="1">#REF!</definedName>
    <definedName name="TRNR_fab36c9191c54becb5596095de1d55a4_61_2" hidden="1">#REF!</definedName>
    <definedName name="TRNR_fab80766a43543d5867872f94d3ad64f_5998_6" localSheetId="59" hidden="1">#REF!</definedName>
    <definedName name="TRNR_fab80766a43543d5867872f94d3ad64f_5998_6" localSheetId="60" hidden="1">#REF!</definedName>
    <definedName name="TRNR_fab80766a43543d5867872f94d3ad64f_5998_6" localSheetId="61" hidden="1">#REF!</definedName>
    <definedName name="TRNR_fab80766a43543d5867872f94d3ad64f_5998_6" localSheetId="63" hidden="1">#REF!</definedName>
    <definedName name="TRNR_fab80766a43543d5867872f94d3ad64f_5998_6" localSheetId="64" hidden="1">'GR 36'!#REF!</definedName>
    <definedName name="TRNR_fab80766a43543d5867872f94d3ad64f_5998_6" localSheetId="65" hidden="1">#REF!</definedName>
    <definedName name="TRNR_fab80766a43543d5867872f94d3ad64f_5998_6" localSheetId="66" hidden="1">#REF!</definedName>
    <definedName name="TRNR_fab80766a43543d5867872f94d3ad64f_5998_6" hidden="1">#REF!</definedName>
    <definedName name="TRNR_fabaf9866f8447068639f8a5aea8cac2_5860_12" localSheetId="62" hidden="1">#REF!</definedName>
    <definedName name="TRNR_fabaf9866f8447068639f8a5aea8cac2_5860_12" localSheetId="63" hidden="1">#REF!</definedName>
    <definedName name="TRNR_fabaf9866f8447068639f8a5aea8cac2_5860_12" localSheetId="64" hidden="1">#REF!</definedName>
    <definedName name="TRNR_fabaf9866f8447068639f8a5aea8cac2_5860_12" localSheetId="65" hidden="1">#REF!</definedName>
    <definedName name="TRNR_fabaf9866f8447068639f8a5aea8cac2_5860_12" hidden="1">#REF!</definedName>
    <definedName name="TRNR_fabe0bcdf4bf43c8906abc175545a79e_61_2" localSheetId="3" hidden="1">#REF!</definedName>
    <definedName name="TRNR_fabe0bcdf4bf43c8906abc175545a79e_61_2" hidden="1">#REF!</definedName>
    <definedName name="TRNR_fac14952899c4d7b8060e6dc10c99f82_61_2" localSheetId="3" hidden="1">#REF!</definedName>
    <definedName name="TRNR_fac14952899c4d7b8060e6dc10c99f82_61_2" hidden="1">#REF!</definedName>
    <definedName name="TRNR_fac26e3fb0c84650962595a3d33ad38b_61_2" localSheetId="3" hidden="1">#REF!</definedName>
    <definedName name="TRNR_fac26e3fb0c84650962595a3d33ad38b_61_2" hidden="1">#REF!</definedName>
    <definedName name="TRNR_fad3107070ac4aae986dad1ad6d16258_194_1" hidden="1">#REF!</definedName>
    <definedName name="TRNR_fad433f1c6c94aa797b56ba3fef7faa1_61_2" localSheetId="58" hidden="1">#REF!</definedName>
    <definedName name="TRNR_fad433f1c6c94aa797b56ba3fef7faa1_61_2" localSheetId="59" hidden="1">#REF!</definedName>
    <definedName name="TRNR_fad433f1c6c94aa797b56ba3fef7faa1_61_2" localSheetId="60" hidden="1">#REF!</definedName>
    <definedName name="TRNR_fad433f1c6c94aa797b56ba3fef7faa1_61_2" localSheetId="61" hidden="1">#REF!</definedName>
    <definedName name="TRNR_fad433f1c6c94aa797b56ba3fef7faa1_61_2" localSheetId="62" hidden="1">#REF!</definedName>
    <definedName name="TRNR_fad433f1c6c94aa797b56ba3fef7faa1_61_2" localSheetId="18" hidden="1">#REF!</definedName>
    <definedName name="TRNR_fad433f1c6c94aa797b56ba3fef7faa1_61_2" hidden="1">#REF!</definedName>
    <definedName name="TRNR_faed1af1927b4da5b6d6b91de702a2bb_61_2" hidden="1">#REF!</definedName>
    <definedName name="TRNR_faef5c5f99c54814ae8a7ca0bbf3ca92_285_6" hidden="1">#REF!</definedName>
    <definedName name="TRNR_fb1f300678f145d5bb8cb2077d5d6983_61_2" hidden="1">#REF!</definedName>
    <definedName name="TRNR_fb26d0196fe84b1295849004336b1f8b_61_2" hidden="1">#REF!</definedName>
    <definedName name="TRNR_fb29d194e134412da9b116e7b9002e8c_61_2" hidden="1">#REF!</definedName>
    <definedName name="TRNR_fb3a8675608544c385091b0aeb11c7fe_20_4" hidden="1">#REF!</definedName>
    <definedName name="TRNR_fb4924849cbd435980c6f394bcf470e1_61_2" hidden="1">#REF!</definedName>
    <definedName name="TRNR_fb6a05e0f5bf473ea77dcc12372caecc_5872_6" localSheetId="58" hidden="1">#REF!</definedName>
    <definedName name="TRNR_fb6a05e0f5bf473ea77dcc12372caecc_5872_6" localSheetId="59" hidden="1">#REF!</definedName>
    <definedName name="TRNR_fb6a05e0f5bf473ea77dcc12372caecc_5872_6" localSheetId="60" hidden="1">#REF!</definedName>
    <definedName name="TRNR_fb6a05e0f5bf473ea77dcc12372caecc_5872_6" localSheetId="61" hidden="1">#REF!</definedName>
    <definedName name="TRNR_fb6a05e0f5bf473ea77dcc12372caecc_5872_6" localSheetId="62" hidden="1">#REF!</definedName>
    <definedName name="TRNR_fb6a05e0f5bf473ea77dcc12372caecc_5872_6" localSheetId="63" hidden="1">#REF!</definedName>
    <definedName name="TRNR_fb6a05e0f5bf473ea77dcc12372caecc_5872_6" localSheetId="64" hidden="1">#REF!</definedName>
    <definedName name="TRNR_fb6a05e0f5bf473ea77dcc12372caecc_5872_6" localSheetId="65" hidden="1">#REF!</definedName>
    <definedName name="TRNR_fb6a05e0f5bf473ea77dcc12372caecc_5872_6" hidden="1">#REF!</definedName>
    <definedName name="TRNR_fb6b397456174f458c9da318a593a90f_523_1" localSheetId="58" hidden="1">#REF!</definedName>
    <definedName name="TRNR_fb6b397456174f458c9da318a593a90f_523_1" localSheetId="59" hidden="1">#REF!</definedName>
    <definedName name="TRNR_fb6b397456174f458c9da318a593a90f_523_1" localSheetId="60" hidden="1">#REF!</definedName>
    <definedName name="TRNR_fb6b397456174f458c9da318a593a90f_523_1" localSheetId="61" hidden="1">#REF!</definedName>
    <definedName name="TRNR_fb6b397456174f458c9da318a593a90f_523_1" localSheetId="62" hidden="1">#REF!</definedName>
    <definedName name="TRNR_fb6b397456174f458c9da318a593a90f_523_1" localSheetId="64" hidden="1">#REF!</definedName>
    <definedName name="TRNR_fb6b397456174f458c9da318a593a90f_523_1" localSheetId="18" hidden="1">#REF!</definedName>
    <definedName name="TRNR_fb6b397456174f458c9da318a593a90f_523_1" hidden="1">#REF!</definedName>
    <definedName name="TRNR_fb7eede83718471ebc4f6852221f54ca_59_3" localSheetId="62" hidden="1">#REF!</definedName>
    <definedName name="TRNR_fb7eede83718471ebc4f6852221f54ca_59_3" hidden="1">#REF!</definedName>
    <definedName name="TRNR_fb870d2df02b48e0a1f51c5b53912e09_309_18" localSheetId="3" hidden="1">#REF!</definedName>
    <definedName name="TRNR_fb870d2df02b48e0a1f51c5b53912e09_309_18" localSheetId="58" hidden="1">#REF!</definedName>
    <definedName name="TRNR_fb870d2df02b48e0a1f51c5b53912e09_309_18" localSheetId="59" hidden="1">#REF!</definedName>
    <definedName name="TRNR_fb870d2df02b48e0a1f51c5b53912e09_309_18" localSheetId="60" hidden="1">#REF!</definedName>
    <definedName name="TRNR_fb870d2df02b48e0a1f51c5b53912e09_309_18" localSheetId="61" hidden="1">#REF!</definedName>
    <definedName name="TRNR_fb870d2df02b48e0a1f51c5b53912e09_309_18" localSheetId="62" hidden="1">#REF!</definedName>
    <definedName name="TRNR_fb870d2df02b48e0a1f51c5b53912e09_309_18" hidden="1">#REF!</definedName>
    <definedName name="TRNR_fb9750356d1c4452b3efdbd30591e7ae_61_2" hidden="1">#REF!</definedName>
    <definedName name="TRNR_fb989c7c596a49d796bab97f15ef386e_61_2" hidden="1">#REF!</definedName>
    <definedName name="TRNR_fbb207dd536f4fcabb0e7e9eff5aa62d_2124_6" hidden="1">#REF!</definedName>
    <definedName name="TRNR_fbb5accc519647aa8b5c67652d15f9d9_5880_12" localSheetId="62" hidden="1">#REF!</definedName>
    <definedName name="TRNR_fbb5accc519647aa8b5c67652d15f9d9_5880_12" hidden="1">#REF!</definedName>
    <definedName name="TRNR_fbb6ef391f4147ba810af6642657dddd_61_2" localSheetId="3" hidden="1">#REF!</definedName>
    <definedName name="TRNR_fbb6ef391f4147ba810af6642657dddd_61_2" hidden="1">#REF!</definedName>
    <definedName name="TRNR_fbcac526d9544836a9927efa62818d0e_2_1" localSheetId="58" hidden="1">#REF!</definedName>
    <definedName name="TRNR_fbcac526d9544836a9927efa62818d0e_2_1" localSheetId="59" hidden="1">#REF!</definedName>
    <definedName name="TRNR_fbcac526d9544836a9927efa62818d0e_2_1" localSheetId="60" hidden="1">#REF!</definedName>
    <definedName name="TRNR_fbcac526d9544836a9927efa62818d0e_2_1" localSheetId="61" hidden="1">#REF!</definedName>
    <definedName name="TRNR_fbcac526d9544836a9927efa62818d0e_2_1" localSheetId="62" hidden="1">#REF!</definedName>
    <definedName name="TRNR_fbcac526d9544836a9927efa62818d0e_2_1" localSheetId="63" hidden="1">#REF!</definedName>
    <definedName name="TRNR_fbcac526d9544836a9927efa62818d0e_2_1" localSheetId="64" hidden="1">#REF!</definedName>
    <definedName name="TRNR_fbcac526d9544836a9927efa62818d0e_2_1" localSheetId="65" hidden="1">#REF!</definedName>
    <definedName name="TRNR_fbcac526d9544836a9927efa62818d0e_2_1" localSheetId="66" hidden="1">#REF!</definedName>
    <definedName name="TRNR_fbcac526d9544836a9927efa62818d0e_2_1" localSheetId="18" hidden="1">#REF!</definedName>
    <definedName name="TRNR_fbcac526d9544836a9927efa62818d0e_2_1" hidden="1">#REF!</definedName>
    <definedName name="TRNR_fbd622e41e684950a63e7fae0326d3a2_19_9" hidden="1">#REF!</definedName>
    <definedName name="TRNR_fbe05c1c5faa42afb92196d0cb067b71_20_4" localSheetId="60" hidden="1">#REF!</definedName>
    <definedName name="TRNR_fbe05c1c5faa42afb92196d0cb067b71_20_4" localSheetId="61" hidden="1">#REF!</definedName>
    <definedName name="TRNR_fbe05c1c5faa42afb92196d0cb067b71_20_4" hidden="1">#REF!</definedName>
    <definedName name="TRNR_fbe1d51559f847068d0a4d1acbb0e6a5_1051_2" hidden="1">#REF!</definedName>
    <definedName name="TRNR_fc0a8e34fe1c4257bc0b282fa82fa90d_61_2" hidden="1">#REF!</definedName>
    <definedName name="TRNR_fc10ddeb630a4d188b840162c7c6608c_61_2" hidden="1">#REF!</definedName>
    <definedName name="TRNR_fc1c3b31c7b543afb5d7b025fb7e0bf8_1197_27" hidden="1">#REF!</definedName>
    <definedName name="TRNR_fc5a3abacc3c49e0ba55a8f232f89ed0_5874_6" localSheetId="58" hidden="1">#REF!</definedName>
    <definedName name="TRNR_fc5a3abacc3c49e0ba55a8f232f89ed0_5874_6" localSheetId="59" hidden="1">#REF!</definedName>
    <definedName name="TRNR_fc5a3abacc3c49e0ba55a8f232f89ed0_5874_6" localSheetId="60" hidden="1">#REF!</definedName>
    <definedName name="TRNR_fc5a3abacc3c49e0ba55a8f232f89ed0_5874_6" localSheetId="61" hidden="1">#REF!</definedName>
    <definedName name="TRNR_fc5a3abacc3c49e0ba55a8f232f89ed0_5874_6" localSheetId="62" hidden="1">#REF!</definedName>
    <definedName name="TRNR_fc5a3abacc3c49e0ba55a8f232f89ed0_5874_6" localSheetId="63" hidden="1">#REF!</definedName>
    <definedName name="TRNR_fc5a3abacc3c49e0ba55a8f232f89ed0_5874_6" localSheetId="64" hidden="1">#REF!</definedName>
    <definedName name="TRNR_fc5a3abacc3c49e0ba55a8f232f89ed0_5874_6" localSheetId="65" hidden="1">#REF!</definedName>
    <definedName name="TRNR_fc5a3abacc3c49e0ba55a8f232f89ed0_5874_6" hidden="1">#REF!</definedName>
    <definedName name="TRNR_fc62f421c8164fe0a64a895c6a0e8309_61_2" hidden="1">#REF!</definedName>
    <definedName name="TRNR_fc75d268a3524fc0be6c0134dd586abb_2113_6" hidden="1">#REF!</definedName>
    <definedName name="TRNR_fcb5d28df00a42b39445a00552356bbc_25_6" localSheetId="60" hidden="1">#REF!</definedName>
    <definedName name="TRNR_fcb5d28df00a42b39445a00552356bbc_25_6" localSheetId="61" hidden="1">#REF!</definedName>
    <definedName name="TRNR_fcb5d28df00a42b39445a00552356bbc_25_6" localSheetId="63" hidden="1">#REF!</definedName>
    <definedName name="TRNR_fcb5d28df00a42b39445a00552356bbc_25_6" localSheetId="64" hidden="1">#REF!</definedName>
    <definedName name="TRNR_fcb5d28df00a42b39445a00552356bbc_25_6" localSheetId="65" hidden="1">#REF!</definedName>
    <definedName name="TRNR_fcb5d28df00a42b39445a00552356bbc_25_6" localSheetId="66" hidden="1">#REF!</definedName>
    <definedName name="TRNR_fcb5d28df00a42b39445a00552356bbc_25_6" hidden="1">#REF!</definedName>
    <definedName name="TRNR_fcb942dfeb1d409f9edd8d457f27cb9b_61_2" hidden="1">#REF!</definedName>
    <definedName name="TRNR_fcca7f9ed7ae4942a926186d39080cb2_525_1" localSheetId="58" hidden="1">#REF!</definedName>
    <definedName name="TRNR_fcca7f9ed7ae4942a926186d39080cb2_525_1" localSheetId="59" hidden="1">#REF!</definedName>
    <definedName name="TRNR_fcca7f9ed7ae4942a926186d39080cb2_525_1" localSheetId="60" hidden="1">#REF!</definedName>
    <definedName name="TRNR_fcca7f9ed7ae4942a926186d39080cb2_525_1" localSheetId="61" hidden="1">#REF!</definedName>
    <definedName name="TRNR_fcca7f9ed7ae4942a926186d39080cb2_525_1" localSheetId="62" hidden="1">#REF!</definedName>
    <definedName name="TRNR_fcca7f9ed7ae4942a926186d39080cb2_525_1" localSheetId="18" hidden="1">#REF!</definedName>
    <definedName name="TRNR_fcca7f9ed7ae4942a926186d39080cb2_525_1" hidden="1">#REF!</definedName>
    <definedName name="TRNR_fcd447cb3e1c440e9abb70cfd836b471_2027_6" hidden="1">#REF!</definedName>
    <definedName name="TRNR_fcdf03b808e94707b7c70fe7369d978e_2901_2" localSheetId="58" hidden="1">#REF!</definedName>
    <definedName name="TRNR_fcdf03b808e94707b7c70fe7369d978e_2901_2" localSheetId="59" hidden="1">#REF!</definedName>
    <definedName name="TRNR_fcdf03b808e94707b7c70fe7369d978e_2901_2" localSheetId="62" hidden="1">#REF!</definedName>
    <definedName name="TRNR_fcdf03b808e94707b7c70fe7369d978e_2901_2" localSheetId="64" hidden="1">#REF!</definedName>
    <definedName name="TRNR_fcdf03b808e94707b7c70fe7369d978e_2901_2" hidden="1">#REF!</definedName>
    <definedName name="TRNR_fce7de6ad8774dd891c649fd968236e5_61_2" hidden="1">#REF!</definedName>
    <definedName name="TRNR_fcff35bd7c8647c38564600bb1a73f46_61_2" hidden="1">#REF!</definedName>
    <definedName name="TRNR_fd114527cda14a26bf6aef3ddf089816_61_2" hidden="1">#REF!</definedName>
    <definedName name="TRNR_fd1370a15e8c4251a1a9ae8eb1862a86_61_2" hidden="1">#REF!</definedName>
    <definedName name="TRNR_fd19bea854a34e89a601249d97872133_19_9" hidden="1">#REF!</definedName>
    <definedName name="TRNR_fd22835fbbdc492e8f90e44648253b96_61_2" hidden="1">#REF!</definedName>
    <definedName name="TRNR_fd311ab80e164201ade75312e233e41e_61_2" hidden="1">#REF!</definedName>
    <definedName name="TRNR_fd32eb22460b4c729aaa004cf9cfa59d_99_6" hidden="1">#REF!</definedName>
    <definedName name="TRNR_fd3c7de6786a4d558c67aae77a3ee9c7_61_2" hidden="1">#REF!</definedName>
    <definedName name="TRNR_fd4b161b0b364ce4882cf610c122fb4d_61_2" hidden="1">#REF!</definedName>
    <definedName name="TRNR_fd4d3ec32c6943dc8947885fb6e78fb9_61_2" hidden="1">#REF!</definedName>
    <definedName name="TRNR_fd4f2cbe26ba4c87a0f7bc4f7f70dee9_6080_2" hidden="1">#REF!</definedName>
    <definedName name="TRNR_fd58fe0fda2c45559c48f2522a1d379e_61_2" hidden="1">#REF!</definedName>
    <definedName name="TRNR_fd66892dc04c4e298776af5f253f6642_6200_6" hidden="1">#REF!</definedName>
    <definedName name="TRNR_fd6c0ba522f74ba9879016fd5b239e2a_90_9" hidden="1">#REF!</definedName>
    <definedName name="TRNR_fd6f1e6f89d74faeace5e11f514f0e11_61_2" hidden="1">#REF!</definedName>
    <definedName name="TRNR_fdb0e1fb6ca347ad8469e3e4979a5158_61_2" hidden="1">#REF!</definedName>
    <definedName name="TRNR_fdbc9e2a1c7b46ce92af49d0eb98ee59_61_2" hidden="1">#REF!</definedName>
    <definedName name="TRNR_fdc664508ac74e69a9911f6c44f16ee7_61_2" hidden="1">#REF!</definedName>
    <definedName name="TRNR_fdcd35e4dbc341b1b4fdaf4ce6b12f4a_61_2" hidden="1">#REF!</definedName>
    <definedName name="TRNR_fdce36ef6d814e669b677dd35b1a9b85_61_2" hidden="1">#REF!</definedName>
    <definedName name="TRNR_fdcf4b461b7f47a8a46f0996b5d74e44_61_2" hidden="1">#REF!</definedName>
    <definedName name="TRNR_fdcfc9dae4694e018a3712c76ebb6aaa_5813_12" localSheetId="62" hidden="1">#REF!</definedName>
    <definedName name="TRNR_fdcfc9dae4694e018a3712c76ebb6aaa_5813_12" hidden="1">#REF!</definedName>
    <definedName name="TRNR_fdd650e2b6d542b19e7ecb8b975ab3db_61_2" localSheetId="3" hidden="1">#REF!</definedName>
    <definedName name="TRNR_fdd650e2b6d542b19e7ecb8b975ab3db_61_2" hidden="1">#REF!</definedName>
    <definedName name="TRNR_fdd6ed920ea248d490658a7847d14ef6_184_2" localSheetId="58" hidden="1">#REF!</definedName>
    <definedName name="TRNR_fdd6ed920ea248d490658a7847d14ef6_184_2" localSheetId="59" hidden="1">#REF!</definedName>
    <definedName name="TRNR_fdd6ed920ea248d490658a7847d14ef6_184_2" localSheetId="60" hidden="1">#REF!</definedName>
    <definedName name="TRNR_fdd6ed920ea248d490658a7847d14ef6_184_2" localSheetId="61" hidden="1">#REF!</definedName>
    <definedName name="TRNR_fdd6ed920ea248d490658a7847d14ef6_184_2" localSheetId="62" hidden="1">#REF!</definedName>
    <definedName name="TRNR_fdd6ed920ea248d490658a7847d14ef6_184_2" localSheetId="63" hidden="1">'GR 35'!#REF!</definedName>
    <definedName name="TRNR_fdd6ed920ea248d490658a7847d14ef6_184_2" localSheetId="64" hidden="1">#REF!</definedName>
    <definedName name="TRNR_fdd6ed920ea248d490658a7847d14ef6_184_2" localSheetId="65" hidden="1">#REF!</definedName>
    <definedName name="TRNR_fdd6ed920ea248d490658a7847d14ef6_184_2" localSheetId="66" hidden="1">#REF!</definedName>
    <definedName name="TRNR_fdd6ed920ea248d490658a7847d14ef6_184_2" hidden="1">#REF!</definedName>
    <definedName name="TRNR_fdd7d34e2ead4c9d890a2d84ff7dca48_5805_12" localSheetId="62" hidden="1">#REF!</definedName>
    <definedName name="TRNR_fdd7d34e2ead4c9d890a2d84ff7dca48_5805_12" localSheetId="63" hidden="1">#REF!</definedName>
    <definedName name="TRNR_fdd7d34e2ead4c9d890a2d84ff7dca48_5805_12" localSheetId="64" hidden="1">#REF!</definedName>
    <definedName name="TRNR_fdd7d34e2ead4c9d890a2d84ff7dca48_5805_12" localSheetId="65" hidden="1">#REF!</definedName>
    <definedName name="TRNR_fdd7d34e2ead4c9d890a2d84ff7dca48_5805_12" localSheetId="66" hidden="1">#REF!</definedName>
    <definedName name="TRNR_fdd7d34e2ead4c9d890a2d84ff7dca48_5805_12" hidden="1">#REF!</definedName>
    <definedName name="TRNR_fde14eeee1bd4456b43abde5bbedf813_61_2" localSheetId="3" hidden="1">#REF!</definedName>
    <definedName name="TRNR_fde14eeee1bd4456b43abde5bbedf813_61_2" hidden="1">#REF!</definedName>
    <definedName name="TRNR_fde61e5a205242d283b8de1ec58b0260_61_2" localSheetId="3" hidden="1">#REF!</definedName>
    <definedName name="TRNR_fde61e5a205242d283b8de1ec58b0260_61_2" hidden="1">#REF!</definedName>
    <definedName name="TRNR_fdfdf5bf24b04f9197cfe5170bd8d2b0_61_2" localSheetId="3" hidden="1">#REF!</definedName>
    <definedName name="TRNR_fdfdf5bf24b04f9197cfe5170bd8d2b0_61_2" hidden="1">#REF!</definedName>
    <definedName name="TRNR_fe09d52df2764b1cb5c7ae6f74243014_523_5" localSheetId="3" hidden="1">#REF!</definedName>
    <definedName name="TRNR_fe09d52df2764b1cb5c7ae6f74243014_523_5" localSheetId="62" hidden="1">#REF!</definedName>
    <definedName name="TRNR_fe09d52df2764b1cb5c7ae6f74243014_523_5" localSheetId="63" hidden="1">#REF!</definedName>
    <definedName name="TRNR_fe09d52df2764b1cb5c7ae6f74243014_523_5" localSheetId="64" hidden="1">#REF!</definedName>
    <definedName name="TRNR_fe09d52df2764b1cb5c7ae6f74243014_523_5" localSheetId="65" hidden="1">#REF!</definedName>
    <definedName name="TRNR_fe09d52df2764b1cb5c7ae6f74243014_523_5" localSheetId="66" hidden="1">#REF!</definedName>
    <definedName name="TRNR_fe09d52df2764b1cb5c7ae6f74243014_523_5" hidden="1">#REF!</definedName>
    <definedName name="TRNR_fe1d1a47d1074066b7bfa38b47089899_61_2" localSheetId="3" hidden="1">#REF!</definedName>
    <definedName name="TRNR_fe1d1a47d1074066b7bfa38b47089899_61_2" hidden="1">#REF!</definedName>
    <definedName name="TRNR_fe24066d3f714b1a9383cacb1d1fb9b6_61_2" localSheetId="3" hidden="1">#REF!</definedName>
    <definedName name="TRNR_fe24066d3f714b1a9383cacb1d1fb9b6_61_2" hidden="1">#REF!</definedName>
    <definedName name="TRNR_fe47f76225334f56a54be74bcdc89b1d_61_2" localSheetId="3" hidden="1">#REF!</definedName>
    <definedName name="TRNR_fe47f76225334f56a54be74bcdc89b1d_61_2" hidden="1">#REF!</definedName>
    <definedName name="TRNR_fe755e0d4899417f9d75c54932cd0b79_121_10" localSheetId="58" hidden="1">#REF!</definedName>
    <definedName name="TRNR_fe755e0d4899417f9d75c54932cd0b79_121_10" localSheetId="59" hidden="1">#REF!</definedName>
    <definedName name="TRNR_fe755e0d4899417f9d75c54932cd0b79_121_10" localSheetId="60" hidden="1">#REF!</definedName>
    <definedName name="TRNR_fe755e0d4899417f9d75c54932cd0b79_121_10" localSheetId="61" hidden="1">#REF!</definedName>
    <definedName name="TRNR_fe755e0d4899417f9d75c54932cd0b79_121_10" localSheetId="62" hidden="1">#REF!</definedName>
    <definedName name="TRNR_fe755e0d4899417f9d75c54932cd0b79_121_10" localSheetId="18" hidden="1">#REF!</definedName>
    <definedName name="TRNR_fe755e0d4899417f9d75c54932cd0b79_121_10" hidden="1">#REF!</definedName>
    <definedName name="TRNR_fe7964cdb7c74f489a29b2b424932da4_61_2" hidden="1">#REF!</definedName>
    <definedName name="TRNR_fe7c83bed4af4bad97018510b2e9a334_61_2" hidden="1">#REF!</definedName>
    <definedName name="TRNR_fe89918b14954402badb988f7cae372c_47_6" localSheetId="58" hidden="1">#REF!</definedName>
    <definedName name="TRNR_fe89918b14954402badb988f7cae372c_47_6" localSheetId="59" hidden="1">#REF!</definedName>
    <definedName name="TRNR_fe89918b14954402badb988f7cae372c_47_6" localSheetId="60" hidden="1">#REF!</definedName>
    <definedName name="TRNR_fe89918b14954402badb988f7cae372c_47_6" localSheetId="61" hidden="1">#REF!</definedName>
    <definedName name="TRNR_fe89918b14954402badb988f7cae372c_47_6" localSheetId="62" hidden="1">#REF!</definedName>
    <definedName name="TRNR_fe89918b14954402badb988f7cae372c_47_6" localSheetId="63" hidden="1">#REF!</definedName>
    <definedName name="TRNR_fe89918b14954402badb988f7cae372c_47_6" localSheetId="64" hidden="1">#REF!</definedName>
    <definedName name="TRNR_fe89918b14954402badb988f7cae372c_47_6" localSheetId="65" hidden="1">#REF!</definedName>
    <definedName name="TRNR_fe89918b14954402badb988f7cae372c_47_6" localSheetId="66" hidden="1">#REF!</definedName>
    <definedName name="TRNR_fe89918b14954402badb988f7cae372c_47_6" localSheetId="18" hidden="1">#REF!</definedName>
    <definedName name="TRNR_fe89918b14954402badb988f7cae372c_47_6" hidden="1">#REF!</definedName>
    <definedName name="TRNR_fe8e6e1ba6754821b0f798cdc325821d_276_6" hidden="1">#REF!</definedName>
    <definedName name="TRNR_fe98e824ab4c485fa591d38f6c3e9a95_5990_6" localSheetId="60" hidden="1">#REF!</definedName>
    <definedName name="TRNR_fe98e824ab4c485fa591d38f6c3e9a95_5990_6" localSheetId="61" hidden="1">#REF!</definedName>
    <definedName name="TRNR_fe98e824ab4c485fa591d38f6c3e9a95_5990_6" localSheetId="63" hidden="1">#REF!</definedName>
    <definedName name="TRNR_fe98e824ab4c485fa591d38f6c3e9a95_5990_6" localSheetId="64" hidden="1">#REF!</definedName>
    <definedName name="TRNR_fe98e824ab4c485fa591d38f6c3e9a95_5990_6" localSheetId="65" hidden="1">#REF!</definedName>
    <definedName name="TRNR_fe98e824ab4c485fa591d38f6c3e9a95_5990_6" localSheetId="66" hidden="1">#REF!</definedName>
    <definedName name="TRNR_fe98e824ab4c485fa591d38f6c3e9a95_5990_6" hidden="1">#REF!</definedName>
    <definedName name="TRNR_feb59d10f92341ba8cafad4619636b12_6179_6" hidden="1">#REF!</definedName>
    <definedName name="TRNR_fecd1296c0144f1b8beefd9612e29478_61_2" hidden="1">#REF!</definedName>
    <definedName name="TRNR_feea60341d1744abaa98bb5b2ba201f2_52_37" localSheetId="58" hidden="1">#REF!</definedName>
    <definedName name="TRNR_feea60341d1744abaa98bb5b2ba201f2_52_37" localSheetId="59" hidden="1">#REF!</definedName>
    <definedName name="TRNR_feea60341d1744abaa98bb5b2ba201f2_52_37" localSheetId="60" hidden="1">#REF!</definedName>
    <definedName name="TRNR_feea60341d1744abaa98bb5b2ba201f2_52_37" localSheetId="61" hidden="1">#REF!</definedName>
    <definedName name="TRNR_feea60341d1744abaa98bb5b2ba201f2_52_37" localSheetId="62" hidden="1">#REF!</definedName>
    <definedName name="TRNR_feea60341d1744abaa98bb5b2ba201f2_52_37" localSheetId="18" hidden="1">#REF!</definedName>
    <definedName name="TRNR_feea60341d1744abaa98bb5b2ba201f2_52_37" hidden="1">#REF!</definedName>
    <definedName name="TRNR_feed03e6093c42febe5fad976efce77e_61_2" hidden="1">#REF!</definedName>
    <definedName name="TRNR_fef16951f6af435ab3fea274005c8a83_61_2" hidden="1">#REF!</definedName>
    <definedName name="TRNR_fefeeffc1d9a4f319c126c5360363c67_6_4" hidden="1">#REF!</definedName>
    <definedName name="TRNR_ff3cab4eb81a4ea3bca78b61db4e07b8_61_2" hidden="1">#REF!</definedName>
    <definedName name="TRNR_ff4122c0fd7a4f9aa57641b932adddbf_1086_27" hidden="1">#REF!</definedName>
    <definedName name="TRNR_ff43a4ac606e46e4bb0104e626d6b6f8_61_2" hidden="1">#REF!</definedName>
    <definedName name="TRNR_ff4452af6eed4b84b357ec2759504c03_40_6" localSheetId="58" hidden="1">#REF!</definedName>
    <definedName name="TRNR_ff4452af6eed4b84b357ec2759504c03_40_6" localSheetId="59" hidden="1">#REF!</definedName>
    <definedName name="TRNR_ff4452af6eed4b84b357ec2759504c03_40_6" localSheetId="62" hidden="1">#REF!</definedName>
    <definedName name="TRNR_ff4452af6eed4b84b357ec2759504c03_40_6" localSheetId="18" hidden="1">#REF!</definedName>
    <definedName name="TRNR_ff4452af6eed4b84b357ec2759504c03_40_6" hidden="1">#REF!</definedName>
    <definedName name="TRNR_ff4a08eef5b64bcebb5805eb315cf0a5_61_2" hidden="1">#REF!</definedName>
    <definedName name="TRNR_ff532aa4441345d1ad095ca11f397cb5_61_2" hidden="1">#REF!</definedName>
    <definedName name="TRNR_ff8921f25235443597483dff543183fe_61_2" hidden="1">#REF!</definedName>
    <definedName name="TRNR_ff91d617723e4dff83138f779bd85945_61_2" hidden="1">#REF!</definedName>
    <definedName name="TRNR_ff999fce95694fc18e0c2bdb71754a7a_977_19" hidden="1">#REF!</definedName>
    <definedName name="TRNR_ff9a8e2bf35a480ca7de2a7dd258af37_5326_9" localSheetId="58" hidden="1">#REF!</definedName>
    <definedName name="TRNR_ff9a8e2bf35a480ca7de2a7dd258af37_5326_9" localSheetId="59" hidden="1">#REF!</definedName>
    <definedName name="TRNR_ff9a8e2bf35a480ca7de2a7dd258af37_5326_9" localSheetId="60" hidden="1">#REF!</definedName>
    <definedName name="TRNR_ff9a8e2bf35a480ca7de2a7dd258af37_5326_9" localSheetId="61" hidden="1">#REF!</definedName>
    <definedName name="TRNR_ff9a8e2bf35a480ca7de2a7dd258af37_5326_9" localSheetId="62" hidden="1">#REF!</definedName>
    <definedName name="TRNR_ff9a8e2bf35a480ca7de2a7dd258af37_5326_9" localSheetId="63" hidden="1">#REF!</definedName>
    <definedName name="TRNR_ff9a8e2bf35a480ca7de2a7dd258af37_5326_9" localSheetId="64" hidden="1">#REF!</definedName>
    <definedName name="TRNR_ff9a8e2bf35a480ca7de2a7dd258af37_5326_9" localSheetId="65" hidden="1">#REF!</definedName>
    <definedName name="TRNR_ff9a8e2bf35a480ca7de2a7dd258af37_5326_9" localSheetId="66" hidden="1">#REF!</definedName>
    <definedName name="TRNR_ff9a8e2bf35a480ca7de2a7dd258af37_5326_9" hidden="1">#REF!</definedName>
    <definedName name="TRNR_ff9cfab0e2cc4e5fb533920db0e835ea_5820_6" localSheetId="58" hidden="1">#REF!</definedName>
    <definedName name="TRNR_ff9cfab0e2cc4e5fb533920db0e835ea_5820_6" localSheetId="59" hidden="1">#REF!</definedName>
    <definedName name="TRNR_ff9cfab0e2cc4e5fb533920db0e835ea_5820_6" localSheetId="60" hidden="1">#REF!</definedName>
    <definedName name="TRNR_ff9cfab0e2cc4e5fb533920db0e835ea_5820_6" localSheetId="61" hidden="1">#REF!</definedName>
    <definedName name="TRNR_ff9cfab0e2cc4e5fb533920db0e835ea_5820_6" localSheetId="62" hidden="1">#REF!</definedName>
    <definedName name="TRNR_ff9cfab0e2cc4e5fb533920db0e835ea_5820_6" localSheetId="63" hidden="1">#REF!</definedName>
    <definedName name="TRNR_ff9cfab0e2cc4e5fb533920db0e835ea_5820_6" localSheetId="64" hidden="1">#REF!</definedName>
    <definedName name="TRNR_ff9cfab0e2cc4e5fb533920db0e835ea_5820_6" localSheetId="65" hidden="1">#REF!</definedName>
    <definedName name="TRNR_ff9cfab0e2cc4e5fb533920db0e835ea_5820_6" localSheetId="66" hidden="1">#REF!</definedName>
    <definedName name="TRNR_ff9cfab0e2cc4e5fb533920db0e835ea_5820_6" hidden="1">#REF!</definedName>
    <definedName name="TRNR_ffb22a4f436f4bf49547d0c4c0ddc8e9_99_21" localSheetId="58" hidden="1">#REF!</definedName>
    <definedName name="TRNR_ffb22a4f436f4bf49547d0c4c0ddc8e9_99_21" localSheetId="59" hidden="1">#REF!</definedName>
    <definedName name="TRNR_ffb22a4f436f4bf49547d0c4c0ddc8e9_99_21" localSheetId="60" hidden="1">#REF!</definedName>
    <definedName name="TRNR_ffb22a4f436f4bf49547d0c4c0ddc8e9_99_21" localSheetId="61" hidden="1">#REF!</definedName>
    <definedName name="TRNR_ffb22a4f436f4bf49547d0c4c0ddc8e9_99_21" localSheetId="62" hidden="1">#REF!</definedName>
    <definedName name="TRNR_ffb22a4f436f4bf49547d0c4c0ddc8e9_99_21" hidden="1">#REF!</definedName>
    <definedName name="TRNR_ffd0c3336ef24f0788a2dd63e016eecf_53_3" hidden="1">#REF!</definedName>
    <definedName name="TRNR_ffd9b1f756344affacb7d92439ef81ba_6151_6" hidden="1">#REF!</definedName>
    <definedName name="tt" localSheetId="3" hidden="1">{"Tab1",#N/A,FALSE,"P";"Tab2",#N/A,FALSE,"P"}</definedName>
    <definedName name="tt" localSheetId="4" hidden="1">{"Tab1",#N/A,FALSE,"P";"Tab2",#N/A,FALSE,"P"}</definedName>
    <definedName name="tt" localSheetId="58" hidden="1">{"Tab1",#N/A,FALSE,"P";"Tab2",#N/A,FALSE,"P"}</definedName>
    <definedName name="tt" localSheetId="59" hidden="1">{"Tab1",#N/A,FALSE,"P";"Tab2",#N/A,FALSE,"P"}</definedName>
    <definedName name="tt" localSheetId="60" hidden="1">{"Tab1",#N/A,FALSE,"P";"Tab2",#N/A,FALSE,"P"}</definedName>
    <definedName name="tt" localSheetId="61" hidden="1">{"Tab1",#N/A,FALSE,"P";"Tab2",#N/A,FALSE,"P"}</definedName>
    <definedName name="tt" localSheetId="62" hidden="1">{"Tab1",#N/A,FALSE,"P";"Tab2",#N/A,FALSE,"P"}</definedName>
    <definedName name="tt" localSheetId="63" hidden="1">{"Tab1",#N/A,FALSE,"P";"Tab2",#N/A,FALSE,"P"}</definedName>
    <definedName name="tt" localSheetId="64" hidden="1">{"Tab1",#N/A,FALSE,"P";"Tab2",#N/A,FALSE,"P"}</definedName>
    <definedName name="tt" localSheetId="65" hidden="1">{"Tab1",#N/A,FALSE,"P";"Tab2",#N/A,FALSE,"P"}</definedName>
    <definedName name="tt" localSheetId="66" hidden="1">{"Tab1",#N/A,FALSE,"P";"Tab2",#N/A,FALSE,"P"}</definedName>
    <definedName name="tt" localSheetId="18" hidden="1">{"Tab1",#N/A,FALSE,"P";"Tab2",#N/A,FALSE,"P"}</definedName>
    <definedName name="tt" localSheetId="19" hidden="1">{"Tab1",#N/A,FALSE,"P";"Tab2",#N/A,FALSE,"P"}</definedName>
    <definedName name="tt" localSheetId="20" hidden="1">{"Tab1",#N/A,FALSE,"P";"Tab2",#N/A,FALSE,"P"}</definedName>
    <definedName name="tt" localSheetId="21" hidden="1">{"Tab1",#N/A,FALSE,"P";"Tab2",#N/A,FALSE,"P"}</definedName>
    <definedName name="tt" localSheetId="22" hidden="1">{"Tab1",#N/A,FALSE,"P";"Tab2",#N/A,FALSE,"P"}</definedName>
    <definedName name="tt" localSheetId="23" hidden="1">{"Tab1",#N/A,FALSE,"P";"Tab2",#N/A,FALSE,"P"}</definedName>
    <definedName name="tt" localSheetId="24" hidden="1">{"Tab1",#N/A,FALSE,"P";"Tab2",#N/A,FALSE,"P"}</definedName>
    <definedName name="tt" hidden="1">{"Tab1",#N/A,FALSE,"P";"Tab2",#N/A,FALSE,"P"}</definedName>
    <definedName name="ttt" localSheetId="3" hidden="1">{"Tab1",#N/A,FALSE,"P";"Tab2",#N/A,FALSE,"P"}</definedName>
    <definedName name="ttt" localSheetId="4" hidden="1">{"Tab1",#N/A,FALSE,"P";"Tab2",#N/A,FALSE,"P"}</definedName>
    <definedName name="ttt" localSheetId="58" hidden="1">{"Tab1",#N/A,FALSE,"P";"Tab2",#N/A,FALSE,"P"}</definedName>
    <definedName name="ttt" localSheetId="59" hidden="1">{"Tab1",#N/A,FALSE,"P";"Tab2",#N/A,FALSE,"P"}</definedName>
    <definedName name="ttt" localSheetId="60" hidden="1">{"Tab1",#N/A,FALSE,"P";"Tab2",#N/A,FALSE,"P"}</definedName>
    <definedName name="ttt" localSheetId="61" hidden="1">{"Tab1",#N/A,FALSE,"P";"Tab2",#N/A,FALSE,"P"}</definedName>
    <definedName name="ttt" localSheetId="62" hidden="1">{"Tab1",#N/A,FALSE,"P";"Tab2",#N/A,FALSE,"P"}</definedName>
    <definedName name="ttt" localSheetId="63" hidden="1">{"Tab1",#N/A,FALSE,"P";"Tab2",#N/A,FALSE,"P"}</definedName>
    <definedName name="ttt" localSheetId="64" hidden="1">{"Tab1",#N/A,FALSE,"P";"Tab2",#N/A,FALSE,"P"}</definedName>
    <definedName name="ttt" localSheetId="65" hidden="1">{"Tab1",#N/A,FALSE,"P";"Tab2",#N/A,FALSE,"P"}</definedName>
    <definedName name="ttt" localSheetId="66" hidden="1">{"Tab1",#N/A,FALSE,"P";"Tab2",#N/A,FALSE,"P"}</definedName>
    <definedName name="ttt" localSheetId="18" hidden="1">{"Tab1",#N/A,FALSE,"P";"Tab2",#N/A,FALSE,"P"}</definedName>
    <definedName name="ttt" localSheetId="19" hidden="1">{"Tab1",#N/A,FALSE,"P";"Tab2",#N/A,FALSE,"P"}</definedName>
    <definedName name="ttt" localSheetId="20" hidden="1">{"Tab1",#N/A,FALSE,"P";"Tab2",#N/A,FALSE,"P"}</definedName>
    <definedName name="ttt" localSheetId="21" hidden="1">{"Tab1",#N/A,FALSE,"P";"Tab2",#N/A,FALSE,"P"}</definedName>
    <definedName name="ttt" localSheetId="22" hidden="1">{"Tab1",#N/A,FALSE,"P";"Tab2",#N/A,FALSE,"P"}</definedName>
    <definedName name="ttt" localSheetId="23" hidden="1">{"Tab1",#N/A,FALSE,"P";"Tab2",#N/A,FALSE,"P"}</definedName>
    <definedName name="ttt" localSheetId="24" hidden="1">{"Tab1",#N/A,FALSE,"P";"Tab2",#N/A,FALSE,"P"}</definedName>
    <definedName name="ttt" hidden="1">{"Tab1",#N/A,FALSE,"P";"Tab2",#N/A,FALSE,"P"}</definedName>
    <definedName name="tttt" localSheetId="3" hidden="1">{"Tab1",#N/A,FALSE,"P";"Tab2",#N/A,FALSE,"P"}</definedName>
    <definedName name="tttt" localSheetId="4" hidden="1">{"Tab1",#N/A,FALSE,"P";"Tab2",#N/A,FALSE,"P"}</definedName>
    <definedName name="tttt" localSheetId="58" hidden="1">{"Tab1",#N/A,FALSE,"P";"Tab2",#N/A,FALSE,"P"}</definedName>
    <definedName name="tttt" localSheetId="59" hidden="1">{"Tab1",#N/A,FALSE,"P";"Tab2",#N/A,FALSE,"P"}</definedName>
    <definedName name="tttt" localSheetId="60" hidden="1">{"Tab1",#N/A,FALSE,"P";"Tab2",#N/A,FALSE,"P"}</definedName>
    <definedName name="tttt" localSheetId="61" hidden="1">{"Tab1",#N/A,FALSE,"P";"Tab2",#N/A,FALSE,"P"}</definedName>
    <definedName name="tttt" localSheetId="62" hidden="1">{"Tab1",#N/A,FALSE,"P";"Tab2",#N/A,FALSE,"P"}</definedName>
    <definedName name="tttt" localSheetId="63" hidden="1">{"Tab1",#N/A,FALSE,"P";"Tab2",#N/A,FALSE,"P"}</definedName>
    <definedName name="tttt" localSheetId="64" hidden="1">{"Tab1",#N/A,FALSE,"P";"Tab2",#N/A,FALSE,"P"}</definedName>
    <definedName name="tttt" localSheetId="65" hidden="1">{"Tab1",#N/A,FALSE,"P";"Tab2",#N/A,FALSE,"P"}</definedName>
    <definedName name="tttt" localSheetId="66" hidden="1">{"Tab1",#N/A,FALSE,"P";"Tab2",#N/A,FALSE,"P"}</definedName>
    <definedName name="tttt" localSheetId="18" hidden="1">{"Tab1",#N/A,FALSE,"P";"Tab2",#N/A,FALSE,"P"}</definedName>
    <definedName name="tttt" localSheetId="19" hidden="1">{"Tab1",#N/A,FALSE,"P";"Tab2",#N/A,FALSE,"P"}</definedName>
    <definedName name="tttt" localSheetId="20" hidden="1">{"Tab1",#N/A,FALSE,"P";"Tab2",#N/A,FALSE,"P"}</definedName>
    <definedName name="tttt" localSheetId="21" hidden="1">{"Tab1",#N/A,FALSE,"P";"Tab2",#N/A,FALSE,"P"}</definedName>
    <definedName name="tttt" localSheetId="22" hidden="1">{"Tab1",#N/A,FALSE,"P";"Tab2",#N/A,FALSE,"P"}</definedName>
    <definedName name="tttt" localSheetId="23" hidden="1">{"Tab1",#N/A,FALSE,"P";"Tab2",#N/A,FALSE,"P"}</definedName>
    <definedName name="tttt" localSheetId="24" hidden="1">{"Tab1",#N/A,FALSE,"P";"Tab2",#N/A,FALSE,"P"}</definedName>
    <definedName name="tttt" hidden="1">{"Tab1",#N/A,FALSE,"P";"Tab2",#N/A,FALSE,"P"}</definedName>
    <definedName name="ttttt" hidden="1">#REF!</definedName>
    <definedName name="ttttttttt" localSheetId="3" hidden="1">{"Minpmon",#N/A,FALSE,"Monthinput"}</definedName>
    <definedName name="ttttttttt" localSheetId="4" hidden="1">{"Minpmon",#N/A,FALSE,"Monthinput"}</definedName>
    <definedName name="ttttttttt" localSheetId="58" hidden="1">{"Minpmon",#N/A,FALSE,"Monthinput"}</definedName>
    <definedName name="ttttttttt" localSheetId="59" hidden="1">{"Minpmon",#N/A,FALSE,"Monthinput"}</definedName>
    <definedName name="ttttttttt" localSheetId="60" hidden="1">{"Minpmon",#N/A,FALSE,"Monthinput"}</definedName>
    <definedName name="ttttttttt" localSheetId="61" hidden="1">{"Minpmon",#N/A,FALSE,"Monthinput"}</definedName>
    <definedName name="ttttttttt" localSheetId="62" hidden="1">{"Minpmon",#N/A,FALSE,"Monthinput"}</definedName>
    <definedName name="ttttttttt" localSheetId="63" hidden="1">{"Minpmon",#N/A,FALSE,"Monthinput"}</definedName>
    <definedName name="ttttttttt" localSheetId="64" hidden="1">{"Minpmon",#N/A,FALSE,"Monthinput"}</definedName>
    <definedName name="ttttttttt" localSheetId="65" hidden="1">{"Minpmon",#N/A,FALSE,"Monthinput"}</definedName>
    <definedName name="ttttttttt" localSheetId="66" hidden="1">{"Minpmon",#N/A,FALSE,"Monthinput"}</definedName>
    <definedName name="ttttttttt" localSheetId="18" hidden="1">{"Minpmon",#N/A,FALSE,"Monthinput"}</definedName>
    <definedName name="ttttttttt" localSheetId="19" hidden="1">{"Minpmon",#N/A,FALSE,"Monthinput"}</definedName>
    <definedName name="ttttttttt" localSheetId="20" hidden="1">{"Minpmon",#N/A,FALSE,"Monthinput"}</definedName>
    <definedName name="ttttttttt" localSheetId="21" hidden="1">{"Minpmon",#N/A,FALSE,"Monthinput"}</definedName>
    <definedName name="ttttttttt" localSheetId="22" hidden="1">{"Minpmon",#N/A,FALSE,"Monthinput"}</definedName>
    <definedName name="ttttttttt" localSheetId="23" hidden="1">{"Minpmon",#N/A,FALSE,"Monthinput"}</definedName>
    <definedName name="ttttttttt" localSheetId="24" hidden="1">{"Minpmon",#N/A,FALSE,"Monthinput"}</definedName>
    <definedName name="ttttttttt" hidden="1">{"Minpmon",#N/A,FALSE,"Monthinput"}</definedName>
    <definedName name="ttyy" localSheetId="3" hidden="1">{"Riqfin97",#N/A,FALSE,"Tran";"Riqfinpro",#N/A,FALSE,"Tran"}</definedName>
    <definedName name="ttyy" localSheetId="4" hidden="1">{"Riqfin97",#N/A,FALSE,"Tran";"Riqfinpro",#N/A,FALSE,"Tran"}</definedName>
    <definedName name="ttyy" localSheetId="58" hidden="1">{"Riqfin97",#N/A,FALSE,"Tran";"Riqfinpro",#N/A,FALSE,"Tran"}</definedName>
    <definedName name="ttyy" localSheetId="59" hidden="1">{"Riqfin97",#N/A,FALSE,"Tran";"Riqfinpro",#N/A,FALSE,"Tran"}</definedName>
    <definedName name="ttyy" localSheetId="60" hidden="1">{"Riqfin97",#N/A,FALSE,"Tran";"Riqfinpro",#N/A,FALSE,"Tran"}</definedName>
    <definedName name="ttyy" localSheetId="61" hidden="1">{"Riqfin97",#N/A,FALSE,"Tran";"Riqfinpro",#N/A,FALSE,"Tran"}</definedName>
    <definedName name="ttyy" localSheetId="62" hidden="1">{"Riqfin97",#N/A,FALSE,"Tran";"Riqfinpro",#N/A,FALSE,"Tran"}</definedName>
    <definedName name="ttyy" localSheetId="63" hidden="1">{"Riqfin97",#N/A,FALSE,"Tran";"Riqfinpro",#N/A,FALSE,"Tran"}</definedName>
    <definedName name="ttyy" localSheetId="64" hidden="1">{"Riqfin97",#N/A,FALSE,"Tran";"Riqfinpro",#N/A,FALSE,"Tran"}</definedName>
    <definedName name="ttyy" localSheetId="65" hidden="1">{"Riqfin97",#N/A,FALSE,"Tran";"Riqfinpro",#N/A,FALSE,"Tran"}</definedName>
    <definedName name="ttyy" localSheetId="66" hidden="1">{"Riqfin97",#N/A,FALSE,"Tran";"Riqfinpro",#N/A,FALSE,"Tran"}</definedName>
    <definedName name="ttyy" localSheetId="18" hidden="1">{"Riqfin97",#N/A,FALSE,"Tran";"Riqfinpro",#N/A,FALSE,"Tran"}</definedName>
    <definedName name="ttyy" localSheetId="19" hidden="1">{"Riqfin97",#N/A,FALSE,"Tran";"Riqfinpro",#N/A,FALSE,"Tran"}</definedName>
    <definedName name="ttyy" localSheetId="20" hidden="1">{"Riqfin97",#N/A,FALSE,"Tran";"Riqfinpro",#N/A,FALSE,"Tran"}</definedName>
    <definedName name="ttyy" localSheetId="21" hidden="1">{"Riqfin97",#N/A,FALSE,"Tran";"Riqfinpro",#N/A,FALSE,"Tran"}</definedName>
    <definedName name="ttyy" localSheetId="22" hidden="1">{"Riqfin97",#N/A,FALSE,"Tran";"Riqfinpro",#N/A,FALSE,"Tran"}</definedName>
    <definedName name="ttyy" localSheetId="23" hidden="1">{"Riqfin97",#N/A,FALSE,"Tran";"Riqfinpro",#N/A,FALSE,"Tran"}</definedName>
    <definedName name="ttyy" localSheetId="24" hidden="1">{"Riqfin97",#N/A,FALSE,"Tran";"Riqfinpro",#N/A,FALSE,"Tran"}</definedName>
    <definedName name="ttyy" hidden="1">{"Riqfin97",#N/A,FALSE,"Tran";"Riqfinpro",#N/A,FALSE,"Tran"}</definedName>
    <definedName name="twryrwe" hidden="1">#REF!</definedName>
    <definedName name="tyi" hidden="1">#REF!</definedName>
    <definedName name="tyui" localSheetId="3" hidden="1">{"Riqfin97",#N/A,FALSE,"Tran";"Riqfinpro",#N/A,FALSE,"Tran"}</definedName>
    <definedName name="tyui" localSheetId="4" hidden="1">{"Riqfin97",#N/A,FALSE,"Tran";"Riqfinpro",#N/A,FALSE,"Tran"}</definedName>
    <definedName name="tyui" localSheetId="58" hidden="1">{"Riqfin97",#N/A,FALSE,"Tran";"Riqfinpro",#N/A,FALSE,"Tran"}</definedName>
    <definedName name="tyui" localSheetId="59" hidden="1">{"Riqfin97",#N/A,FALSE,"Tran";"Riqfinpro",#N/A,FALSE,"Tran"}</definedName>
    <definedName name="tyui" localSheetId="60" hidden="1">{"Riqfin97",#N/A,FALSE,"Tran";"Riqfinpro",#N/A,FALSE,"Tran"}</definedName>
    <definedName name="tyui" localSheetId="61" hidden="1">{"Riqfin97",#N/A,FALSE,"Tran";"Riqfinpro",#N/A,FALSE,"Tran"}</definedName>
    <definedName name="tyui" localSheetId="62" hidden="1">{"Riqfin97",#N/A,FALSE,"Tran";"Riqfinpro",#N/A,FALSE,"Tran"}</definedName>
    <definedName name="tyui" localSheetId="63" hidden="1">{"Riqfin97",#N/A,FALSE,"Tran";"Riqfinpro",#N/A,FALSE,"Tran"}</definedName>
    <definedName name="tyui" localSheetId="64" hidden="1">{"Riqfin97",#N/A,FALSE,"Tran";"Riqfinpro",#N/A,FALSE,"Tran"}</definedName>
    <definedName name="tyui" localSheetId="65" hidden="1">{"Riqfin97",#N/A,FALSE,"Tran";"Riqfinpro",#N/A,FALSE,"Tran"}</definedName>
    <definedName name="tyui" localSheetId="66" hidden="1">{"Riqfin97",#N/A,FALSE,"Tran";"Riqfinpro",#N/A,FALSE,"Tran"}</definedName>
    <definedName name="tyui" localSheetId="18" hidden="1">{"Riqfin97",#N/A,FALSE,"Tran";"Riqfinpro",#N/A,FALSE,"Tran"}</definedName>
    <definedName name="tyui" localSheetId="19" hidden="1">{"Riqfin97",#N/A,FALSE,"Tran";"Riqfinpro",#N/A,FALSE,"Tran"}</definedName>
    <definedName name="tyui" localSheetId="20" hidden="1">{"Riqfin97",#N/A,FALSE,"Tran";"Riqfinpro",#N/A,FALSE,"Tran"}</definedName>
    <definedName name="tyui" localSheetId="21" hidden="1">{"Riqfin97",#N/A,FALSE,"Tran";"Riqfinpro",#N/A,FALSE,"Tran"}</definedName>
    <definedName name="tyui" localSheetId="22" hidden="1">{"Riqfin97",#N/A,FALSE,"Tran";"Riqfinpro",#N/A,FALSE,"Tran"}</definedName>
    <definedName name="tyui" localSheetId="23" hidden="1">{"Riqfin97",#N/A,FALSE,"Tran";"Riqfinpro",#N/A,FALSE,"Tran"}</definedName>
    <definedName name="tyui" localSheetId="24" hidden="1">{"Riqfin97",#N/A,FALSE,"Tran";"Riqfinpro",#N/A,FALSE,"Tran"}</definedName>
    <definedName name="tyui" hidden="1">{"Riqfin97",#N/A,FALSE,"Tran";"Riqfinpro",#N/A,FALSE,"Tran"}</definedName>
    <definedName name="uu" localSheetId="3" hidden="1">{"Riqfin97",#N/A,FALSE,"Tran";"Riqfinpro",#N/A,FALSE,"Tran"}</definedName>
    <definedName name="uu" localSheetId="4" hidden="1">{"Riqfin97",#N/A,FALSE,"Tran";"Riqfinpro",#N/A,FALSE,"Tran"}</definedName>
    <definedName name="uu" localSheetId="58" hidden="1">{"Riqfin97",#N/A,FALSE,"Tran";"Riqfinpro",#N/A,FALSE,"Tran"}</definedName>
    <definedName name="uu" localSheetId="59" hidden="1">{"Riqfin97",#N/A,FALSE,"Tran";"Riqfinpro",#N/A,FALSE,"Tran"}</definedName>
    <definedName name="uu" localSheetId="60" hidden="1">{"Riqfin97",#N/A,FALSE,"Tran";"Riqfinpro",#N/A,FALSE,"Tran"}</definedName>
    <definedName name="uu" localSheetId="61" hidden="1">{"Riqfin97",#N/A,FALSE,"Tran";"Riqfinpro",#N/A,FALSE,"Tran"}</definedName>
    <definedName name="uu" localSheetId="62" hidden="1">{"Riqfin97",#N/A,FALSE,"Tran";"Riqfinpro",#N/A,FALSE,"Tran"}</definedName>
    <definedName name="uu" localSheetId="63" hidden="1">{"Riqfin97",#N/A,FALSE,"Tran";"Riqfinpro",#N/A,FALSE,"Tran"}</definedName>
    <definedName name="uu" localSheetId="64" hidden="1">{"Riqfin97",#N/A,FALSE,"Tran";"Riqfinpro",#N/A,FALSE,"Tran"}</definedName>
    <definedName name="uu" localSheetId="65" hidden="1">{"Riqfin97",#N/A,FALSE,"Tran";"Riqfinpro",#N/A,FALSE,"Tran"}</definedName>
    <definedName name="uu" localSheetId="66" hidden="1">{"Riqfin97",#N/A,FALSE,"Tran";"Riqfinpro",#N/A,FALSE,"Tran"}</definedName>
    <definedName name="uu" localSheetId="18" hidden="1">{"Riqfin97",#N/A,FALSE,"Tran";"Riqfinpro",#N/A,FALSE,"Tran"}</definedName>
    <definedName name="uu" localSheetId="19" hidden="1">{"Riqfin97",#N/A,FALSE,"Tran";"Riqfinpro",#N/A,FALSE,"Tran"}</definedName>
    <definedName name="uu" localSheetId="20" hidden="1">{"Riqfin97",#N/A,FALSE,"Tran";"Riqfinpro",#N/A,FALSE,"Tran"}</definedName>
    <definedName name="uu" localSheetId="21" hidden="1">{"Riqfin97",#N/A,FALSE,"Tran";"Riqfinpro",#N/A,FALSE,"Tran"}</definedName>
    <definedName name="uu" localSheetId="22" hidden="1">{"Riqfin97",#N/A,FALSE,"Tran";"Riqfinpro",#N/A,FALSE,"Tran"}</definedName>
    <definedName name="uu" localSheetId="23" hidden="1">{"Riqfin97",#N/A,FALSE,"Tran";"Riqfinpro",#N/A,FALSE,"Tran"}</definedName>
    <definedName name="uu" localSheetId="24" hidden="1">{"Riqfin97",#N/A,FALSE,"Tran";"Riqfinpro",#N/A,FALSE,"Tran"}</definedName>
    <definedName name="uu" hidden="1">{"Riqfin97",#N/A,FALSE,"Tran";"Riqfinpro",#N/A,FALSE,"Tran"}</definedName>
    <definedName name="uuu" localSheetId="3" hidden="1">{"Riqfin97",#N/A,FALSE,"Tran";"Riqfinpro",#N/A,FALSE,"Tran"}</definedName>
    <definedName name="uuu" localSheetId="4" hidden="1">{"Riqfin97",#N/A,FALSE,"Tran";"Riqfinpro",#N/A,FALSE,"Tran"}</definedName>
    <definedName name="uuu" localSheetId="58" hidden="1">{"Riqfin97",#N/A,FALSE,"Tran";"Riqfinpro",#N/A,FALSE,"Tran"}</definedName>
    <definedName name="uuu" localSheetId="59" hidden="1">{"Riqfin97",#N/A,FALSE,"Tran";"Riqfinpro",#N/A,FALSE,"Tran"}</definedName>
    <definedName name="uuu" localSheetId="60" hidden="1">{"Riqfin97",#N/A,FALSE,"Tran";"Riqfinpro",#N/A,FALSE,"Tran"}</definedName>
    <definedName name="uuu" localSheetId="61" hidden="1">{"Riqfin97",#N/A,FALSE,"Tran";"Riqfinpro",#N/A,FALSE,"Tran"}</definedName>
    <definedName name="uuu" localSheetId="62" hidden="1">{"Riqfin97",#N/A,FALSE,"Tran";"Riqfinpro",#N/A,FALSE,"Tran"}</definedName>
    <definedName name="uuu" localSheetId="63" hidden="1">{"Riqfin97",#N/A,FALSE,"Tran";"Riqfinpro",#N/A,FALSE,"Tran"}</definedName>
    <definedName name="uuu" localSheetId="64" hidden="1">{"Riqfin97",#N/A,FALSE,"Tran";"Riqfinpro",#N/A,FALSE,"Tran"}</definedName>
    <definedName name="uuu" localSheetId="65" hidden="1">{"Riqfin97",#N/A,FALSE,"Tran";"Riqfinpro",#N/A,FALSE,"Tran"}</definedName>
    <definedName name="uuu" localSheetId="66" hidden="1">{"Riqfin97",#N/A,FALSE,"Tran";"Riqfinpro",#N/A,FALSE,"Tran"}</definedName>
    <definedName name="uuu" localSheetId="18" hidden="1">{"Riqfin97",#N/A,FALSE,"Tran";"Riqfinpro",#N/A,FALSE,"Tran"}</definedName>
    <definedName name="uuu" localSheetId="19" hidden="1">{"Riqfin97",#N/A,FALSE,"Tran";"Riqfinpro",#N/A,FALSE,"Tran"}</definedName>
    <definedName name="uuu" localSheetId="20" hidden="1">{"Riqfin97",#N/A,FALSE,"Tran";"Riqfinpro",#N/A,FALSE,"Tran"}</definedName>
    <definedName name="uuu" localSheetId="21" hidden="1">{"Riqfin97",#N/A,FALSE,"Tran";"Riqfinpro",#N/A,FALSE,"Tran"}</definedName>
    <definedName name="uuu" localSheetId="22" hidden="1">{"Riqfin97",#N/A,FALSE,"Tran";"Riqfinpro",#N/A,FALSE,"Tran"}</definedName>
    <definedName name="uuu" localSheetId="23" hidden="1">{"Riqfin97",#N/A,FALSE,"Tran";"Riqfinpro",#N/A,FALSE,"Tran"}</definedName>
    <definedName name="uuu" localSheetId="24" hidden="1">{"Riqfin97",#N/A,FALSE,"Tran";"Riqfinpro",#N/A,FALSE,"Tran"}</definedName>
    <definedName name="uuu" hidden="1">{"Riqfin97",#N/A,FALSE,"Tran";"Riqfinpro",#N/A,FALSE,"Tran"}</definedName>
    <definedName name="uuuuuu" localSheetId="3" hidden="1">{"Riqfin97",#N/A,FALSE,"Tran";"Riqfinpro",#N/A,FALSE,"Tran"}</definedName>
    <definedName name="uuuuuu" localSheetId="4" hidden="1">{"Riqfin97",#N/A,FALSE,"Tran";"Riqfinpro",#N/A,FALSE,"Tran"}</definedName>
    <definedName name="uuuuuu" localSheetId="58" hidden="1">{"Riqfin97",#N/A,FALSE,"Tran";"Riqfinpro",#N/A,FALSE,"Tran"}</definedName>
    <definedName name="uuuuuu" localSheetId="59" hidden="1">{"Riqfin97",#N/A,FALSE,"Tran";"Riqfinpro",#N/A,FALSE,"Tran"}</definedName>
    <definedName name="uuuuuu" localSheetId="60" hidden="1">{"Riqfin97",#N/A,FALSE,"Tran";"Riqfinpro",#N/A,FALSE,"Tran"}</definedName>
    <definedName name="uuuuuu" localSheetId="61" hidden="1">{"Riqfin97",#N/A,FALSE,"Tran";"Riqfinpro",#N/A,FALSE,"Tran"}</definedName>
    <definedName name="uuuuuu" localSheetId="62" hidden="1">{"Riqfin97",#N/A,FALSE,"Tran";"Riqfinpro",#N/A,FALSE,"Tran"}</definedName>
    <definedName name="uuuuuu" localSheetId="63" hidden="1">{"Riqfin97",#N/A,FALSE,"Tran";"Riqfinpro",#N/A,FALSE,"Tran"}</definedName>
    <definedName name="uuuuuu" localSheetId="64" hidden="1">{"Riqfin97",#N/A,FALSE,"Tran";"Riqfinpro",#N/A,FALSE,"Tran"}</definedName>
    <definedName name="uuuuuu" localSheetId="65" hidden="1">{"Riqfin97",#N/A,FALSE,"Tran";"Riqfinpro",#N/A,FALSE,"Tran"}</definedName>
    <definedName name="uuuuuu" localSheetId="66" hidden="1">{"Riqfin97",#N/A,FALSE,"Tran";"Riqfinpro",#N/A,FALSE,"Tran"}</definedName>
    <definedName name="uuuuuu" localSheetId="18" hidden="1">{"Riqfin97",#N/A,FALSE,"Tran";"Riqfinpro",#N/A,FALSE,"Tran"}</definedName>
    <definedName name="uuuuuu" localSheetId="19" hidden="1">{"Riqfin97",#N/A,FALSE,"Tran";"Riqfinpro",#N/A,FALSE,"Tran"}</definedName>
    <definedName name="uuuuuu" localSheetId="20" hidden="1">{"Riqfin97",#N/A,FALSE,"Tran";"Riqfinpro",#N/A,FALSE,"Tran"}</definedName>
    <definedName name="uuuuuu" localSheetId="21" hidden="1">{"Riqfin97",#N/A,FALSE,"Tran";"Riqfinpro",#N/A,FALSE,"Tran"}</definedName>
    <definedName name="uuuuuu" localSheetId="22" hidden="1">{"Riqfin97",#N/A,FALSE,"Tran";"Riqfinpro",#N/A,FALSE,"Tran"}</definedName>
    <definedName name="uuuuuu" localSheetId="23" hidden="1">{"Riqfin97",#N/A,FALSE,"Tran";"Riqfinpro",#N/A,FALSE,"Tran"}</definedName>
    <definedName name="uuuuuu" localSheetId="24" hidden="1">{"Riqfin97",#N/A,FALSE,"Tran";"Riqfinpro",#N/A,FALSE,"Tran"}</definedName>
    <definedName name="uuuuuu" hidden="1">{"Riqfin97",#N/A,FALSE,"Tran";"Riqfinpro",#N/A,FALSE,"Tran"}</definedName>
    <definedName name="v" localSheetId="3" hidden="1">#REF!</definedName>
    <definedName name="v" localSheetId="58" hidden="1">#REF!</definedName>
    <definedName name="v" localSheetId="59" hidden="1">#REF!</definedName>
    <definedName name="v" localSheetId="60" hidden="1">#REF!</definedName>
    <definedName name="v" localSheetId="61" hidden="1">#REF!</definedName>
    <definedName name="v" localSheetId="62" hidden="1">#REF!</definedName>
    <definedName name="v" hidden="1">#REF!</definedName>
    <definedName name="vv" localSheetId="3" hidden="1">{"Tab1",#N/A,FALSE,"P";"Tab2",#N/A,FALSE,"P"}</definedName>
    <definedName name="vv" localSheetId="4" hidden="1">{"Tab1",#N/A,FALSE,"P";"Tab2",#N/A,FALSE,"P"}</definedName>
    <definedName name="vv" localSheetId="58" hidden="1">{"Tab1",#N/A,FALSE,"P";"Tab2",#N/A,FALSE,"P"}</definedName>
    <definedName name="vv" localSheetId="59" hidden="1">{"Tab1",#N/A,FALSE,"P";"Tab2",#N/A,FALSE,"P"}</definedName>
    <definedName name="vv" localSheetId="60" hidden="1">{"Tab1",#N/A,FALSE,"P";"Tab2",#N/A,FALSE,"P"}</definedName>
    <definedName name="vv" localSheetId="61" hidden="1">{"Tab1",#N/A,FALSE,"P";"Tab2",#N/A,FALSE,"P"}</definedName>
    <definedName name="vv" localSheetId="62" hidden="1">{"Tab1",#N/A,FALSE,"P";"Tab2",#N/A,FALSE,"P"}</definedName>
    <definedName name="vv" localSheetId="63" hidden="1">{"Tab1",#N/A,FALSE,"P";"Tab2",#N/A,FALSE,"P"}</definedName>
    <definedName name="vv" localSheetId="64" hidden="1">{"Tab1",#N/A,FALSE,"P";"Tab2",#N/A,FALSE,"P"}</definedName>
    <definedName name="vv" localSheetId="65" hidden="1">{"Tab1",#N/A,FALSE,"P";"Tab2",#N/A,FALSE,"P"}</definedName>
    <definedName name="vv" localSheetId="66" hidden="1">{"Tab1",#N/A,FALSE,"P";"Tab2",#N/A,FALSE,"P"}</definedName>
    <definedName name="vv" localSheetId="18" hidden="1">{"Tab1",#N/A,FALSE,"P";"Tab2",#N/A,FALSE,"P"}</definedName>
    <definedName name="vv" localSheetId="19" hidden="1">{"Tab1",#N/A,FALSE,"P";"Tab2",#N/A,FALSE,"P"}</definedName>
    <definedName name="vv" localSheetId="20" hidden="1">{"Tab1",#N/A,FALSE,"P";"Tab2",#N/A,FALSE,"P"}</definedName>
    <definedName name="vv" localSheetId="21" hidden="1">{"Tab1",#N/A,FALSE,"P";"Tab2",#N/A,FALSE,"P"}</definedName>
    <definedName name="vv" localSheetId="22" hidden="1">{"Tab1",#N/A,FALSE,"P";"Tab2",#N/A,FALSE,"P"}</definedName>
    <definedName name="vv" localSheetId="23" hidden="1">{"Tab1",#N/A,FALSE,"P";"Tab2",#N/A,FALSE,"P"}</definedName>
    <definedName name="vv" localSheetId="24" hidden="1">{"Tab1",#N/A,FALSE,"P";"Tab2",#N/A,FALSE,"P"}</definedName>
    <definedName name="vv" hidden="1">{"Tab1",#N/A,FALSE,"P";"Tab2",#N/A,FALSE,"P"}</definedName>
    <definedName name="vvv" localSheetId="58" hidden="1">{"Tab1",#N/A,FALSE,"P";"Tab2",#N/A,FALSE,"P"}</definedName>
    <definedName name="vvv" localSheetId="59" hidden="1">{"Tab1",#N/A,FALSE,"P";"Tab2",#N/A,FALSE,"P"}</definedName>
    <definedName name="vvv" localSheetId="60" hidden="1">{"Tab1",#N/A,FALSE,"P";"Tab2",#N/A,FALSE,"P"}</definedName>
    <definedName name="vvv" localSheetId="61" hidden="1">{"Tab1",#N/A,FALSE,"P";"Tab2",#N/A,FALSE,"P"}</definedName>
    <definedName name="vvv" localSheetId="62" hidden="1">{"Tab1",#N/A,FALSE,"P";"Tab2",#N/A,FALSE,"P"}</definedName>
    <definedName name="vvv" localSheetId="63" hidden="1">{"Tab1",#N/A,FALSE,"P";"Tab2",#N/A,FALSE,"P"}</definedName>
    <definedName name="vvv" localSheetId="65" hidden="1">{"Tab1",#N/A,FALSE,"P";"Tab2",#N/A,FALSE,"P"}</definedName>
    <definedName name="vvv" localSheetId="66" hidden="1">{"Tab1",#N/A,FALSE,"P";"Tab2",#N/A,FALSE,"P"}</definedName>
    <definedName name="vvv" hidden="1">#REF!</definedName>
    <definedName name="vvvv" localSheetId="3" hidden="1">{"Minpmon",#N/A,FALSE,"Monthinput"}</definedName>
    <definedName name="vvvv" localSheetId="4" hidden="1">{"Minpmon",#N/A,FALSE,"Monthinput"}</definedName>
    <definedName name="vvvv" localSheetId="58" hidden="1">{"Minpmon",#N/A,FALSE,"Monthinput"}</definedName>
    <definedName name="vvvv" localSheetId="59" hidden="1">{"Minpmon",#N/A,FALSE,"Monthinput"}</definedName>
    <definedName name="vvvv" localSheetId="60" hidden="1">{"Minpmon",#N/A,FALSE,"Monthinput"}</definedName>
    <definedName name="vvvv" localSheetId="61" hidden="1">{"Minpmon",#N/A,FALSE,"Monthinput"}</definedName>
    <definedName name="vvvv" localSheetId="62" hidden="1">{"Minpmon",#N/A,FALSE,"Monthinput"}</definedName>
    <definedName name="vvvv" localSheetId="63" hidden="1">{"Minpmon",#N/A,FALSE,"Monthinput"}</definedName>
    <definedName name="vvvv" localSheetId="64" hidden="1">{"Minpmon",#N/A,FALSE,"Monthinput"}</definedName>
    <definedName name="vvvv" localSheetId="65" hidden="1">{"Minpmon",#N/A,FALSE,"Monthinput"}</definedName>
    <definedName name="vvvv" localSheetId="66" hidden="1">{"Minpmon",#N/A,FALSE,"Monthinput"}</definedName>
    <definedName name="vvvv" localSheetId="18" hidden="1">{"Minpmon",#N/A,FALSE,"Monthinput"}</definedName>
    <definedName name="vvvv" localSheetId="19" hidden="1">{"Minpmon",#N/A,FALSE,"Monthinput"}</definedName>
    <definedName name="vvvv" localSheetId="20" hidden="1">{"Minpmon",#N/A,FALSE,"Monthinput"}</definedName>
    <definedName name="vvvv" localSheetId="21" hidden="1">{"Minpmon",#N/A,FALSE,"Monthinput"}</definedName>
    <definedName name="vvvv" localSheetId="22" hidden="1">{"Minpmon",#N/A,FALSE,"Monthinput"}</definedName>
    <definedName name="vvvv" localSheetId="23" hidden="1">{"Minpmon",#N/A,FALSE,"Monthinput"}</definedName>
    <definedName name="vvvv" localSheetId="24" hidden="1">{"Minpmon",#N/A,FALSE,"Monthinput"}</definedName>
    <definedName name="vvvv" hidden="1">{"Minpmon",#N/A,FALSE,"Monthinput"}</definedName>
    <definedName name="w" localSheetId="3" hidden="1">{"PRI",#N/A,FALSE,"Data";"QUA",#N/A,FALSE,"Data";"STR",#N/A,FALSE,"Data";"VAL",#N/A,FALSE,"Data";"WEO",#N/A,FALSE,"Data";"WGT",#N/A,FALSE,"Data"}</definedName>
    <definedName name="w" localSheetId="4" hidden="1">{"PRI",#N/A,FALSE,"Data";"QUA",#N/A,FALSE,"Data";"STR",#N/A,FALSE,"Data";"VAL",#N/A,FALSE,"Data";"WEO",#N/A,FALSE,"Data";"WGT",#N/A,FALSE,"Data"}</definedName>
    <definedName name="w" localSheetId="58" hidden="1">{"PRI",#N/A,FALSE,"Data";"QUA",#N/A,FALSE,"Data";"STR",#N/A,FALSE,"Data";"VAL",#N/A,FALSE,"Data";"WEO",#N/A,FALSE,"Data";"WGT",#N/A,FALSE,"Data"}</definedName>
    <definedName name="w" localSheetId="59" hidden="1">{"PRI",#N/A,FALSE,"Data";"QUA",#N/A,FALSE,"Data";"STR",#N/A,FALSE,"Data";"VAL",#N/A,FALSE,"Data";"WEO",#N/A,FALSE,"Data";"WGT",#N/A,FALSE,"Data"}</definedName>
    <definedName name="w" localSheetId="60" hidden="1">{"PRI",#N/A,FALSE,"Data";"QUA",#N/A,FALSE,"Data";"STR",#N/A,FALSE,"Data";"VAL",#N/A,FALSE,"Data";"WEO",#N/A,FALSE,"Data";"WGT",#N/A,FALSE,"Data"}</definedName>
    <definedName name="w" localSheetId="61" hidden="1">{"PRI",#N/A,FALSE,"Data";"QUA",#N/A,FALSE,"Data";"STR",#N/A,FALSE,"Data";"VAL",#N/A,FALSE,"Data";"WEO",#N/A,FALSE,"Data";"WGT",#N/A,FALSE,"Data"}</definedName>
    <definedName name="w" localSheetId="62" hidden="1">{"PRI",#N/A,FALSE,"Data";"QUA",#N/A,FALSE,"Data";"STR",#N/A,FALSE,"Data";"VAL",#N/A,FALSE,"Data";"WEO",#N/A,FALSE,"Data";"WGT",#N/A,FALSE,"Data"}</definedName>
    <definedName name="w" localSheetId="63" hidden="1">{"PRI",#N/A,FALSE,"Data";"QUA",#N/A,FALSE,"Data";"STR",#N/A,FALSE,"Data";"VAL",#N/A,FALSE,"Data";"WEO",#N/A,FALSE,"Data";"WGT",#N/A,FALSE,"Data"}</definedName>
    <definedName name="w" localSheetId="6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" localSheetId="65" hidden="1">{"PRI",#N/A,FALSE,"Data";"QUA",#N/A,FALSE,"Data";"STR",#N/A,FALSE,"Data";"VAL",#N/A,FALSE,"Data";"WEO",#N/A,FALSE,"Data";"WGT",#N/A,FALSE,"Data"}</definedName>
    <definedName name="w" localSheetId="66" hidden="1">{"PRI",#N/A,FALSE,"Data";"QUA",#N/A,FALSE,"Data";"STR",#N/A,FALSE,"Data";"VAL",#N/A,FALSE,"Data";"WEO",#N/A,FALSE,"Data";"WGT",#N/A,FALSE,"Data"}</definedName>
    <definedName name="w" localSheetId="18" hidden="1">{"PRI",#N/A,FALSE,"Data";"QUA",#N/A,FALSE,"Data";"STR",#N/A,FALSE,"Data";"VAL",#N/A,FALSE,"Data";"WEO",#N/A,FALSE,"Data";"WGT",#N/A,FALSE,"Data"}</definedName>
    <definedName name="w" localSheetId="19" hidden="1">{"PRI",#N/A,FALSE,"Data";"QUA",#N/A,FALSE,"Data";"STR",#N/A,FALSE,"Data";"VAL",#N/A,FALSE,"Data";"WEO",#N/A,FALSE,"Data";"WGT",#N/A,FALSE,"Data"}</definedName>
    <definedName name="w" localSheetId="20" hidden="1">{"PRI",#N/A,FALSE,"Data";"QUA",#N/A,FALSE,"Data";"STR",#N/A,FALSE,"Data";"VAL",#N/A,FALSE,"Data";"WEO",#N/A,FALSE,"Data";"WGT",#N/A,FALSE,"Data"}</definedName>
    <definedName name="w" localSheetId="21" hidden="1">{"PRI",#N/A,FALSE,"Data";"QUA",#N/A,FALSE,"Data";"STR",#N/A,FALSE,"Data";"VAL",#N/A,FALSE,"Data";"WEO",#N/A,FALSE,"Data";"WGT",#N/A,FALSE,"Data"}</definedName>
    <definedName name="w" localSheetId="22" hidden="1">{"PRI",#N/A,FALSE,"Data";"QUA",#N/A,FALSE,"Data";"STR",#N/A,FALSE,"Data";"VAL",#N/A,FALSE,"Data";"WEO",#N/A,FALSE,"Data";"WGT",#N/A,FALSE,"Data"}</definedName>
    <definedName name="w" localSheetId="23" hidden="1">{"PRI",#N/A,FALSE,"Data";"QUA",#N/A,FALSE,"Data";"STR",#N/A,FALSE,"Data";"VAL",#N/A,FALSE,"Data";"WEO",#N/A,FALSE,"Data";"WGT",#N/A,FALSE,"Data"}</definedName>
    <definedName name="w" localSheetId="24" hidden="1">{"PRI",#N/A,FALSE,"Data";"QUA",#N/A,FALSE,"Data";"STR",#N/A,FALSE,"Data";"VAL",#N/A,FALSE,"Data";"WEO",#N/A,FALSE,"Data";"WGT",#N/A,FALSE,"Data"}</definedName>
    <definedName name="w" hidden="1">{"PRI",#N/A,FALSE,"Data";"QUA",#N/A,FALSE,"Data";"STR",#N/A,FALSE,"Data";"VAL",#N/A,FALSE,"Data";"WEO",#N/A,FALSE,"Data";"WGT",#N/A,FALSE,"Data"}</definedName>
    <definedName name="wacc1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acc1" localSheetId="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acc1" localSheetId="59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acc1" localSheetId="60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acc1" localSheetId="6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acc1" localSheetId="6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acc1" localSheetId="6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acc1" localSheetId="65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acc1" localSheetId="66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acc1" localSheetId="18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acc1" localSheetId="19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acc1" localSheetId="20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acc1" localSheetId="2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acc1" localSheetId="22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acc1" localSheetId="2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acc1" localSheetId="2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acc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er" localSheetId="3" hidden="1">{"Riqfin97",#N/A,FALSE,"Tran";"Riqfinpro",#N/A,FALSE,"Tran"}</definedName>
    <definedName name="wer" localSheetId="4" hidden="1">{"Riqfin97",#N/A,FALSE,"Tran";"Riqfinpro",#N/A,FALSE,"Tran"}</definedName>
    <definedName name="wer" localSheetId="58" hidden="1">{"Riqfin97",#N/A,FALSE,"Tran";"Riqfinpro",#N/A,FALSE,"Tran"}</definedName>
    <definedName name="wer" localSheetId="59" hidden="1">{"Riqfin97",#N/A,FALSE,"Tran";"Riqfinpro",#N/A,FALSE,"Tran"}</definedName>
    <definedName name="wer" localSheetId="60" hidden="1">{"Riqfin97",#N/A,FALSE,"Tran";"Riqfinpro",#N/A,FALSE,"Tran"}</definedName>
    <definedName name="wer" localSheetId="61" hidden="1">{"Riqfin97",#N/A,FALSE,"Tran";"Riqfinpro",#N/A,FALSE,"Tran"}</definedName>
    <definedName name="wer" localSheetId="62" hidden="1">{"Riqfin97",#N/A,FALSE,"Tran";"Riqfinpro",#N/A,FALSE,"Tran"}</definedName>
    <definedName name="wer" localSheetId="63" hidden="1">{"Riqfin97",#N/A,FALSE,"Tran";"Riqfinpro",#N/A,FALSE,"Tran"}</definedName>
    <definedName name="wer" localSheetId="64" hidden="1">{"Riqfin97",#N/A,FALSE,"Tran";"Riqfinpro",#N/A,FALSE,"Tran"}</definedName>
    <definedName name="wer" localSheetId="65" hidden="1">{"Riqfin97",#N/A,FALSE,"Tran";"Riqfinpro",#N/A,FALSE,"Tran"}</definedName>
    <definedName name="wer" localSheetId="66" hidden="1">{"Riqfin97",#N/A,FALSE,"Tran";"Riqfinpro",#N/A,FALSE,"Tran"}</definedName>
    <definedName name="wer" localSheetId="18" hidden="1">{"Riqfin97",#N/A,FALSE,"Tran";"Riqfinpro",#N/A,FALSE,"Tran"}</definedName>
    <definedName name="wer" localSheetId="19" hidden="1">{"Riqfin97",#N/A,FALSE,"Tran";"Riqfinpro",#N/A,FALSE,"Tran"}</definedName>
    <definedName name="wer" localSheetId="20" hidden="1">{"Riqfin97",#N/A,FALSE,"Tran";"Riqfinpro",#N/A,FALSE,"Tran"}</definedName>
    <definedName name="wer" localSheetId="21" hidden="1">{"Riqfin97",#N/A,FALSE,"Tran";"Riqfinpro",#N/A,FALSE,"Tran"}</definedName>
    <definedName name="wer" localSheetId="22" hidden="1">{"Riqfin97",#N/A,FALSE,"Tran";"Riqfinpro",#N/A,FALSE,"Tran"}</definedName>
    <definedName name="wer" localSheetId="23" hidden="1">{"Riqfin97",#N/A,FALSE,"Tran";"Riqfinpro",#N/A,FALSE,"Tran"}</definedName>
    <definedName name="wer" localSheetId="24" hidden="1">{"Riqfin97",#N/A,FALSE,"Tran";"Riqfinpro",#N/A,FALSE,"Tran"}</definedName>
    <definedName name="wer" hidden="1">{"Riqfin97",#N/A,FALSE,"Tran";"Riqfinpro",#N/A,FALSE,"Tran"}</definedName>
    <definedName name="werwer" localSheetId="3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erwer" localSheetId="4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erwer" localSheetId="18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erwer" localSheetId="19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erwer" localSheetId="20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erwer" localSheetId="21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erwer" localSheetId="22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erwer" localSheetId="23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erwer" localSheetId="24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erwer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hat" localSheetId="3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4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58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59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60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61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62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63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64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65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66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18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19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20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21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22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23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24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hidden="1">{"ca",#N/A,FALSE,"Detailed BOP";"ka",#N/A,FALSE,"Detailed BOP";"btl",#N/A,FALSE,"Detailed BOP";#N/A,#N/A,FALSE,"Debt  Stock TBL";"imfprint",#N/A,FALSE,"IMF";"imfdebtservice",#N/A,FALSE,"IMF";"tradeprint",#N/A,FALSE,"Trade"}</definedName>
    <definedName name="wht?" localSheetId="3" hidden="1">{"'Basic'!$A$1:$F$96"}</definedName>
    <definedName name="wht?" localSheetId="4" hidden="1">{"'Basic'!$A$1:$F$96"}</definedName>
    <definedName name="wht?" localSheetId="58" hidden="1">{"'Basic'!$A$1:$F$96"}</definedName>
    <definedName name="wht?" localSheetId="59" hidden="1">{"'Basic'!$A$1:$F$96"}</definedName>
    <definedName name="wht?" localSheetId="60" hidden="1">{"'Basic'!$A$1:$F$96"}</definedName>
    <definedName name="wht?" localSheetId="61" hidden="1">{"'Basic'!$A$1:$F$96"}</definedName>
    <definedName name="wht?" localSheetId="62" hidden="1">{"'Basic'!$A$1:$F$96"}</definedName>
    <definedName name="wht?" localSheetId="63" hidden="1">{"'Basic'!$A$1:$F$96"}</definedName>
    <definedName name="wht?" localSheetId="64" hidden="1">{"'Basic'!$A$1:$F$96"}</definedName>
    <definedName name="wht?" localSheetId="65" hidden="1">{"'Basic'!$A$1:$F$96"}</definedName>
    <definedName name="wht?" localSheetId="66" hidden="1">{"'Basic'!$A$1:$F$96"}</definedName>
    <definedName name="wht?" localSheetId="18" hidden="1">{"'Basic'!$A$1:$F$96"}</definedName>
    <definedName name="wht?" localSheetId="19" hidden="1">{"'Basic'!$A$1:$F$96"}</definedName>
    <definedName name="wht?" localSheetId="20" hidden="1">{"'Basic'!$A$1:$F$96"}</definedName>
    <definedName name="wht?" localSheetId="21" hidden="1">{"'Basic'!$A$1:$F$96"}</definedName>
    <definedName name="wht?" localSheetId="22" hidden="1">{"'Basic'!$A$1:$F$96"}</definedName>
    <definedName name="wht?" localSheetId="23" hidden="1">{"'Basic'!$A$1:$F$96"}</definedName>
    <definedName name="wht?" localSheetId="24" hidden="1">{"'Basic'!$A$1:$F$96"}</definedName>
    <definedName name="wht?" hidden="1">{"'Basic'!$A$1:$F$96"}</definedName>
    <definedName name="wrn.97REDBOP." localSheetId="3" hidden="1">{"TRADE_COMP",#N/A,FALSE,"TAB23APP";"BOP",#N/A,FALSE,"TAB6";"DOT",#N/A,FALSE,"TAB24APP";"EXTDEBT",#N/A,FALSE,"TAB25APP"}</definedName>
    <definedName name="wrn.97REDBOP." localSheetId="4" hidden="1">{"TRADE_COMP",#N/A,FALSE,"TAB23APP";"BOP",#N/A,FALSE,"TAB6";"DOT",#N/A,FALSE,"TAB24APP";"EXTDEBT",#N/A,FALSE,"TAB25APP"}</definedName>
    <definedName name="wrn.97REDBOP." localSheetId="58" hidden="1">{"TRADE_COMP",#N/A,FALSE,"TAB23APP";"BOP",#N/A,FALSE,"TAB6";"DOT",#N/A,FALSE,"TAB24APP";"EXTDEBT",#N/A,FALSE,"TAB25APP"}</definedName>
    <definedName name="wrn.97REDBOP." localSheetId="59" hidden="1">{"TRADE_COMP",#N/A,FALSE,"TAB23APP";"BOP",#N/A,FALSE,"TAB6";"DOT",#N/A,FALSE,"TAB24APP";"EXTDEBT",#N/A,FALSE,"TAB25APP"}</definedName>
    <definedName name="wrn.97REDBOP." localSheetId="60" hidden="1">{"TRADE_COMP",#N/A,FALSE,"TAB23APP";"BOP",#N/A,FALSE,"TAB6";"DOT",#N/A,FALSE,"TAB24APP";"EXTDEBT",#N/A,FALSE,"TAB25APP"}</definedName>
    <definedName name="wrn.97REDBOP." localSheetId="61" hidden="1">{"TRADE_COMP",#N/A,FALSE,"TAB23APP";"BOP",#N/A,FALSE,"TAB6";"DOT",#N/A,FALSE,"TAB24APP";"EXTDEBT",#N/A,FALSE,"TAB25APP"}</definedName>
    <definedName name="wrn.97REDBOP." localSheetId="62" hidden="1">{"TRADE_COMP",#N/A,FALSE,"TAB23APP";"BOP",#N/A,FALSE,"TAB6";"DOT",#N/A,FALSE,"TAB24APP";"EXTDEBT",#N/A,FALSE,"TAB25APP"}</definedName>
    <definedName name="wrn.97REDBOP." localSheetId="63" hidden="1">{"TRADE_COMP",#N/A,FALSE,"TAB23APP";"BOP",#N/A,FALSE,"TAB6";"DOT",#N/A,FALSE,"TAB24APP";"EXTDEBT",#N/A,FALSE,"TAB25APP"}</definedName>
    <definedName name="wrn.97REDBOP." localSheetId="64" hidden="1">{"TRADE_COMP",#N/A,FALSE,"TAB23APP";"BOP",#N/A,FALSE,"TAB6";"DOT",#N/A,FALSE,"TAB24APP";"EXTDEBT",#N/A,FALSE,"TAB25APP"}</definedName>
    <definedName name="wrn.97REDBOP." localSheetId="65" hidden="1">{"TRADE_COMP",#N/A,FALSE,"TAB23APP";"BOP",#N/A,FALSE,"TAB6";"DOT",#N/A,FALSE,"TAB24APP";"EXTDEBT",#N/A,FALSE,"TAB25APP"}</definedName>
    <definedName name="wrn.97REDBOP." localSheetId="66" hidden="1">{"TRADE_COMP",#N/A,FALSE,"TAB23APP";"BOP",#N/A,FALSE,"TAB6";"DOT",#N/A,FALSE,"TAB24APP";"EXTDEBT",#N/A,FALSE,"TAB25APP"}</definedName>
    <definedName name="wrn.97REDBOP." localSheetId="18" hidden="1">{"TRADE_COMP",#N/A,FALSE,"TAB23APP";"BOP",#N/A,FALSE,"TAB6";"DOT",#N/A,FALSE,"TAB24APP";"EXTDEBT",#N/A,FALSE,"TAB25APP"}</definedName>
    <definedName name="wrn.97REDBOP." localSheetId="19" hidden="1">{"TRADE_COMP",#N/A,FALSE,"TAB23APP";"BOP",#N/A,FALSE,"TAB6";"DOT",#N/A,FALSE,"TAB24APP";"EXTDEBT",#N/A,FALSE,"TAB25APP"}</definedName>
    <definedName name="wrn.97REDBOP." localSheetId="20" hidden="1">{"TRADE_COMP",#N/A,FALSE,"TAB23APP";"BOP",#N/A,FALSE,"TAB6";"DOT",#N/A,FALSE,"TAB24APP";"EXTDEBT",#N/A,FALSE,"TAB25APP"}</definedName>
    <definedName name="wrn.97REDBOP." localSheetId="21" hidden="1">{"TRADE_COMP",#N/A,FALSE,"TAB23APP";"BOP",#N/A,FALSE,"TAB6";"DOT",#N/A,FALSE,"TAB24APP";"EXTDEBT",#N/A,FALSE,"TAB25APP"}</definedName>
    <definedName name="wrn.97REDBOP." localSheetId="22" hidden="1">{"TRADE_COMP",#N/A,FALSE,"TAB23APP";"BOP",#N/A,FALSE,"TAB6";"DOT",#N/A,FALSE,"TAB24APP";"EXTDEBT",#N/A,FALSE,"TAB25APP"}</definedName>
    <definedName name="wrn.97REDBOP." localSheetId="23" hidden="1">{"TRADE_COMP",#N/A,FALSE,"TAB23APP";"BOP",#N/A,FALSE,"TAB6";"DOT",#N/A,FALSE,"TAB24APP";"EXTDEBT",#N/A,FALSE,"TAB25APP"}</definedName>
    <definedName name="wrn.97REDBOP." localSheetId="24" hidden="1">{"TRADE_COMP",#N/A,FALSE,"TAB23APP";"BOP",#N/A,FALSE,"TAB6";"DOT",#N/A,FALSE,"TAB24APP";"EXTDEBT",#N/A,FALSE,"TAB25APP"}</definedName>
    <definedName name="wrn.97REDBOP." hidden="1">{"TRADE_COMP",#N/A,FALSE,"TAB23APP";"BOP",#N/A,FALSE,"TAB6";"DOT",#N/A,FALSE,"TAB24APP";"EXTDEBT",#N/A,FALSE,"TAB25APP"}</definedName>
    <definedName name="wrn.98RED." localSheetId="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4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6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6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62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6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64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6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6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2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4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E201." localSheetId="3" hidden="1">{#N/A,#N/A,FALSE,"Prod Nac GN";#N/A,#N/A,FALSE,"Prod Nac GN";#N/A,#N/A,FALSE,"Base Dados mil m3";#N/A,#N/A,FALSE,"Prod Ter Est 3D";#N/A,#N/A,FALSE,"Prod Ter 3D";#N/A,#N/A,FALSE,"Prod Mar 3D"}</definedName>
    <definedName name="wrn.AE201." localSheetId="4" hidden="1">{#N/A,#N/A,FALSE,"Prod Nac GN";#N/A,#N/A,FALSE,"Prod Nac GN";#N/A,#N/A,FALSE,"Base Dados mil m3";#N/A,#N/A,FALSE,"Prod Ter Est 3D";#N/A,#N/A,FALSE,"Prod Ter 3D";#N/A,#N/A,FALSE,"Prod Mar 3D"}</definedName>
    <definedName name="wrn.AE201." localSheetId="58" hidden="1">{#N/A,#N/A,FALSE,"Prod Nac GN";#N/A,#N/A,FALSE,"Prod Nac GN";#N/A,#N/A,FALSE,"Base Dados mil m3";#N/A,#N/A,FALSE,"Prod Ter Est 3D";#N/A,#N/A,FALSE,"Prod Ter 3D";#N/A,#N/A,FALSE,"Prod Mar 3D"}</definedName>
    <definedName name="wrn.AE201." localSheetId="59" hidden="1">{#N/A,#N/A,FALSE,"Prod Nac GN";#N/A,#N/A,FALSE,"Prod Nac GN";#N/A,#N/A,FALSE,"Base Dados mil m3";#N/A,#N/A,FALSE,"Prod Ter Est 3D";#N/A,#N/A,FALSE,"Prod Ter 3D";#N/A,#N/A,FALSE,"Prod Mar 3D"}</definedName>
    <definedName name="wrn.AE201." localSheetId="60" hidden="1">{#N/A,#N/A,FALSE,"Prod Nac GN";#N/A,#N/A,FALSE,"Prod Nac GN";#N/A,#N/A,FALSE,"Base Dados mil m3";#N/A,#N/A,FALSE,"Prod Ter Est 3D";#N/A,#N/A,FALSE,"Prod Ter 3D";#N/A,#N/A,FALSE,"Prod Mar 3D"}</definedName>
    <definedName name="wrn.AE201." localSheetId="61" hidden="1">{#N/A,#N/A,FALSE,"Prod Nac GN";#N/A,#N/A,FALSE,"Prod Nac GN";#N/A,#N/A,FALSE,"Base Dados mil m3";#N/A,#N/A,FALSE,"Prod Ter Est 3D";#N/A,#N/A,FALSE,"Prod Ter 3D";#N/A,#N/A,FALSE,"Prod Mar 3D"}</definedName>
    <definedName name="wrn.AE201." localSheetId="62" hidden="1">{#N/A,#N/A,FALSE,"Prod Nac GN";#N/A,#N/A,FALSE,"Prod Nac GN";#N/A,#N/A,FALSE,"Base Dados mil m3";#N/A,#N/A,FALSE,"Prod Ter Est 3D";#N/A,#N/A,FALSE,"Prod Ter 3D";#N/A,#N/A,FALSE,"Prod Mar 3D"}</definedName>
    <definedName name="wrn.AE201." localSheetId="63" hidden="1">{#N/A,#N/A,FALSE,"Prod Nac GN";#N/A,#N/A,FALSE,"Prod Nac GN";#N/A,#N/A,FALSE,"Base Dados mil m3";#N/A,#N/A,FALSE,"Prod Ter Est 3D";#N/A,#N/A,FALSE,"Prod Ter 3D";#N/A,#N/A,FALSE,"Prod Mar 3D"}</definedName>
    <definedName name="wrn.AE201." localSheetId="64" hidden="1">{#N/A,#N/A,FALSE,"Prod Nac GN";#N/A,#N/A,FALSE,"Prod Nac GN";#N/A,#N/A,FALSE,"Base Dados mil m3";#N/A,#N/A,FALSE,"Prod Ter Est 3D";#N/A,#N/A,FALSE,"Prod Ter 3D";#N/A,#N/A,FALSE,"Prod Mar 3D"}</definedName>
    <definedName name="wrn.AE201." localSheetId="65" hidden="1">{#N/A,#N/A,FALSE,"Prod Nac GN";#N/A,#N/A,FALSE,"Prod Nac GN";#N/A,#N/A,FALSE,"Base Dados mil m3";#N/A,#N/A,FALSE,"Prod Ter Est 3D";#N/A,#N/A,FALSE,"Prod Ter 3D";#N/A,#N/A,FALSE,"Prod Mar 3D"}</definedName>
    <definedName name="wrn.AE201." localSheetId="66" hidden="1">{#N/A,#N/A,FALSE,"Prod Nac GN";#N/A,#N/A,FALSE,"Prod Nac GN";#N/A,#N/A,FALSE,"Base Dados mil m3";#N/A,#N/A,FALSE,"Prod Ter Est 3D";#N/A,#N/A,FALSE,"Prod Ter 3D";#N/A,#N/A,FALSE,"Prod Mar 3D"}</definedName>
    <definedName name="wrn.AE201." localSheetId="18" hidden="1">{#N/A,#N/A,FALSE,"Prod Nac GN";#N/A,#N/A,FALSE,"Prod Nac GN";#N/A,#N/A,FALSE,"Base Dados mil m3";#N/A,#N/A,FALSE,"Prod Ter Est 3D";#N/A,#N/A,FALSE,"Prod Ter 3D";#N/A,#N/A,FALSE,"Prod Mar 3D"}</definedName>
    <definedName name="wrn.AE201." localSheetId="19" hidden="1">{#N/A,#N/A,FALSE,"Prod Nac GN";#N/A,#N/A,FALSE,"Prod Nac GN";#N/A,#N/A,FALSE,"Base Dados mil m3";#N/A,#N/A,FALSE,"Prod Ter Est 3D";#N/A,#N/A,FALSE,"Prod Ter 3D";#N/A,#N/A,FALSE,"Prod Mar 3D"}</definedName>
    <definedName name="wrn.AE201." localSheetId="20" hidden="1">{#N/A,#N/A,FALSE,"Prod Nac GN";#N/A,#N/A,FALSE,"Prod Nac GN";#N/A,#N/A,FALSE,"Base Dados mil m3";#N/A,#N/A,FALSE,"Prod Ter Est 3D";#N/A,#N/A,FALSE,"Prod Ter 3D";#N/A,#N/A,FALSE,"Prod Mar 3D"}</definedName>
    <definedName name="wrn.AE201." localSheetId="21" hidden="1">{#N/A,#N/A,FALSE,"Prod Nac GN";#N/A,#N/A,FALSE,"Prod Nac GN";#N/A,#N/A,FALSE,"Base Dados mil m3";#N/A,#N/A,FALSE,"Prod Ter Est 3D";#N/A,#N/A,FALSE,"Prod Ter 3D";#N/A,#N/A,FALSE,"Prod Mar 3D"}</definedName>
    <definedName name="wrn.AE201." localSheetId="22" hidden="1">{#N/A,#N/A,FALSE,"Prod Nac GN";#N/A,#N/A,FALSE,"Prod Nac GN";#N/A,#N/A,FALSE,"Base Dados mil m3";#N/A,#N/A,FALSE,"Prod Ter Est 3D";#N/A,#N/A,FALSE,"Prod Ter 3D";#N/A,#N/A,FALSE,"Prod Mar 3D"}</definedName>
    <definedName name="wrn.AE201." localSheetId="23" hidden="1">{#N/A,#N/A,FALSE,"Prod Nac GN";#N/A,#N/A,FALSE,"Prod Nac GN";#N/A,#N/A,FALSE,"Base Dados mil m3";#N/A,#N/A,FALSE,"Prod Ter Est 3D";#N/A,#N/A,FALSE,"Prod Ter 3D";#N/A,#N/A,FALSE,"Prod Mar 3D"}</definedName>
    <definedName name="wrn.AE201." localSheetId="24" hidden="1">{#N/A,#N/A,FALSE,"Prod Nac GN";#N/A,#N/A,FALSE,"Prod Nac GN";#N/A,#N/A,FALSE,"Base Dados mil m3";#N/A,#N/A,FALSE,"Prod Ter Est 3D";#N/A,#N/A,FALSE,"Prod Ter 3D";#N/A,#N/A,FALSE,"Prod Mar 3D"}</definedName>
    <definedName name="wrn.AE201." hidden="1">{#N/A,#N/A,FALSE,"Prod Nac GN";#N/A,#N/A,FALSE,"Prod Nac GN";#N/A,#N/A,FALSE,"Base Dados mil m3";#N/A,#N/A,FALSE,"Prod Ter Est 3D";#N/A,#N/A,FALSE,"Prod Ter 3D";#N/A,#N/A,FALSE,"Prod Mar 3D"}</definedName>
    <definedName name="wrn.ajusteurs." localSheetId="3" hidden="1">{#N/A,#N/A,FALSE,"ajusteurs";#N/A,#N/A,FALSE,"Tab13";#N/A,#N/A,FALSE,"Tab12";#N/A,#N/A,FALSE,"Tab11";#N/A,#N/A,FALSE,"Tab8";#N/A,#N/A,FALSE,"Tab7";#N/A,#N/A,FALSE,"Tab5";#N/A,#N/A,FALSE,"Tab4";#N/A,#N/A,FALSE,"Tab3"}</definedName>
    <definedName name="wrn.ajusteurs." localSheetId="4" hidden="1">{#N/A,#N/A,FALSE,"ajusteurs";#N/A,#N/A,FALSE,"Tab13";#N/A,#N/A,FALSE,"Tab12";#N/A,#N/A,FALSE,"Tab11";#N/A,#N/A,FALSE,"Tab8";#N/A,#N/A,FALSE,"Tab7";#N/A,#N/A,FALSE,"Tab5";#N/A,#N/A,FALSE,"Tab4";#N/A,#N/A,FALSE,"Tab3"}</definedName>
    <definedName name="wrn.ajusteurs." localSheetId="58" hidden="1">{#N/A,#N/A,FALSE,"ajusteurs";#N/A,#N/A,FALSE,"Tab13";#N/A,#N/A,FALSE,"Tab12";#N/A,#N/A,FALSE,"Tab11";#N/A,#N/A,FALSE,"Tab8";#N/A,#N/A,FALSE,"Tab7";#N/A,#N/A,FALSE,"Tab5";#N/A,#N/A,FALSE,"Tab4";#N/A,#N/A,FALSE,"Tab3"}</definedName>
    <definedName name="wrn.ajusteurs." localSheetId="59" hidden="1">{#N/A,#N/A,FALSE,"ajusteurs";#N/A,#N/A,FALSE,"Tab13";#N/A,#N/A,FALSE,"Tab12";#N/A,#N/A,FALSE,"Tab11";#N/A,#N/A,FALSE,"Tab8";#N/A,#N/A,FALSE,"Tab7";#N/A,#N/A,FALSE,"Tab5";#N/A,#N/A,FALSE,"Tab4";#N/A,#N/A,FALSE,"Tab3"}</definedName>
    <definedName name="wrn.ajusteurs." localSheetId="60" hidden="1">{#N/A,#N/A,FALSE,"ajusteurs";#N/A,#N/A,FALSE,"Tab13";#N/A,#N/A,FALSE,"Tab12";#N/A,#N/A,FALSE,"Tab11";#N/A,#N/A,FALSE,"Tab8";#N/A,#N/A,FALSE,"Tab7";#N/A,#N/A,FALSE,"Tab5";#N/A,#N/A,FALSE,"Tab4";#N/A,#N/A,FALSE,"Tab3"}</definedName>
    <definedName name="wrn.ajusteurs." localSheetId="61" hidden="1">{#N/A,#N/A,FALSE,"ajusteurs";#N/A,#N/A,FALSE,"Tab13";#N/A,#N/A,FALSE,"Tab12";#N/A,#N/A,FALSE,"Tab11";#N/A,#N/A,FALSE,"Tab8";#N/A,#N/A,FALSE,"Tab7";#N/A,#N/A,FALSE,"Tab5";#N/A,#N/A,FALSE,"Tab4";#N/A,#N/A,FALSE,"Tab3"}</definedName>
    <definedName name="wrn.ajusteurs." localSheetId="62" hidden="1">{#N/A,#N/A,FALSE,"ajusteurs";#N/A,#N/A,FALSE,"Tab13";#N/A,#N/A,FALSE,"Tab12";#N/A,#N/A,FALSE,"Tab11";#N/A,#N/A,FALSE,"Tab8";#N/A,#N/A,FALSE,"Tab7";#N/A,#N/A,FALSE,"Tab5";#N/A,#N/A,FALSE,"Tab4";#N/A,#N/A,FALSE,"Tab3"}</definedName>
    <definedName name="wrn.ajusteurs." localSheetId="63" hidden="1">{#N/A,#N/A,FALSE,"ajusteurs";#N/A,#N/A,FALSE,"Tab13";#N/A,#N/A,FALSE,"Tab12";#N/A,#N/A,FALSE,"Tab11";#N/A,#N/A,FALSE,"Tab8";#N/A,#N/A,FALSE,"Tab7";#N/A,#N/A,FALSE,"Tab5";#N/A,#N/A,FALSE,"Tab4";#N/A,#N/A,FALSE,"Tab3"}</definedName>
    <definedName name="wrn.ajusteurs." localSheetId="64" hidden="1">{#N/A,#N/A,FALSE,"ajusteurs";#N/A,#N/A,FALSE,"Tab13";#N/A,#N/A,FALSE,"Tab12";#N/A,#N/A,FALSE,"Tab11";#N/A,#N/A,FALSE,"Tab8";#N/A,#N/A,FALSE,"Tab7";#N/A,#N/A,FALSE,"Tab5";#N/A,#N/A,FALSE,"Tab4";#N/A,#N/A,FALSE,"Tab3"}</definedName>
    <definedName name="wrn.ajusteurs." localSheetId="65" hidden="1">{#N/A,#N/A,FALSE,"ajusteurs";#N/A,#N/A,FALSE,"Tab13";#N/A,#N/A,FALSE,"Tab12";#N/A,#N/A,FALSE,"Tab11";#N/A,#N/A,FALSE,"Tab8";#N/A,#N/A,FALSE,"Tab7";#N/A,#N/A,FALSE,"Tab5";#N/A,#N/A,FALSE,"Tab4";#N/A,#N/A,FALSE,"Tab3"}</definedName>
    <definedName name="wrn.ajusteurs." localSheetId="66" hidden="1">{#N/A,#N/A,FALSE,"ajusteurs";#N/A,#N/A,FALSE,"Tab13";#N/A,#N/A,FALSE,"Tab12";#N/A,#N/A,FALSE,"Tab11";#N/A,#N/A,FALSE,"Tab8";#N/A,#N/A,FALSE,"Tab7";#N/A,#N/A,FALSE,"Tab5";#N/A,#N/A,FALSE,"Tab4";#N/A,#N/A,FALSE,"Tab3"}</definedName>
    <definedName name="wrn.ajusteurs." localSheetId="18" hidden="1">{#N/A,#N/A,FALSE,"ajusteurs";#N/A,#N/A,FALSE,"Tab13";#N/A,#N/A,FALSE,"Tab12";#N/A,#N/A,FALSE,"Tab11";#N/A,#N/A,FALSE,"Tab8";#N/A,#N/A,FALSE,"Tab7";#N/A,#N/A,FALSE,"Tab5";#N/A,#N/A,FALSE,"Tab4";#N/A,#N/A,FALSE,"Tab3"}</definedName>
    <definedName name="wrn.ajusteurs." localSheetId="19" hidden="1">{#N/A,#N/A,FALSE,"ajusteurs";#N/A,#N/A,FALSE,"Tab13";#N/A,#N/A,FALSE,"Tab12";#N/A,#N/A,FALSE,"Tab11";#N/A,#N/A,FALSE,"Tab8";#N/A,#N/A,FALSE,"Tab7";#N/A,#N/A,FALSE,"Tab5";#N/A,#N/A,FALSE,"Tab4";#N/A,#N/A,FALSE,"Tab3"}</definedName>
    <definedName name="wrn.ajusteurs." localSheetId="20" hidden="1">{#N/A,#N/A,FALSE,"ajusteurs";#N/A,#N/A,FALSE,"Tab13";#N/A,#N/A,FALSE,"Tab12";#N/A,#N/A,FALSE,"Tab11";#N/A,#N/A,FALSE,"Tab8";#N/A,#N/A,FALSE,"Tab7";#N/A,#N/A,FALSE,"Tab5";#N/A,#N/A,FALSE,"Tab4";#N/A,#N/A,FALSE,"Tab3"}</definedName>
    <definedName name="wrn.ajusteurs." localSheetId="21" hidden="1">{#N/A,#N/A,FALSE,"ajusteurs";#N/A,#N/A,FALSE,"Tab13";#N/A,#N/A,FALSE,"Tab12";#N/A,#N/A,FALSE,"Tab11";#N/A,#N/A,FALSE,"Tab8";#N/A,#N/A,FALSE,"Tab7";#N/A,#N/A,FALSE,"Tab5";#N/A,#N/A,FALSE,"Tab4";#N/A,#N/A,FALSE,"Tab3"}</definedName>
    <definedName name="wrn.ajusteurs." localSheetId="22" hidden="1">{#N/A,#N/A,FALSE,"ajusteurs";#N/A,#N/A,FALSE,"Tab13";#N/A,#N/A,FALSE,"Tab12";#N/A,#N/A,FALSE,"Tab11";#N/A,#N/A,FALSE,"Tab8";#N/A,#N/A,FALSE,"Tab7";#N/A,#N/A,FALSE,"Tab5";#N/A,#N/A,FALSE,"Tab4";#N/A,#N/A,FALSE,"Tab3"}</definedName>
    <definedName name="wrn.ajusteurs." localSheetId="23" hidden="1">{#N/A,#N/A,FALSE,"ajusteurs";#N/A,#N/A,FALSE,"Tab13";#N/A,#N/A,FALSE,"Tab12";#N/A,#N/A,FALSE,"Tab11";#N/A,#N/A,FALSE,"Tab8";#N/A,#N/A,FALSE,"Tab7";#N/A,#N/A,FALSE,"Tab5";#N/A,#N/A,FALSE,"Tab4";#N/A,#N/A,FALSE,"Tab3"}</definedName>
    <definedName name="wrn.ajusteurs." localSheetId="24" hidden="1">{#N/A,#N/A,FALSE,"ajusteurs";#N/A,#N/A,FALSE,"Tab13";#N/A,#N/A,FALSE,"Tab12";#N/A,#N/A,FALSE,"Tab11";#N/A,#N/A,FALSE,"Tab8";#N/A,#N/A,FALSE,"Tab7";#N/A,#N/A,FALSE,"Tab5";#N/A,#N/A,FALSE,"Tab4";#N/A,#N/A,FALSE,"Tab3"}</definedName>
    <definedName name="wrn.ajusteurs." hidden="1">{#N/A,#N/A,FALSE,"ajusteurs";#N/A,#N/A,FALSE,"Tab13";#N/A,#N/A,FALSE,"Tab12";#N/A,#N/A,FALSE,"Tab11";#N/A,#N/A,FALSE,"Tab8";#N/A,#N/A,FALSE,"Tab7";#N/A,#N/A,FALSE,"Tab5";#N/A,#N/A,FALSE,"Tab4";#N/A,#N/A,FALSE,"Tab3"}</definedName>
    <definedName name="wrn.annual." localSheetId="3" hidden="1">{"annual-cbr",#N/A,FALSE,"CENTBANK";"annual(banks)",#N/A,FALSE,"COMBANKS"}</definedName>
    <definedName name="wrn.annual." localSheetId="4" hidden="1">{"annual-cbr",#N/A,FALSE,"CENTBANK";"annual(banks)",#N/A,FALSE,"COMBANKS"}</definedName>
    <definedName name="wrn.annual." localSheetId="58" hidden="1">{"annual-cbr",#N/A,FALSE,"CENTBANK";"annual(banks)",#N/A,FALSE,"COMBANKS"}</definedName>
    <definedName name="wrn.annual." localSheetId="59" hidden="1">{"annual-cbr",#N/A,FALSE,"CENTBANK";"annual(banks)",#N/A,FALSE,"COMBANKS"}</definedName>
    <definedName name="wrn.annual." localSheetId="60" hidden="1">{"annual-cbr",#N/A,FALSE,"CENTBANK";"annual(banks)",#N/A,FALSE,"COMBANKS"}</definedName>
    <definedName name="wrn.annual." localSheetId="61" hidden="1">{"annual-cbr",#N/A,FALSE,"CENTBANK";"annual(banks)",#N/A,FALSE,"COMBANKS"}</definedName>
    <definedName name="wrn.annual." localSheetId="62" hidden="1">{"annual-cbr",#N/A,FALSE,"CENTBANK";"annual(banks)",#N/A,FALSE,"COMBANKS"}</definedName>
    <definedName name="wrn.annual." localSheetId="63" hidden="1">{"annual-cbr",#N/A,FALSE,"CENTBANK";"annual(banks)",#N/A,FALSE,"COMBANKS"}</definedName>
    <definedName name="wrn.annual." localSheetId="64" hidden="1">{"annual-cbr",#N/A,FALSE,"CENTBANK";"annual(banks)",#N/A,FALSE,"COMBANKS"}</definedName>
    <definedName name="wrn.annual." localSheetId="65" hidden="1">{"annual-cbr",#N/A,FALSE,"CENTBANK";"annual(banks)",#N/A,FALSE,"COMBANKS"}</definedName>
    <definedName name="wrn.annual." localSheetId="66" hidden="1">{"annual-cbr",#N/A,FALSE,"CENTBANK";"annual(banks)",#N/A,FALSE,"COMBANKS"}</definedName>
    <definedName name="wrn.annual." localSheetId="18" hidden="1">{"annual-cbr",#N/A,FALSE,"CENTBANK";"annual(banks)",#N/A,FALSE,"COMBANKS"}</definedName>
    <definedName name="wrn.annual." localSheetId="19" hidden="1">{"annual-cbr",#N/A,FALSE,"CENTBANK";"annual(banks)",#N/A,FALSE,"COMBANKS"}</definedName>
    <definedName name="wrn.annual." localSheetId="20" hidden="1">{"annual-cbr",#N/A,FALSE,"CENTBANK";"annual(banks)",#N/A,FALSE,"COMBANKS"}</definedName>
    <definedName name="wrn.annual." localSheetId="21" hidden="1">{"annual-cbr",#N/A,FALSE,"CENTBANK";"annual(banks)",#N/A,FALSE,"COMBANKS"}</definedName>
    <definedName name="wrn.annual." localSheetId="22" hidden="1">{"annual-cbr",#N/A,FALSE,"CENTBANK";"annual(banks)",#N/A,FALSE,"COMBANKS"}</definedName>
    <definedName name="wrn.annual." localSheetId="23" hidden="1">{"annual-cbr",#N/A,FALSE,"CENTBANK";"annual(banks)",#N/A,FALSE,"COMBANKS"}</definedName>
    <definedName name="wrn.annual." localSheetId="24" hidden="1">{"annual-cbr",#N/A,FALSE,"CENTBANK";"annual(banks)",#N/A,FALSE,"COMBANKS"}</definedName>
    <definedName name="wrn.annual." hidden="1">{"annual-cbr",#N/A,FALSE,"CENTBANK";"annual(banks)",#N/A,FALSE,"COMBANKS"}</definedName>
    <definedName name="wrn.ANNUAL_TABLES_01." localSheetId="3" hidden="1">{"SCEN_A01",#N/A,FALSE,"Prog_BSyst";"SCEN_A01",#N/A,FALSE,"Prog_BCM";"SCEN_A01",#N/A,FALSE,"Prog_ComB";"SCEN_A01",#N/A,FALSE,"Prog_Gov";"SCEN_A01",#N/A,FALSE,"B_mrks99";"SCEN_A01",#N/A,FALSE,"IN";"SCEN_A01",#N/A,FALSE,"OUT"}</definedName>
    <definedName name="wrn.ANNUAL_TABLES_01." localSheetId="4" hidden="1">{"SCEN_A01",#N/A,FALSE,"Prog_BSyst";"SCEN_A01",#N/A,FALSE,"Prog_BCM";"SCEN_A01",#N/A,FALSE,"Prog_ComB";"SCEN_A01",#N/A,FALSE,"Prog_Gov";"SCEN_A01",#N/A,FALSE,"B_mrks99";"SCEN_A01",#N/A,FALSE,"IN";"SCEN_A01",#N/A,FALSE,"OUT"}</definedName>
    <definedName name="wrn.ANNUAL_TABLES_01." localSheetId="58" hidden="1">{"SCEN_A01",#N/A,FALSE,"Prog_BSyst";"SCEN_A01",#N/A,FALSE,"Prog_BCM";"SCEN_A01",#N/A,FALSE,"Prog_ComB";"SCEN_A01",#N/A,FALSE,"Prog_Gov";"SCEN_A01",#N/A,FALSE,"B_mrks99";"SCEN_A01",#N/A,FALSE,"IN";"SCEN_A01",#N/A,FALSE,"OUT"}</definedName>
    <definedName name="wrn.ANNUAL_TABLES_01." localSheetId="59" hidden="1">{"SCEN_A01",#N/A,FALSE,"Prog_BSyst";"SCEN_A01",#N/A,FALSE,"Prog_BCM";"SCEN_A01",#N/A,FALSE,"Prog_ComB";"SCEN_A01",#N/A,FALSE,"Prog_Gov";"SCEN_A01",#N/A,FALSE,"B_mrks99";"SCEN_A01",#N/A,FALSE,"IN";"SCEN_A01",#N/A,FALSE,"OUT"}</definedName>
    <definedName name="wrn.ANNUAL_TABLES_01." localSheetId="60" hidden="1">{"SCEN_A01",#N/A,FALSE,"Prog_BSyst";"SCEN_A01",#N/A,FALSE,"Prog_BCM";"SCEN_A01",#N/A,FALSE,"Prog_ComB";"SCEN_A01",#N/A,FALSE,"Prog_Gov";"SCEN_A01",#N/A,FALSE,"B_mrks99";"SCEN_A01",#N/A,FALSE,"IN";"SCEN_A01",#N/A,FALSE,"OUT"}</definedName>
    <definedName name="wrn.ANNUAL_TABLES_01." localSheetId="61" hidden="1">{"SCEN_A01",#N/A,FALSE,"Prog_BSyst";"SCEN_A01",#N/A,FALSE,"Prog_BCM";"SCEN_A01",#N/A,FALSE,"Prog_ComB";"SCEN_A01",#N/A,FALSE,"Prog_Gov";"SCEN_A01",#N/A,FALSE,"B_mrks99";"SCEN_A01",#N/A,FALSE,"IN";"SCEN_A01",#N/A,FALSE,"OUT"}</definedName>
    <definedName name="wrn.ANNUAL_TABLES_01." localSheetId="62" hidden="1">{"SCEN_A01",#N/A,FALSE,"Prog_BSyst";"SCEN_A01",#N/A,FALSE,"Prog_BCM";"SCEN_A01",#N/A,FALSE,"Prog_ComB";"SCEN_A01",#N/A,FALSE,"Prog_Gov";"SCEN_A01",#N/A,FALSE,"B_mrks99";"SCEN_A01",#N/A,FALSE,"IN";"SCEN_A01",#N/A,FALSE,"OUT"}</definedName>
    <definedName name="wrn.ANNUAL_TABLES_01." localSheetId="63" hidden="1">{"SCEN_A01",#N/A,FALSE,"Prog_BSyst";"SCEN_A01",#N/A,FALSE,"Prog_BCM";"SCEN_A01",#N/A,FALSE,"Prog_ComB";"SCEN_A01",#N/A,FALSE,"Prog_Gov";"SCEN_A01",#N/A,FALSE,"B_mrks99";"SCEN_A01",#N/A,FALSE,"IN";"SCEN_A01",#N/A,FALSE,"OUT"}</definedName>
    <definedName name="wrn.ANNUAL_TABLES_01." localSheetId="64" hidden="1">{"SCEN_A01",#N/A,FALSE,"Prog_BSyst";"SCEN_A01",#N/A,FALSE,"Prog_BCM";"SCEN_A01",#N/A,FALSE,"Prog_ComB";"SCEN_A01",#N/A,FALSE,"Prog_Gov";"SCEN_A01",#N/A,FALSE,"B_mrks99";"SCEN_A01",#N/A,FALSE,"IN";"SCEN_A01",#N/A,FALSE,"OUT"}</definedName>
    <definedName name="wrn.ANNUAL_TABLES_01." localSheetId="65" hidden="1">{"SCEN_A01",#N/A,FALSE,"Prog_BSyst";"SCEN_A01",#N/A,FALSE,"Prog_BCM";"SCEN_A01",#N/A,FALSE,"Prog_ComB";"SCEN_A01",#N/A,FALSE,"Prog_Gov";"SCEN_A01",#N/A,FALSE,"B_mrks99";"SCEN_A01",#N/A,FALSE,"IN";"SCEN_A01",#N/A,FALSE,"OUT"}</definedName>
    <definedName name="wrn.ANNUAL_TABLES_01." localSheetId="66" hidden="1">{"SCEN_A01",#N/A,FALSE,"Prog_BSyst";"SCEN_A01",#N/A,FALSE,"Prog_BCM";"SCEN_A01",#N/A,FALSE,"Prog_ComB";"SCEN_A01",#N/A,FALSE,"Prog_Gov";"SCEN_A01",#N/A,FALSE,"B_mrks99";"SCEN_A01",#N/A,FALSE,"IN";"SCEN_A01",#N/A,FALSE,"OUT"}</definedName>
    <definedName name="wrn.ANNUAL_TABLES_01." localSheetId="18" hidden="1">{"SCEN_A01",#N/A,FALSE,"Prog_BSyst";"SCEN_A01",#N/A,FALSE,"Prog_BCM";"SCEN_A01",#N/A,FALSE,"Prog_ComB";"SCEN_A01",#N/A,FALSE,"Prog_Gov";"SCEN_A01",#N/A,FALSE,"B_mrks99";"SCEN_A01",#N/A,FALSE,"IN";"SCEN_A01",#N/A,FALSE,"OUT"}</definedName>
    <definedName name="wrn.ANNUAL_TABLES_01." localSheetId="19" hidden="1">{"SCEN_A01",#N/A,FALSE,"Prog_BSyst";"SCEN_A01",#N/A,FALSE,"Prog_BCM";"SCEN_A01",#N/A,FALSE,"Prog_ComB";"SCEN_A01",#N/A,FALSE,"Prog_Gov";"SCEN_A01",#N/A,FALSE,"B_mrks99";"SCEN_A01",#N/A,FALSE,"IN";"SCEN_A01",#N/A,FALSE,"OUT"}</definedName>
    <definedName name="wrn.ANNUAL_TABLES_01." localSheetId="20" hidden="1">{"SCEN_A01",#N/A,FALSE,"Prog_BSyst";"SCEN_A01",#N/A,FALSE,"Prog_BCM";"SCEN_A01",#N/A,FALSE,"Prog_ComB";"SCEN_A01",#N/A,FALSE,"Prog_Gov";"SCEN_A01",#N/A,FALSE,"B_mrks99";"SCEN_A01",#N/A,FALSE,"IN";"SCEN_A01",#N/A,FALSE,"OUT"}</definedName>
    <definedName name="wrn.ANNUAL_TABLES_01." localSheetId="21" hidden="1">{"SCEN_A01",#N/A,FALSE,"Prog_BSyst";"SCEN_A01",#N/A,FALSE,"Prog_BCM";"SCEN_A01",#N/A,FALSE,"Prog_ComB";"SCEN_A01",#N/A,FALSE,"Prog_Gov";"SCEN_A01",#N/A,FALSE,"B_mrks99";"SCEN_A01",#N/A,FALSE,"IN";"SCEN_A01",#N/A,FALSE,"OUT"}</definedName>
    <definedName name="wrn.ANNUAL_TABLES_01." localSheetId="22" hidden="1">{"SCEN_A01",#N/A,FALSE,"Prog_BSyst";"SCEN_A01",#N/A,FALSE,"Prog_BCM";"SCEN_A01",#N/A,FALSE,"Prog_ComB";"SCEN_A01",#N/A,FALSE,"Prog_Gov";"SCEN_A01",#N/A,FALSE,"B_mrks99";"SCEN_A01",#N/A,FALSE,"IN";"SCEN_A01",#N/A,FALSE,"OUT"}</definedName>
    <definedName name="wrn.ANNUAL_TABLES_01." localSheetId="23" hidden="1">{"SCEN_A01",#N/A,FALSE,"Prog_BSyst";"SCEN_A01",#N/A,FALSE,"Prog_BCM";"SCEN_A01",#N/A,FALSE,"Prog_ComB";"SCEN_A01",#N/A,FALSE,"Prog_Gov";"SCEN_A01",#N/A,FALSE,"B_mrks99";"SCEN_A01",#N/A,FALSE,"IN";"SCEN_A01",#N/A,FALSE,"OUT"}</definedName>
    <definedName name="wrn.ANNUAL_TABLES_01." localSheetId="24" hidden="1">{"SCEN_A01",#N/A,FALSE,"Prog_BSyst";"SCEN_A01",#N/A,FALSE,"Prog_BCM";"SCEN_A01",#N/A,FALSE,"Prog_ComB";"SCEN_A01",#N/A,FALSE,"Prog_Gov";"SCEN_A01",#N/A,FALSE,"B_mrks99";"SCEN_A01",#N/A,FALSE,"IN";"SCEN_A01",#N/A,FALSE,"OUT"}</definedName>
    <definedName name="wrn.ANNUAL_TABLES_01." hidden="1">{"SCEN_A01",#N/A,FALSE,"Prog_BSyst";"SCEN_A01",#N/A,FALSE,"Prog_BCM";"SCEN_A01",#N/A,FALSE,"Prog_ComB";"SCEN_A01",#N/A,FALSE,"Prog_Gov";"SCEN_A01",#N/A,FALSE,"B_mrks99";"SCEN_A01",#N/A,FALSE,"IN";"SCEN_A01",#N/A,FALSE,"OUT"}</definedName>
    <definedName name="wrn.ARMRED97." localSheetId="3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4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58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59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60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61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62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63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64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65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66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8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9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20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21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22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23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24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Base._.Case." localSheetId="3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rn.Base._.Case." localSheetId="4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rn.Base._.Case." localSheetId="18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rn.Base._.Case." localSheetId="19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rn.Base._.Case." localSheetId="20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rn.Base._.Case." localSheetId="21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rn.Base._.Case." localSheetId="22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rn.Base._.Case." localSheetId="23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rn.Base._.Case." localSheetId="24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rn.Base._.Case." hidden="1">{"Cover",#N/A,TRUE,"Cover";"TOC",#N/A,TRUE,"TOC";"Assumptions",#N/A,TRUE,"Assum";"Income Statement",#N/A,TRUE,"Base";"Rev_opExp",#N/A,TRUE,"Base";"Interest",#N/A,TRUE,"Base";"Balance Sheets",#N/A,TRUE,"Base";"Cash Flow",#N/A,TRUE,"Base";"CovTest",#N/A,TRUE,"Base";"CovTest WKS",#N/A,TRUE,"Base"}</definedName>
    <definedName name="wrn.BMA." localSheetId="3" hidden="1">{"3",#N/A,FALSE,"BASE MONETARIA";"4",#N/A,FALSE,"BASE MONETARIA"}</definedName>
    <definedName name="wrn.BMA." localSheetId="4" hidden="1">{"3",#N/A,FALSE,"BASE MONETARIA";"4",#N/A,FALSE,"BASE MONETARIA"}</definedName>
    <definedName name="wrn.BMA." localSheetId="58" hidden="1">{"3",#N/A,FALSE,"BASE MONETARIA";"4",#N/A,FALSE,"BASE MONETARIA"}</definedName>
    <definedName name="wrn.BMA." localSheetId="59" hidden="1">{"3",#N/A,FALSE,"BASE MONETARIA";"4",#N/A,FALSE,"BASE MONETARIA"}</definedName>
    <definedName name="wrn.BMA." localSheetId="60" hidden="1">{"3",#N/A,FALSE,"BASE MONETARIA";"4",#N/A,FALSE,"BASE MONETARIA"}</definedName>
    <definedName name="wrn.BMA." localSheetId="61" hidden="1">{"3",#N/A,FALSE,"BASE MONETARIA";"4",#N/A,FALSE,"BASE MONETARIA"}</definedName>
    <definedName name="wrn.BMA." localSheetId="62" hidden="1">{"3",#N/A,FALSE,"BASE MONETARIA";"4",#N/A,FALSE,"BASE MONETARIA"}</definedName>
    <definedName name="wrn.BMA." localSheetId="63" hidden="1">{"3",#N/A,FALSE,"BASE MONETARIA";"4",#N/A,FALSE,"BASE MONETARIA"}</definedName>
    <definedName name="wrn.BMA." localSheetId="64" hidden="1">{"3",#N/A,FALSE,"BASE MONETARIA";"4",#N/A,FALSE,"BASE MONETARIA"}</definedName>
    <definedName name="wrn.BMA." localSheetId="65" hidden="1">{"3",#N/A,FALSE,"BASE MONETARIA";"4",#N/A,FALSE,"BASE MONETARIA"}</definedName>
    <definedName name="wrn.BMA." localSheetId="66" hidden="1">{"3",#N/A,FALSE,"BASE MONETARIA";"4",#N/A,FALSE,"BASE MONETARIA"}</definedName>
    <definedName name="wrn.BMA." localSheetId="18" hidden="1">{"3",#N/A,FALSE,"BASE MONETARIA";"4",#N/A,FALSE,"BASE MONETARIA"}</definedName>
    <definedName name="wrn.BMA." localSheetId="19" hidden="1">{"3",#N/A,FALSE,"BASE MONETARIA";"4",#N/A,FALSE,"BASE MONETARIA"}</definedName>
    <definedName name="wrn.BMA." localSheetId="20" hidden="1">{"3",#N/A,FALSE,"BASE MONETARIA";"4",#N/A,FALSE,"BASE MONETARIA"}</definedName>
    <definedName name="wrn.BMA." localSheetId="21" hidden="1">{"3",#N/A,FALSE,"BASE MONETARIA";"4",#N/A,FALSE,"BASE MONETARIA"}</definedName>
    <definedName name="wrn.BMA." localSheetId="22" hidden="1">{"3",#N/A,FALSE,"BASE MONETARIA";"4",#N/A,FALSE,"BASE MONETARIA"}</definedName>
    <definedName name="wrn.BMA." localSheetId="23" hidden="1">{"3",#N/A,FALSE,"BASE MONETARIA";"4",#N/A,FALSE,"BASE MONETARIA"}</definedName>
    <definedName name="wrn.BMA." localSheetId="24" hidden="1">{"3",#N/A,FALSE,"BASE MONETARIA";"4",#N/A,FALSE,"BASE MONETARIA"}</definedName>
    <definedName name="wrn.BMA." hidden="1">{"3",#N/A,FALSE,"BASE MONETARIA";"4",#N/A,FALSE,"BASE MONETARIA"}</definedName>
    <definedName name="wrn.BOP_MIDTERM." localSheetId="3" hidden="1">{"BOP_TAB",#N/A,FALSE,"N";"MIDTERM_TAB",#N/A,FALSE,"O"}</definedName>
    <definedName name="wrn.BOP_MIDTERM." localSheetId="4" hidden="1">{"BOP_TAB",#N/A,FALSE,"N";"MIDTERM_TAB",#N/A,FALSE,"O"}</definedName>
    <definedName name="wrn.BOP_MIDTERM." localSheetId="58" hidden="1">{"BOP_TAB",#N/A,FALSE,"N";"MIDTERM_TAB",#N/A,FALSE,"O"}</definedName>
    <definedName name="wrn.BOP_MIDTERM." localSheetId="59" hidden="1">{"BOP_TAB",#N/A,FALSE,"N";"MIDTERM_TAB",#N/A,FALSE,"O"}</definedName>
    <definedName name="wrn.BOP_MIDTERM." localSheetId="60" hidden="1">{"BOP_TAB",#N/A,FALSE,"N";"MIDTERM_TAB",#N/A,FALSE,"O"}</definedName>
    <definedName name="wrn.BOP_MIDTERM." localSheetId="61" hidden="1">{"BOP_TAB",#N/A,FALSE,"N";"MIDTERM_TAB",#N/A,FALSE,"O"}</definedName>
    <definedName name="wrn.BOP_MIDTERM." localSheetId="62" hidden="1">{"BOP_TAB",#N/A,FALSE,"N";"MIDTERM_TAB",#N/A,FALSE,"O"}</definedName>
    <definedName name="wrn.BOP_MIDTERM." localSheetId="63" hidden="1">{"BOP_TAB",#N/A,FALSE,"N";"MIDTERM_TAB",#N/A,FALSE,"O"}</definedName>
    <definedName name="wrn.BOP_MIDTERM." localSheetId="64" hidden="1">{"BOP_TAB",#N/A,FALSE,"N";"MIDTERM_TAB",#N/A,FALSE,"O"}</definedName>
    <definedName name="wrn.BOP_MIDTERM." localSheetId="65" hidden="1">{"BOP_TAB",#N/A,FALSE,"N";"MIDTERM_TAB",#N/A,FALSE,"O"}</definedName>
    <definedName name="wrn.BOP_MIDTERM." localSheetId="66" hidden="1">{"BOP_TAB",#N/A,FALSE,"N";"MIDTERM_TAB",#N/A,FALSE,"O"}</definedName>
    <definedName name="wrn.BOP_MIDTERM." localSheetId="18" hidden="1">{"BOP_TAB",#N/A,FALSE,"N";"MIDTERM_TAB",#N/A,FALSE,"O"}</definedName>
    <definedName name="wrn.BOP_MIDTERM." localSheetId="19" hidden="1">{"BOP_TAB",#N/A,FALSE,"N";"MIDTERM_TAB",#N/A,FALSE,"O"}</definedName>
    <definedName name="wrn.BOP_MIDTERM." localSheetId="20" hidden="1">{"BOP_TAB",#N/A,FALSE,"N";"MIDTERM_TAB",#N/A,FALSE,"O"}</definedName>
    <definedName name="wrn.BOP_MIDTERM." localSheetId="21" hidden="1">{"BOP_TAB",#N/A,FALSE,"N";"MIDTERM_TAB",#N/A,FALSE,"O"}</definedName>
    <definedName name="wrn.BOP_MIDTERM." localSheetId="22" hidden="1">{"BOP_TAB",#N/A,FALSE,"N";"MIDTERM_TAB",#N/A,FALSE,"O"}</definedName>
    <definedName name="wrn.BOP_MIDTERM." localSheetId="23" hidden="1">{"BOP_TAB",#N/A,FALSE,"N";"MIDTERM_TAB",#N/A,FALSE,"O"}</definedName>
    <definedName name="wrn.BOP_MIDTERM." localSheetId="24" hidden="1">{"BOP_TAB",#N/A,FALSE,"N";"MIDTERM_TAB",#N/A,FALSE,"O"}</definedName>
    <definedName name="wrn.BOP_MIDTERM." hidden="1">{"BOP_TAB",#N/A,FALSE,"N";"MIDTERM_TAB",#N/A,FALSE,"O"}</definedName>
    <definedName name="wrn.Briefing._.98." localSheetId="3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4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9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6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6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62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63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64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6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6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9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2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3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4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3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4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9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6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6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62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63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64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6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6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9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2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2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22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23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24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oal._.Questionnaire." localSheetId="3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localSheetId="4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localSheetId="58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localSheetId="59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localSheetId="60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localSheetId="61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localSheetId="62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localSheetId="63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localSheetId="64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localSheetId="65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localSheetId="66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localSheetId="18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localSheetId="19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localSheetId="20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localSheetId="21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localSheetId="22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localSheetId="23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localSheetId="24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Diferencias." localSheetId="3" hidden="1">{"Dif tabajo",#N/A,FALSE,"C. mobiliario";"Difi mobiliario",#N/A,FALSE,"C. mobiliario"}</definedName>
    <definedName name="wrn.Diferencias." localSheetId="4" hidden="1">{"Dif tabajo",#N/A,FALSE,"C. mobiliario";"Difi mobiliario",#N/A,FALSE,"C. mobiliario"}</definedName>
    <definedName name="wrn.Diferencias." localSheetId="14" hidden="1">{"Dif tabajo",#N/A,FALSE,"C. mobiliario";"Difi mobiliario",#N/A,FALSE,"C. mobiliario"}</definedName>
    <definedName name="wrn.Diferencias." localSheetId="8" hidden="1">{"Dif tabajo",#N/A,FALSE,"C. mobiliario";"Difi mobiliario",#N/A,FALSE,"C. mobiliario"}</definedName>
    <definedName name="wrn.Diferencias." localSheetId="29" hidden="1">{"Dif tabajo",#N/A,FALSE,"C. mobiliario";"Difi mobiliario",#N/A,FALSE,"C. mobiliario"}</definedName>
    <definedName name="wrn.Diferencias." localSheetId="17" hidden="1">{"Dif tabajo",#N/A,FALSE,"C. mobiliario";"Difi mobiliario",#N/A,FALSE,"C. mobiliario"}</definedName>
    <definedName name="wrn.Diferencias." localSheetId="32" hidden="1">{"Dif tabajo",#N/A,FALSE,"C. mobiliario";"Difi mobiliario",#N/A,FALSE,"C. mobiliario"}</definedName>
    <definedName name="wrn.Diferencias." localSheetId="33" hidden="1">{"Dif tabajo",#N/A,FALSE,"C. mobiliario";"Difi mobiliario",#N/A,FALSE,"C. mobiliario"}</definedName>
    <definedName name="wrn.Diferencias." localSheetId="34" hidden="1">{"Dif tabajo",#N/A,FALSE,"C. mobiliario";"Difi mobiliario",#N/A,FALSE,"C. mobiliario"}</definedName>
    <definedName name="wrn.Diferencias." localSheetId="35" hidden="1">{"Dif tabajo",#N/A,FALSE,"C. mobiliario";"Difi mobiliario",#N/A,FALSE,"C. mobiliario"}</definedName>
    <definedName name="wrn.Diferencias." localSheetId="36" hidden="1">{"Dif tabajo",#N/A,FALSE,"C. mobiliario";"Difi mobiliario",#N/A,FALSE,"C. mobiliario"}</definedName>
    <definedName name="wrn.Diferencias." localSheetId="38" hidden="1">{"Dif tabajo",#N/A,FALSE,"C. mobiliario";"Difi mobiliario",#N/A,FALSE,"C. mobiliario"}</definedName>
    <definedName name="wrn.Diferencias." localSheetId="37" hidden="1">{"Dif tabajo",#N/A,FALSE,"C. mobiliario";"Difi mobiliario",#N/A,FALSE,"C. mobiliario"}</definedName>
    <definedName name="wrn.Diferencias." localSheetId="39" hidden="1">{"Dif tabajo",#N/A,FALSE,"C. mobiliario";"Difi mobiliario",#N/A,FALSE,"C. mobiliario"}</definedName>
    <definedName name="wrn.Diferencias." localSheetId="40" hidden="1">{"Dif tabajo",#N/A,FALSE,"C. mobiliario";"Difi mobiliario",#N/A,FALSE,"C. mobiliario"}</definedName>
    <definedName name="wrn.Diferencias." localSheetId="44" hidden="1">{"Dif tabajo",#N/A,FALSE,"C. mobiliario";"Difi mobiliario",#N/A,FALSE,"C. mobiliario"}</definedName>
    <definedName name="wrn.Diferencias." localSheetId="45" hidden="1">{"Dif tabajo",#N/A,FALSE,"C. mobiliario";"Difi mobiliario",#N/A,FALSE,"C. mobiliario"}</definedName>
    <definedName name="wrn.Diferencias." localSheetId="46" hidden="1">{"Dif tabajo",#N/A,FALSE,"C. mobiliario";"Difi mobiliario",#N/A,FALSE,"C. mobiliario"}</definedName>
    <definedName name="wrn.Diferencias." localSheetId="47" hidden="1">{"Dif tabajo",#N/A,FALSE,"C. mobiliario";"Difi mobiliario",#N/A,FALSE,"C. mobiliario"}</definedName>
    <definedName name="wrn.Diferencias." localSheetId="48" hidden="1">{"Dif tabajo",#N/A,FALSE,"C. mobiliario";"Difi mobiliario",#N/A,FALSE,"C. mobiliario"}</definedName>
    <definedName name="wrn.Diferencias." localSheetId="49" hidden="1">{"Dif tabajo",#N/A,FALSE,"C. mobiliario";"Difi mobiliario",#N/A,FALSE,"C. mobiliario"}</definedName>
    <definedName name="wrn.Diferencias." localSheetId="51" hidden="1">{"Dif tabajo",#N/A,FALSE,"C. mobiliario";"Difi mobiliario",#N/A,FALSE,"C. mobiliario"}</definedName>
    <definedName name="wrn.Diferencias." localSheetId="52" hidden="1">{"Dif tabajo",#N/A,FALSE,"C. mobiliario";"Difi mobiliario",#N/A,FALSE,"C. mobiliario"}</definedName>
    <definedName name="wrn.Diferencias." localSheetId="53" hidden="1">{"Dif tabajo",#N/A,FALSE,"C. mobiliario";"Difi mobiliario",#N/A,FALSE,"C. mobiliario"}</definedName>
    <definedName name="wrn.Diferencias." localSheetId="54" hidden="1">{"Dif tabajo",#N/A,FALSE,"C. mobiliario";"Difi mobiliario",#N/A,FALSE,"C. mobiliario"}</definedName>
    <definedName name="wrn.Diferencias." localSheetId="55" hidden="1">{"Dif tabajo",#N/A,FALSE,"C. mobiliario";"Difi mobiliario",#N/A,FALSE,"C. mobiliario"}</definedName>
    <definedName name="wrn.Diferencias." localSheetId="56" hidden="1">{"Dif tabajo",#N/A,FALSE,"C. mobiliario";"Difi mobiliario",#N/A,FALSE,"C. mobiliario"}</definedName>
    <definedName name="wrn.Diferencias." localSheetId="57" hidden="1">{"Dif tabajo",#N/A,FALSE,"C. mobiliario";"Difi mobiliario",#N/A,FALSE,"C. mobiliario"}</definedName>
    <definedName name="wrn.Diferencias." localSheetId="58" hidden="1">{"Dif tabajo",#N/A,FALSE,"C. mobiliario";"Difi mobiliario",#N/A,FALSE,"C. mobiliario"}</definedName>
    <definedName name="wrn.Diferencias." localSheetId="59" hidden="1">{"Dif tabajo",#N/A,FALSE,"C. mobiliario";"Difi mobiliario",#N/A,FALSE,"C. mobiliario"}</definedName>
    <definedName name="wrn.Diferencias." localSheetId="60" hidden="1">{"Dif tabajo",#N/A,FALSE,"C. mobiliario";"Difi mobiliario",#N/A,FALSE,"C. mobiliario"}</definedName>
    <definedName name="wrn.Diferencias." localSheetId="61" hidden="1">{"Dif tabajo",#N/A,FALSE,"C. mobiliario";"Difi mobiliario",#N/A,FALSE,"C. mobiliario"}</definedName>
    <definedName name="wrn.Diferencias." localSheetId="62" hidden="1">{"Dif tabajo",#N/A,FALSE,"C. mobiliario";"Difi mobiliario",#N/A,FALSE,"C. mobiliario"}</definedName>
    <definedName name="wrn.Diferencias." localSheetId="63" hidden="1">{"Dif tabajo",#N/A,FALSE,"C. mobiliario";"Difi mobiliario",#N/A,FALSE,"C. mobiliario"}</definedName>
    <definedName name="wrn.Diferencias." localSheetId="64" hidden="1">{"Dif tabajo",#N/A,FALSE,"C. mobiliario";"Difi mobiliario",#N/A,FALSE,"C. mobiliario"}</definedName>
    <definedName name="wrn.Diferencias." localSheetId="65" hidden="1">{"Dif tabajo",#N/A,FALSE,"C. mobiliario";"Difi mobiliario",#N/A,FALSE,"C. mobiliario"}</definedName>
    <definedName name="wrn.Diferencias." localSheetId="66" hidden="1">{"Dif tabajo",#N/A,FALSE,"C. mobiliario";"Difi mobiliario",#N/A,FALSE,"C. mobiliario"}</definedName>
    <definedName name="wrn.Diferencias." localSheetId="25" hidden="1">{"Dif tabajo",#N/A,FALSE,"C. mobiliario";"Difi mobiliario",#N/A,FALSE,"C. mobiliario"}</definedName>
    <definedName name="wrn.Diferencias." localSheetId="26" hidden="1">{"Dif tabajo",#N/A,FALSE,"C. mobiliario";"Difi mobiliario",#N/A,FALSE,"C. mobiliario"}</definedName>
    <definedName name="wrn.Diferencias." localSheetId="27" hidden="1">{"Dif tabajo",#N/A,FALSE,"C. mobiliario";"Difi mobiliario",#N/A,FALSE,"C. mobiliario"}</definedName>
    <definedName name="wrn.Diferencias." localSheetId="28" hidden="1">{"Dif tabajo",#N/A,FALSE,"C. mobiliario";"Difi mobiliario",#N/A,FALSE,"C. mobiliario"}</definedName>
    <definedName name="wrn.Diferencias." localSheetId="31" hidden="1">{"Dif tabajo",#N/A,FALSE,"C. mobiliario";"Difi mobiliario",#N/A,FALSE,"C. mobiliario"}</definedName>
    <definedName name="wrn.Diferencias." localSheetId="30" hidden="1">{"Dif tabajo",#N/A,FALSE,"C. mobiliario";"Difi mobiliario",#N/A,FALSE,"C. mobiliario"}</definedName>
    <definedName name="wrn.Diferencias." localSheetId="18" hidden="1">{"Dif tabajo",#N/A,FALSE,"C. mobiliario";"Difi mobiliario",#N/A,FALSE,"C. mobiliario"}</definedName>
    <definedName name="wrn.Diferencias." localSheetId="19" hidden="1">{"Dif tabajo",#N/A,FALSE,"C. mobiliario";"Difi mobiliario",#N/A,FALSE,"C. mobiliario"}</definedName>
    <definedName name="wrn.Diferencias." localSheetId="20" hidden="1">{"Dif tabajo",#N/A,FALSE,"C. mobiliario";"Difi mobiliario",#N/A,FALSE,"C. mobiliario"}</definedName>
    <definedName name="wrn.Diferencias." localSheetId="70" hidden="1">{"Dif tabajo",#N/A,FALSE,"C. mobiliario";"Difi mobiliario",#N/A,FALSE,"C. mobiliario"}</definedName>
    <definedName name="wrn.Diferencias." localSheetId="21" hidden="1">{"Dif tabajo",#N/A,FALSE,"C. mobiliario";"Difi mobiliario",#N/A,FALSE,"C. mobiliario"}</definedName>
    <definedName name="wrn.Diferencias." localSheetId="22" hidden="1">{"Dif tabajo",#N/A,FALSE,"C. mobiliario";"Difi mobiliario",#N/A,FALSE,"C. mobiliario"}</definedName>
    <definedName name="wrn.Diferencias." localSheetId="23" hidden="1">{"Dif tabajo",#N/A,FALSE,"C. mobiliario";"Difi mobiliario",#N/A,FALSE,"C. mobiliario"}</definedName>
    <definedName name="wrn.Diferencias." localSheetId="24" hidden="1">{"Dif tabajo",#N/A,FALSE,"C. mobiliario";"Difi mobiliario",#N/A,FALSE,"C. mobiliario"}</definedName>
    <definedName name="wrn.Diferencias." hidden="1">{"Dif tabajo",#N/A,FALSE,"C. mobiliario";"Difi mobiliario",#N/A,FALSE,"C. mobiliario"}</definedName>
    <definedName name="wrn.Diferencias1" localSheetId="3" hidden="1">{"Dif tabajo",#N/A,FALSE,"C. mobiliario";"Difi mobiliario",#N/A,FALSE,"C. mobiliario"}</definedName>
    <definedName name="wrn.Diferencias1" localSheetId="4" hidden="1">{"Dif tabajo",#N/A,FALSE,"C. mobiliario";"Difi mobiliario",#N/A,FALSE,"C. mobiliario"}</definedName>
    <definedName name="wrn.Diferencias1" localSheetId="18" hidden="1">{"Dif tabajo",#N/A,FALSE,"C. mobiliario";"Difi mobiliario",#N/A,FALSE,"C. mobiliario"}</definedName>
    <definedName name="wrn.Diferencias1" localSheetId="19" hidden="1">{"Dif tabajo",#N/A,FALSE,"C. mobiliario";"Difi mobiliario",#N/A,FALSE,"C. mobiliario"}</definedName>
    <definedName name="wrn.Diferencias1" localSheetId="20" hidden="1">{"Dif tabajo",#N/A,FALSE,"C. mobiliario";"Difi mobiliario",#N/A,FALSE,"C. mobiliario"}</definedName>
    <definedName name="wrn.Diferencias1" localSheetId="21" hidden="1">{"Dif tabajo",#N/A,FALSE,"C. mobiliario";"Difi mobiliario",#N/A,FALSE,"C. mobiliario"}</definedName>
    <definedName name="wrn.Diferencias1" localSheetId="22" hidden="1">{"Dif tabajo",#N/A,FALSE,"C. mobiliario";"Difi mobiliario",#N/A,FALSE,"C. mobiliario"}</definedName>
    <definedName name="wrn.Diferencias1" localSheetId="23" hidden="1">{"Dif tabajo",#N/A,FALSE,"C. mobiliario";"Difi mobiliario",#N/A,FALSE,"C. mobiliario"}</definedName>
    <definedName name="wrn.Diferencias1" localSheetId="24" hidden="1">{"Dif tabajo",#N/A,FALSE,"C. mobiliario";"Difi mobiliario",#N/A,FALSE,"C. mobiliario"}</definedName>
    <definedName name="wrn.Diferencias1" hidden="1">{"Dif tabajo",#N/A,FALSE,"C. mobiliario";"Difi mobiliario",#N/A,FALSE,"C. mobiliario"}</definedName>
    <definedName name="wrn.Electricity._.Questionnaire." localSheetId="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4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5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5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6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61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6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6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64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65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66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1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1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2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21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2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2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24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nglishset." localSheetId="3" hidden="1">{#N/A,#N/A,FALSE,"tab1eng";#N/A,#N/A,FALSE,"tab2eng";#N/A,#N/A,FALSE,"tab3eng";#N/A,#N/A,FALSE,"tab4eng";#N/A,#N/A,FALSE,"tab5eng";#N/A,#N/A,FALSE,"tab6eng";#N/A,#N/A,FALSE,"tab7eng";#N/A,#N/A,FALSE,"tab8eng";#N/A,#N/A,FALSE,"tab9eng";#N/A,#N/A,FALSE,"tab10eng";#N/A,#N/A,FALSE,"tab10eng";#N/A,#N/A,FALSE,"tab11eng";#N/A,#N/A,FALSE,"tab12eng";#N/A,#N/A,FALSE,"tab13eng";#N/A,#N/A,FALSE,"tab14"}</definedName>
    <definedName name="wrn.englishset." localSheetId="4" hidden="1">{#N/A,#N/A,FALSE,"tab1eng";#N/A,#N/A,FALSE,"tab2eng";#N/A,#N/A,FALSE,"tab3eng";#N/A,#N/A,FALSE,"tab4eng";#N/A,#N/A,FALSE,"tab5eng";#N/A,#N/A,FALSE,"tab6eng";#N/A,#N/A,FALSE,"tab7eng";#N/A,#N/A,FALSE,"tab8eng";#N/A,#N/A,FALSE,"tab9eng";#N/A,#N/A,FALSE,"tab10eng";#N/A,#N/A,FALSE,"tab10eng";#N/A,#N/A,FALSE,"tab11eng";#N/A,#N/A,FALSE,"tab12eng";#N/A,#N/A,FALSE,"tab13eng";#N/A,#N/A,FALSE,"tab14"}</definedName>
    <definedName name="wrn.englishset." localSheetId="58" hidden="1">{#N/A,#N/A,FALSE,"tab1eng";#N/A,#N/A,FALSE,"tab2eng";#N/A,#N/A,FALSE,"tab3eng";#N/A,#N/A,FALSE,"tab4eng";#N/A,#N/A,FALSE,"tab5eng";#N/A,#N/A,FALSE,"tab6eng";#N/A,#N/A,FALSE,"tab7eng";#N/A,#N/A,FALSE,"tab8eng";#N/A,#N/A,FALSE,"tab9eng";#N/A,#N/A,FALSE,"tab10eng";#N/A,#N/A,FALSE,"tab10eng";#N/A,#N/A,FALSE,"tab11eng";#N/A,#N/A,FALSE,"tab12eng";#N/A,#N/A,FALSE,"tab13eng";#N/A,#N/A,FALSE,"tab14"}</definedName>
    <definedName name="wrn.englishset." localSheetId="59" hidden="1">{#N/A,#N/A,FALSE,"tab1eng";#N/A,#N/A,FALSE,"tab2eng";#N/A,#N/A,FALSE,"tab3eng";#N/A,#N/A,FALSE,"tab4eng";#N/A,#N/A,FALSE,"tab5eng";#N/A,#N/A,FALSE,"tab6eng";#N/A,#N/A,FALSE,"tab7eng";#N/A,#N/A,FALSE,"tab8eng";#N/A,#N/A,FALSE,"tab9eng";#N/A,#N/A,FALSE,"tab10eng";#N/A,#N/A,FALSE,"tab10eng";#N/A,#N/A,FALSE,"tab11eng";#N/A,#N/A,FALSE,"tab12eng";#N/A,#N/A,FALSE,"tab13eng";#N/A,#N/A,FALSE,"tab14"}</definedName>
    <definedName name="wrn.englishset." localSheetId="60" hidden="1">{#N/A,#N/A,FALSE,"tab1eng";#N/A,#N/A,FALSE,"tab2eng";#N/A,#N/A,FALSE,"tab3eng";#N/A,#N/A,FALSE,"tab4eng";#N/A,#N/A,FALSE,"tab5eng";#N/A,#N/A,FALSE,"tab6eng";#N/A,#N/A,FALSE,"tab7eng";#N/A,#N/A,FALSE,"tab8eng";#N/A,#N/A,FALSE,"tab9eng";#N/A,#N/A,FALSE,"tab10eng";#N/A,#N/A,FALSE,"tab10eng";#N/A,#N/A,FALSE,"tab11eng";#N/A,#N/A,FALSE,"tab12eng";#N/A,#N/A,FALSE,"tab13eng";#N/A,#N/A,FALSE,"tab14"}</definedName>
    <definedName name="wrn.englishset." localSheetId="61" hidden="1">{#N/A,#N/A,FALSE,"tab1eng";#N/A,#N/A,FALSE,"tab2eng";#N/A,#N/A,FALSE,"tab3eng";#N/A,#N/A,FALSE,"tab4eng";#N/A,#N/A,FALSE,"tab5eng";#N/A,#N/A,FALSE,"tab6eng";#N/A,#N/A,FALSE,"tab7eng";#N/A,#N/A,FALSE,"tab8eng";#N/A,#N/A,FALSE,"tab9eng";#N/A,#N/A,FALSE,"tab10eng";#N/A,#N/A,FALSE,"tab10eng";#N/A,#N/A,FALSE,"tab11eng";#N/A,#N/A,FALSE,"tab12eng";#N/A,#N/A,FALSE,"tab13eng";#N/A,#N/A,FALSE,"tab14"}</definedName>
    <definedName name="wrn.englishset." localSheetId="62" hidden="1">{#N/A,#N/A,FALSE,"tab1eng";#N/A,#N/A,FALSE,"tab2eng";#N/A,#N/A,FALSE,"tab3eng";#N/A,#N/A,FALSE,"tab4eng";#N/A,#N/A,FALSE,"tab5eng";#N/A,#N/A,FALSE,"tab6eng";#N/A,#N/A,FALSE,"tab7eng";#N/A,#N/A,FALSE,"tab8eng";#N/A,#N/A,FALSE,"tab9eng";#N/A,#N/A,FALSE,"tab10eng";#N/A,#N/A,FALSE,"tab10eng";#N/A,#N/A,FALSE,"tab11eng";#N/A,#N/A,FALSE,"tab12eng";#N/A,#N/A,FALSE,"tab13eng";#N/A,#N/A,FALSE,"tab14"}</definedName>
    <definedName name="wrn.englishset." localSheetId="63" hidden="1">{#N/A,#N/A,FALSE,"tab1eng";#N/A,#N/A,FALSE,"tab2eng";#N/A,#N/A,FALSE,"tab3eng";#N/A,#N/A,FALSE,"tab4eng";#N/A,#N/A,FALSE,"tab5eng";#N/A,#N/A,FALSE,"tab6eng";#N/A,#N/A,FALSE,"tab7eng";#N/A,#N/A,FALSE,"tab8eng";#N/A,#N/A,FALSE,"tab9eng";#N/A,#N/A,FALSE,"tab10eng";#N/A,#N/A,FALSE,"tab10eng";#N/A,#N/A,FALSE,"tab11eng";#N/A,#N/A,FALSE,"tab12eng";#N/A,#N/A,FALSE,"tab13eng";#N/A,#N/A,FALSE,"tab14"}</definedName>
    <definedName name="wrn.englishset." localSheetId="64" hidden="1">{#N/A,#N/A,FALSE,"tab1eng";#N/A,#N/A,FALSE,"tab2eng";#N/A,#N/A,FALSE,"tab3eng";#N/A,#N/A,FALSE,"tab4eng";#N/A,#N/A,FALSE,"tab5eng";#N/A,#N/A,FALSE,"tab6eng";#N/A,#N/A,FALSE,"tab7eng";#N/A,#N/A,FALSE,"tab8eng";#N/A,#N/A,FALSE,"tab9eng";#N/A,#N/A,FALSE,"tab10eng";#N/A,#N/A,FALSE,"tab10eng";#N/A,#N/A,FALSE,"tab11eng";#N/A,#N/A,FALSE,"tab12eng";#N/A,#N/A,FALSE,"tab13eng";#N/A,#N/A,FALSE,"tab14"}</definedName>
    <definedName name="wrn.englishset." localSheetId="65" hidden="1">{#N/A,#N/A,FALSE,"tab1eng";#N/A,#N/A,FALSE,"tab2eng";#N/A,#N/A,FALSE,"tab3eng";#N/A,#N/A,FALSE,"tab4eng";#N/A,#N/A,FALSE,"tab5eng";#N/A,#N/A,FALSE,"tab6eng";#N/A,#N/A,FALSE,"tab7eng";#N/A,#N/A,FALSE,"tab8eng";#N/A,#N/A,FALSE,"tab9eng";#N/A,#N/A,FALSE,"tab10eng";#N/A,#N/A,FALSE,"tab10eng";#N/A,#N/A,FALSE,"tab11eng";#N/A,#N/A,FALSE,"tab12eng";#N/A,#N/A,FALSE,"tab13eng";#N/A,#N/A,FALSE,"tab14"}</definedName>
    <definedName name="wrn.englishset." localSheetId="66" hidden="1">{#N/A,#N/A,FALSE,"tab1eng";#N/A,#N/A,FALSE,"tab2eng";#N/A,#N/A,FALSE,"tab3eng";#N/A,#N/A,FALSE,"tab4eng";#N/A,#N/A,FALSE,"tab5eng";#N/A,#N/A,FALSE,"tab6eng";#N/A,#N/A,FALSE,"tab7eng";#N/A,#N/A,FALSE,"tab8eng";#N/A,#N/A,FALSE,"tab9eng";#N/A,#N/A,FALSE,"tab10eng";#N/A,#N/A,FALSE,"tab10eng";#N/A,#N/A,FALSE,"tab11eng";#N/A,#N/A,FALSE,"tab12eng";#N/A,#N/A,FALSE,"tab13eng";#N/A,#N/A,FALSE,"tab14"}</definedName>
    <definedName name="wrn.englishset." localSheetId="18" hidden="1">{#N/A,#N/A,FALSE,"tab1eng";#N/A,#N/A,FALSE,"tab2eng";#N/A,#N/A,FALSE,"tab3eng";#N/A,#N/A,FALSE,"tab4eng";#N/A,#N/A,FALSE,"tab5eng";#N/A,#N/A,FALSE,"tab6eng";#N/A,#N/A,FALSE,"tab7eng";#N/A,#N/A,FALSE,"tab8eng";#N/A,#N/A,FALSE,"tab9eng";#N/A,#N/A,FALSE,"tab10eng";#N/A,#N/A,FALSE,"tab10eng";#N/A,#N/A,FALSE,"tab11eng";#N/A,#N/A,FALSE,"tab12eng";#N/A,#N/A,FALSE,"tab13eng";#N/A,#N/A,FALSE,"tab14"}</definedName>
    <definedName name="wrn.englishset." localSheetId="19" hidden="1">{#N/A,#N/A,FALSE,"tab1eng";#N/A,#N/A,FALSE,"tab2eng";#N/A,#N/A,FALSE,"tab3eng";#N/A,#N/A,FALSE,"tab4eng";#N/A,#N/A,FALSE,"tab5eng";#N/A,#N/A,FALSE,"tab6eng";#N/A,#N/A,FALSE,"tab7eng";#N/A,#N/A,FALSE,"tab8eng";#N/A,#N/A,FALSE,"tab9eng";#N/A,#N/A,FALSE,"tab10eng";#N/A,#N/A,FALSE,"tab10eng";#N/A,#N/A,FALSE,"tab11eng";#N/A,#N/A,FALSE,"tab12eng";#N/A,#N/A,FALSE,"tab13eng";#N/A,#N/A,FALSE,"tab14"}</definedName>
    <definedName name="wrn.englishset." localSheetId="20" hidden="1">{#N/A,#N/A,FALSE,"tab1eng";#N/A,#N/A,FALSE,"tab2eng";#N/A,#N/A,FALSE,"tab3eng";#N/A,#N/A,FALSE,"tab4eng";#N/A,#N/A,FALSE,"tab5eng";#N/A,#N/A,FALSE,"tab6eng";#N/A,#N/A,FALSE,"tab7eng";#N/A,#N/A,FALSE,"tab8eng";#N/A,#N/A,FALSE,"tab9eng";#N/A,#N/A,FALSE,"tab10eng";#N/A,#N/A,FALSE,"tab10eng";#N/A,#N/A,FALSE,"tab11eng";#N/A,#N/A,FALSE,"tab12eng";#N/A,#N/A,FALSE,"tab13eng";#N/A,#N/A,FALSE,"tab14"}</definedName>
    <definedName name="wrn.englishset." localSheetId="21" hidden="1">{#N/A,#N/A,FALSE,"tab1eng";#N/A,#N/A,FALSE,"tab2eng";#N/A,#N/A,FALSE,"tab3eng";#N/A,#N/A,FALSE,"tab4eng";#N/A,#N/A,FALSE,"tab5eng";#N/A,#N/A,FALSE,"tab6eng";#N/A,#N/A,FALSE,"tab7eng";#N/A,#N/A,FALSE,"tab8eng";#N/A,#N/A,FALSE,"tab9eng";#N/A,#N/A,FALSE,"tab10eng";#N/A,#N/A,FALSE,"tab10eng";#N/A,#N/A,FALSE,"tab11eng";#N/A,#N/A,FALSE,"tab12eng";#N/A,#N/A,FALSE,"tab13eng";#N/A,#N/A,FALSE,"tab14"}</definedName>
    <definedName name="wrn.englishset." localSheetId="22" hidden="1">{#N/A,#N/A,FALSE,"tab1eng";#N/A,#N/A,FALSE,"tab2eng";#N/A,#N/A,FALSE,"tab3eng";#N/A,#N/A,FALSE,"tab4eng";#N/A,#N/A,FALSE,"tab5eng";#N/A,#N/A,FALSE,"tab6eng";#N/A,#N/A,FALSE,"tab7eng";#N/A,#N/A,FALSE,"tab8eng";#N/A,#N/A,FALSE,"tab9eng";#N/A,#N/A,FALSE,"tab10eng";#N/A,#N/A,FALSE,"tab10eng";#N/A,#N/A,FALSE,"tab11eng";#N/A,#N/A,FALSE,"tab12eng";#N/A,#N/A,FALSE,"tab13eng";#N/A,#N/A,FALSE,"tab14"}</definedName>
    <definedName name="wrn.englishset." localSheetId="23" hidden="1">{#N/A,#N/A,FALSE,"tab1eng";#N/A,#N/A,FALSE,"tab2eng";#N/A,#N/A,FALSE,"tab3eng";#N/A,#N/A,FALSE,"tab4eng";#N/A,#N/A,FALSE,"tab5eng";#N/A,#N/A,FALSE,"tab6eng";#N/A,#N/A,FALSE,"tab7eng";#N/A,#N/A,FALSE,"tab8eng";#N/A,#N/A,FALSE,"tab9eng";#N/A,#N/A,FALSE,"tab10eng";#N/A,#N/A,FALSE,"tab10eng";#N/A,#N/A,FALSE,"tab11eng";#N/A,#N/A,FALSE,"tab12eng";#N/A,#N/A,FALSE,"tab13eng";#N/A,#N/A,FALSE,"tab14"}</definedName>
    <definedName name="wrn.englishset." localSheetId="24" hidden="1">{#N/A,#N/A,FALSE,"tab1eng";#N/A,#N/A,FALSE,"tab2eng";#N/A,#N/A,FALSE,"tab3eng";#N/A,#N/A,FALSE,"tab4eng";#N/A,#N/A,FALSE,"tab5eng";#N/A,#N/A,FALSE,"tab6eng";#N/A,#N/A,FALSE,"tab7eng";#N/A,#N/A,FALSE,"tab8eng";#N/A,#N/A,FALSE,"tab9eng";#N/A,#N/A,FALSE,"tab10eng";#N/A,#N/A,FALSE,"tab10eng";#N/A,#N/A,FALSE,"tab11eng";#N/A,#N/A,FALSE,"tab12eng";#N/A,#N/A,FALSE,"tab13eng";#N/A,#N/A,FALSE,"tab14"}</definedName>
    <definedName name="wrn.englishset." hidden="1">{#N/A,#N/A,FALSE,"tab1eng";#N/A,#N/A,FALSE,"tab2eng";#N/A,#N/A,FALSE,"tab3eng";#N/A,#N/A,FALSE,"tab4eng";#N/A,#N/A,FALSE,"tab5eng";#N/A,#N/A,FALSE,"tab6eng";#N/A,#N/A,FALSE,"tab7eng";#N/A,#N/A,FALSE,"tab8eng";#N/A,#N/A,FALSE,"tab9eng";#N/A,#N/A,FALSE,"tab10eng";#N/A,#N/A,FALSE,"tab10eng";#N/A,#N/A,FALSE,"tab11eng";#N/A,#N/A,FALSE,"tab12eng";#N/A,#N/A,FALSE,"tab13eng";#N/A,#N/A,FALSE,"tab14"}</definedName>
    <definedName name="wrn.FISCRED97." localSheetId="3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4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58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59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60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61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62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63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64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65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66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8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9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20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21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22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23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24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orecast." localSheetId="3" hidden="1">{#N/A,#N/A,FALSE,"model"}</definedName>
    <definedName name="wrn.forecast." localSheetId="4" hidden="1">{#N/A,#N/A,FALSE,"model"}</definedName>
    <definedName name="wrn.forecast." localSheetId="59" hidden="1">{#N/A,#N/A,FALSE,"model"}</definedName>
    <definedName name="wrn.forecast." localSheetId="60" hidden="1">{#N/A,#N/A,FALSE,"model"}</definedName>
    <definedName name="wrn.forecast." localSheetId="61" hidden="1">{#N/A,#N/A,FALSE,"model"}</definedName>
    <definedName name="wrn.forecast." localSheetId="63" hidden="1">{#N/A,#N/A,FALSE,"model"}</definedName>
    <definedName name="wrn.forecast." localSheetId="64" hidden="1">{#N/A,#N/A,FALSE,"model"}</definedName>
    <definedName name="wrn.forecast." localSheetId="65" hidden="1">{#N/A,#N/A,FALSE,"model"}</definedName>
    <definedName name="wrn.forecast." localSheetId="66" hidden="1">{#N/A,#N/A,FALSE,"model"}</definedName>
    <definedName name="wrn.forecast." localSheetId="18" hidden="1">{#N/A,#N/A,FALSE,"model"}</definedName>
    <definedName name="wrn.forecast." localSheetId="19" hidden="1">{#N/A,#N/A,FALSE,"model"}</definedName>
    <definedName name="wrn.forecast." localSheetId="20" hidden="1">{#N/A,#N/A,FALSE,"model"}</definedName>
    <definedName name="wrn.forecast." localSheetId="21" hidden="1">{#N/A,#N/A,FALSE,"model"}</definedName>
    <definedName name="wrn.forecast." localSheetId="22" hidden="1">{#N/A,#N/A,FALSE,"model"}</definedName>
    <definedName name="wrn.forecast." localSheetId="23" hidden="1">{#N/A,#N/A,FALSE,"model"}</definedName>
    <definedName name="wrn.forecast." localSheetId="24" hidden="1">{#N/A,#N/A,FALSE,"model"}</definedName>
    <definedName name="wrn.forecast." hidden="1">{#N/A,#N/A,FALSE,"model"}</definedName>
    <definedName name="wrn.forecast2" localSheetId="3" hidden="1">{#N/A,#N/A,FALSE,"model"}</definedName>
    <definedName name="wrn.forecast2" localSheetId="4" hidden="1">{#N/A,#N/A,FALSE,"model"}</definedName>
    <definedName name="wrn.forecast2" localSheetId="59" hidden="1">{#N/A,#N/A,FALSE,"model"}</definedName>
    <definedName name="wrn.forecast2" localSheetId="60" hidden="1">{#N/A,#N/A,FALSE,"model"}</definedName>
    <definedName name="wrn.forecast2" localSheetId="61" hidden="1">{#N/A,#N/A,FALSE,"model"}</definedName>
    <definedName name="wrn.forecast2" localSheetId="63" hidden="1">{#N/A,#N/A,FALSE,"model"}</definedName>
    <definedName name="wrn.forecast2" localSheetId="64" hidden="1">{#N/A,#N/A,FALSE,"model"}</definedName>
    <definedName name="wrn.forecast2" localSheetId="65" hidden="1">{#N/A,#N/A,FALSE,"model"}</definedName>
    <definedName name="wrn.forecast2" localSheetId="66" hidden="1">{#N/A,#N/A,FALSE,"model"}</definedName>
    <definedName name="wrn.forecast2" localSheetId="18" hidden="1">{#N/A,#N/A,FALSE,"model"}</definedName>
    <definedName name="wrn.forecast2" localSheetId="19" hidden="1">{#N/A,#N/A,FALSE,"model"}</definedName>
    <definedName name="wrn.forecast2" localSheetId="20" hidden="1">{#N/A,#N/A,FALSE,"model"}</definedName>
    <definedName name="wrn.forecast2" localSheetId="21" hidden="1">{#N/A,#N/A,FALSE,"model"}</definedName>
    <definedName name="wrn.forecast2" localSheetId="22" hidden="1">{#N/A,#N/A,FALSE,"model"}</definedName>
    <definedName name="wrn.forecast2" localSheetId="23" hidden="1">{#N/A,#N/A,FALSE,"model"}</definedName>
    <definedName name="wrn.forecast2" localSheetId="24" hidden="1">{#N/A,#N/A,FALSE,"model"}</definedName>
    <definedName name="wrn.forecast2" hidden="1">{#N/A,#N/A,FALSE,"model"}</definedName>
    <definedName name="wrn.forecastassumptions." localSheetId="3" hidden="1">{#N/A,#N/A,FALSE,"model"}</definedName>
    <definedName name="wrn.forecastassumptions." localSheetId="4" hidden="1">{#N/A,#N/A,FALSE,"model"}</definedName>
    <definedName name="wrn.forecastassumptions." localSheetId="59" hidden="1">{#N/A,#N/A,FALSE,"model"}</definedName>
    <definedName name="wrn.forecastassumptions." localSheetId="60" hidden="1">{#N/A,#N/A,FALSE,"model"}</definedName>
    <definedName name="wrn.forecastassumptions." localSheetId="61" hidden="1">{#N/A,#N/A,FALSE,"model"}</definedName>
    <definedName name="wrn.forecastassumptions." localSheetId="63" hidden="1">{#N/A,#N/A,FALSE,"model"}</definedName>
    <definedName name="wrn.forecastassumptions." localSheetId="64" hidden="1">{#N/A,#N/A,FALSE,"model"}</definedName>
    <definedName name="wrn.forecastassumptions." localSheetId="65" hidden="1">{#N/A,#N/A,FALSE,"model"}</definedName>
    <definedName name="wrn.forecastassumptions." localSheetId="66" hidden="1">{#N/A,#N/A,FALSE,"model"}</definedName>
    <definedName name="wrn.forecastassumptions." localSheetId="18" hidden="1">{#N/A,#N/A,FALSE,"model"}</definedName>
    <definedName name="wrn.forecastassumptions." localSheetId="19" hidden="1">{#N/A,#N/A,FALSE,"model"}</definedName>
    <definedName name="wrn.forecastassumptions." localSheetId="20" hidden="1">{#N/A,#N/A,FALSE,"model"}</definedName>
    <definedName name="wrn.forecastassumptions." localSheetId="21" hidden="1">{#N/A,#N/A,FALSE,"model"}</definedName>
    <definedName name="wrn.forecastassumptions." localSheetId="22" hidden="1">{#N/A,#N/A,FALSE,"model"}</definedName>
    <definedName name="wrn.forecastassumptions." localSheetId="23" hidden="1">{#N/A,#N/A,FALSE,"model"}</definedName>
    <definedName name="wrn.forecastassumptions." localSheetId="24" hidden="1">{#N/A,#N/A,FALSE,"model"}</definedName>
    <definedName name="wrn.forecastassumptions." hidden="1">{#N/A,#N/A,FALSE,"model"}</definedName>
    <definedName name="wrn.forecastassumptions2" localSheetId="3" hidden="1">{#N/A,#N/A,FALSE,"model"}</definedName>
    <definedName name="wrn.forecastassumptions2" localSheetId="4" hidden="1">{#N/A,#N/A,FALSE,"model"}</definedName>
    <definedName name="wrn.forecastassumptions2" localSheetId="59" hidden="1">{#N/A,#N/A,FALSE,"model"}</definedName>
    <definedName name="wrn.forecastassumptions2" localSheetId="60" hidden="1">{#N/A,#N/A,FALSE,"model"}</definedName>
    <definedName name="wrn.forecastassumptions2" localSheetId="61" hidden="1">{#N/A,#N/A,FALSE,"model"}</definedName>
    <definedName name="wrn.forecastassumptions2" localSheetId="63" hidden="1">{#N/A,#N/A,FALSE,"model"}</definedName>
    <definedName name="wrn.forecastassumptions2" localSheetId="64" hidden="1">{#N/A,#N/A,FALSE,"model"}</definedName>
    <definedName name="wrn.forecastassumptions2" localSheetId="65" hidden="1">{#N/A,#N/A,FALSE,"model"}</definedName>
    <definedName name="wrn.forecastassumptions2" localSheetId="66" hidden="1">{#N/A,#N/A,FALSE,"model"}</definedName>
    <definedName name="wrn.forecastassumptions2" localSheetId="18" hidden="1">{#N/A,#N/A,FALSE,"model"}</definedName>
    <definedName name="wrn.forecastassumptions2" localSheetId="19" hidden="1">{#N/A,#N/A,FALSE,"model"}</definedName>
    <definedName name="wrn.forecastassumptions2" localSheetId="20" hidden="1">{#N/A,#N/A,FALSE,"model"}</definedName>
    <definedName name="wrn.forecastassumptions2" localSheetId="21" hidden="1">{#N/A,#N/A,FALSE,"model"}</definedName>
    <definedName name="wrn.forecastassumptions2" localSheetId="22" hidden="1">{#N/A,#N/A,FALSE,"model"}</definedName>
    <definedName name="wrn.forecastassumptions2" localSheetId="23" hidden="1">{#N/A,#N/A,FALSE,"model"}</definedName>
    <definedName name="wrn.forecastassumptions2" localSheetId="24" hidden="1">{#N/A,#N/A,FALSE,"model"}</definedName>
    <definedName name="wrn.forecastassumptions2" hidden="1">{#N/A,#N/A,FALSE,"model"}</definedName>
    <definedName name="wrn.forecastROIC." localSheetId="3" hidden="1">{#N/A,#N/A,FALSE,"model"}</definedName>
    <definedName name="wrn.forecastROIC." localSheetId="4" hidden="1">{#N/A,#N/A,FALSE,"model"}</definedName>
    <definedName name="wrn.forecastROIC." localSheetId="59" hidden="1">{#N/A,#N/A,FALSE,"model"}</definedName>
    <definedName name="wrn.forecastROIC." localSheetId="60" hidden="1">{#N/A,#N/A,FALSE,"model"}</definedName>
    <definedName name="wrn.forecastROIC." localSheetId="61" hidden="1">{#N/A,#N/A,FALSE,"model"}</definedName>
    <definedName name="wrn.forecastROIC." localSheetId="63" hidden="1">{#N/A,#N/A,FALSE,"model"}</definedName>
    <definedName name="wrn.forecastROIC." localSheetId="64" hidden="1">{#N/A,#N/A,FALSE,"model"}</definedName>
    <definedName name="wrn.forecastROIC." localSheetId="65" hidden="1">{#N/A,#N/A,FALSE,"model"}</definedName>
    <definedName name="wrn.forecastROIC." localSheetId="66" hidden="1">{#N/A,#N/A,FALSE,"model"}</definedName>
    <definedName name="wrn.forecastROIC." localSheetId="18" hidden="1">{#N/A,#N/A,FALSE,"model"}</definedName>
    <definedName name="wrn.forecastROIC." localSheetId="19" hidden="1">{#N/A,#N/A,FALSE,"model"}</definedName>
    <definedName name="wrn.forecastROIC." localSheetId="20" hidden="1">{#N/A,#N/A,FALSE,"model"}</definedName>
    <definedName name="wrn.forecastROIC." localSheetId="21" hidden="1">{#N/A,#N/A,FALSE,"model"}</definedName>
    <definedName name="wrn.forecastROIC." localSheetId="22" hidden="1">{#N/A,#N/A,FALSE,"model"}</definedName>
    <definedName name="wrn.forecastROIC." localSheetId="23" hidden="1">{#N/A,#N/A,FALSE,"model"}</definedName>
    <definedName name="wrn.forecastROIC." localSheetId="24" hidden="1">{#N/A,#N/A,FALSE,"model"}</definedName>
    <definedName name="wrn.forecastROIC." hidden="1">{#N/A,#N/A,FALSE,"model"}</definedName>
    <definedName name="wrn.forecastROIC2" localSheetId="3" hidden="1">{#N/A,#N/A,FALSE,"model"}</definedName>
    <definedName name="wrn.forecastROIC2" localSheetId="4" hidden="1">{#N/A,#N/A,FALSE,"model"}</definedName>
    <definedName name="wrn.forecastROIC2" localSheetId="59" hidden="1">{#N/A,#N/A,FALSE,"model"}</definedName>
    <definedName name="wrn.forecastROIC2" localSheetId="60" hidden="1">{#N/A,#N/A,FALSE,"model"}</definedName>
    <definedName name="wrn.forecastROIC2" localSheetId="61" hidden="1">{#N/A,#N/A,FALSE,"model"}</definedName>
    <definedName name="wrn.forecastROIC2" localSheetId="63" hidden="1">{#N/A,#N/A,FALSE,"model"}</definedName>
    <definedName name="wrn.forecastROIC2" localSheetId="64" hidden="1">{#N/A,#N/A,FALSE,"model"}</definedName>
    <definedName name="wrn.forecastROIC2" localSheetId="65" hidden="1">{#N/A,#N/A,FALSE,"model"}</definedName>
    <definedName name="wrn.forecastROIC2" localSheetId="66" hidden="1">{#N/A,#N/A,FALSE,"model"}</definedName>
    <definedName name="wrn.forecastROIC2" localSheetId="18" hidden="1">{#N/A,#N/A,FALSE,"model"}</definedName>
    <definedName name="wrn.forecastROIC2" localSheetId="19" hidden="1">{#N/A,#N/A,FALSE,"model"}</definedName>
    <definedName name="wrn.forecastROIC2" localSheetId="20" hidden="1">{#N/A,#N/A,FALSE,"model"}</definedName>
    <definedName name="wrn.forecastROIC2" localSheetId="21" hidden="1">{#N/A,#N/A,FALSE,"model"}</definedName>
    <definedName name="wrn.forecastROIC2" localSheetId="22" hidden="1">{#N/A,#N/A,FALSE,"model"}</definedName>
    <definedName name="wrn.forecastROIC2" localSheetId="23" hidden="1">{#N/A,#N/A,FALSE,"model"}</definedName>
    <definedName name="wrn.forecastROIC2" localSheetId="24" hidden="1">{#N/A,#N/A,FALSE,"model"}</definedName>
    <definedName name="wrn.forecastROIC2" hidden="1">{#N/A,#N/A,FALSE,"model"}</definedName>
    <definedName name="wrn.gastos." localSheetId="3" hidden="1">{#N/A,#N/A,FALSE,"PERSONAL";#N/A,#N/A,FALSE,"explotación";#N/A,#N/A,FALSE,"generales"}</definedName>
    <definedName name="wrn.gastos." localSheetId="4" hidden="1">{#N/A,#N/A,FALSE,"PERSONAL";#N/A,#N/A,FALSE,"explotación";#N/A,#N/A,FALSE,"generales"}</definedName>
    <definedName name="wrn.gastos." localSheetId="59" hidden="1">{#N/A,#N/A,FALSE,"PERSONAL";#N/A,#N/A,FALSE,"explotación";#N/A,#N/A,FALSE,"generales"}</definedName>
    <definedName name="wrn.gastos." localSheetId="60" hidden="1">{#N/A,#N/A,FALSE,"PERSONAL";#N/A,#N/A,FALSE,"explotación";#N/A,#N/A,FALSE,"generales"}</definedName>
    <definedName name="wrn.gastos." localSheetId="61" hidden="1">{#N/A,#N/A,FALSE,"PERSONAL";#N/A,#N/A,FALSE,"explotación";#N/A,#N/A,FALSE,"generales"}</definedName>
    <definedName name="wrn.gastos." localSheetId="63" hidden="1">{#N/A,#N/A,FALSE,"PERSONAL";#N/A,#N/A,FALSE,"explotación";#N/A,#N/A,FALSE,"generales"}</definedName>
    <definedName name="wrn.gastos." localSheetId="64" hidden="1">{#N/A,#N/A,FALSE,"PERSONAL";#N/A,#N/A,FALSE,"explotación";#N/A,#N/A,FALSE,"generales"}</definedName>
    <definedName name="wrn.gastos." localSheetId="65" hidden="1">{#N/A,#N/A,FALSE,"PERSONAL";#N/A,#N/A,FALSE,"explotación";#N/A,#N/A,FALSE,"generales"}</definedName>
    <definedName name="wrn.gastos." localSheetId="66" hidden="1">{#N/A,#N/A,FALSE,"PERSONAL";#N/A,#N/A,FALSE,"explotación";#N/A,#N/A,FALSE,"generales"}</definedName>
    <definedName name="wrn.gastos." localSheetId="18" hidden="1">{#N/A,#N/A,FALSE,"PERSONAL";#N/A,#N/A,FALSE,"explotación";#N/A,#N/A,FALSE,"generales"}</definedName>
    <definedName name="wrn.gastos." localSheetId="19" hidden="1">{#N/A,#N/A,FALSE,"PERSONAL";#N/A,#N/A,FALSE,"explotación";#N/A,#N/A,FALSE,"generales"}</definedName>
    <definedName name="wrn.gastos." localSheetId="20" hidden="1">{#N/A,#N/A,FALSE,"PERSONAL";#N/A,#N/A,FALSE,"explotación";#N/A,#N/A,FALSE,"generales"}</definedName>
    <definedName name="wrn.gastos." localSheetId="21" hidden="1">{#N/A,#N/A,FALSE,"PERSONAL";#N/A,#N/A,FALSE,"explotación";#N/A,#N/A,FALSE,"generales"}</definedName>
    <definedName name="wrn.gastos." localSheetId="22" hidden="1">{#N/A,#N/A,FALSE,"PERSONAL";#N/A,#N/A,FALSE,"explotación";#N/A,#N/A,FALSE,"generales"}</definedName>
    <definedName name="wrn.gastos." localSheetId="23" hidden="1">{#N/A,#N/A,FALSE,"PERSONAL";#N/A,#N/A,FALSE,"explotación";#N/A,#N/A,FALSE,"generales"}</definedName>
    <definedName name="wrn.gastos." localSheetId="24" hidden="1">{#N/A,#N/A,FALSE,"PERSONAL";#N/A,#N/A,FALSE,"explotación";#N/A,#N/A,FALSE,"generales"}</definedName>
    <definedName name="wrn.gastos." hidden="1">{#N/A,#N/A,FALSE,"PERSONAL";#N/A,#N/A,FALSE,"explotación";#N/A,#N/A,FALSE,"generales"}</definedName>
    <definedName name="wrn.Graf95_96." localSheetId="3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localSheetId="4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localSheetId="58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localSheetId="59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localSheetId="60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localSheetId="61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localSheetId="62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localSheetId="63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localSheetId="64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localSheetId="65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localSheetId="66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localSheetId="18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localSheetId="19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localSheetId="20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localSheetId="21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localSheetId="22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localSheetId="23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localSheetId="24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Graf95_96." hidden="1">{"g95_96m1",#N/A,FALSE,"Graf(95+96)M";"g95_96m2",#N/A,FALSE,"Graf(95+96)M";"g95_96mb1",#N/A,FALSE,"Graf(95+96)Mb";"g95_96mb2",#N/A,FALSE,"Graf(95+96)Mb";"g95_96f1",#N/A,FALSE,"Graf(95+96)F";"g95_96f2",#N/A,FALSE,"Graf(95+96)F";"g95_96fb1",#N/A,FALSE,"Graf(95+96)Fb";"g95_96fb2",#N/A,FALSE,"Graf(95+96)Fb"}</definedName>
    <definedName name="wrn.history." localSheetId="3" hidden="1">{#N/A,#N/A,FALSE,"model"}</definedName>
    <definedName name="wrn.history." localSheetId="4" hidden="1">{#N/A,#N/A,FALSE,"model"}</definedName>
    <definedName name="wrn.history." localSheetId="59" hidden="1">{#N/A,#N/A,FALSE,"model"}</definedName>
    <definedName name="wrn.history." localSheetId="60" hidden="1">{#N/A,#N/A,FALSE,"model"}</definedName>
    <definedName name="wrn.history." localSheetId="61" hidden="1">{#N/A,#N/A,FALSE,"model"}</definedName>
    <definedName name="wrn.history." localSheetId="63" hidden="1">{#N/A,#N/A,FALSE,"model"}</definedName>
    <definedName name="wrn.history." localSheetId="64" hidden="1">{#N/A,#N/A,FALSE,"model"}</definedName>
    <definedName name="wrn.history." localSheetId="65" hidden="1">{#N/A,#N/A,FALSE,"model"}</definedName>
    <definedName name="wrn.history." localSheetId="66" hidden="1">{#N/A,#N/A,FALSE,"model"}</definedName>
    <definedName name="wrn.history." localSheetId="18" hidden="1">{#N/A,#N/A,FALSE,"model"}</definedName>
    <definedName name="wrn.history." localSheetId="19" hidden="1">{#N/A,#N/A,FALSE,"model"}</definedName>
    <definedName name="wrn.history." localSheetId="20" hidden="1">{#N/A,#N/A,FALSE,"model"}</definedName>
    <definedName name="wrn.history." localSheetId="21" hidden="1">{#N/A,#N/A,FALSE,"model"}</definedName>
    <definedName name="wrn.history." localSheetId="22" hidden="1">{#N/A,#N/A,FALSE,"model"}</definedName>
    <definedName name="wrn.history." localSheetId="23" hidden="1">{#N/A,#N/A,FALSE,"model"}</definedName>
    <definedName name="wrn.history." localSheetId="24" hidden="1">{#N/A,#N/A,FALSE,"model"}</definedName>
    <definedName name="wrn.history." hidden="1">{#N/A,#N/A,FALSE,"model"}</definedName>
    <definedName name="wrn.history2" localSheetId="3" hidden="1">{#N/A,#N/A,FALSE,"model"}</definedName>
    <definedName name="wrn.history2" localSheetId="4" hidden="1">{#N/A,#N/A,FALSE,"model"}</definedName>
    <definedName name="wrn.history2" localSheetId="59" hidden="1">{#N/A,#N/A,FALSE,"model"}</definedName>
    <definedName name="wrn.history2" localSheetId="60" hidden="1">{#N/A,#N/A,FALSE,"model"}</definedName>
    <definedName name="wrn.history2" localSheetId="61" hidden="1">{#N/A,#N/A,FALSE,"model"}</definedName>
    <definedName name="wrn.history2" localSheetId="63" hidden="1">{#N/A,#N/A,FALSE,"model"}</definedName>
    <definedName name="wrn.history2" localSheetId="64" hidden="1">{#N/A,#N/A,FALSE,"model"}</definedName>
    <definedName name="wrn.history2" localSheetId="65" hidden="1">{#N/A,#N/A,FALSE,"model"}</definedName>
    <definedName name="wrn.history2" localSheetId="66" hidden="1">{#N/A,#N/A,FALSE,"model"}</definedName>
    <definedName name="wrn.history2" localSheetId="18" hidden="1">{#N/A,#N/A,FALSE,"model"}</definedName>
    <definedName name="wrn.history2" localSheetId="19" hidden="1">{#N/A,#N/A,FALSE,"model"}</definedName>
    <definedName name="wrn.history2" localSheetId="20" hidden="1">{#N/A,#N/A,FALSE,"model"}</definedName>
    <definedName name="wrn.history2" localSheetId="21" hidden="1">{#N/A,#N/A,FALSE,"model"}</definedName>
    <definedName name="wrn.history2" localSheetId="22" hidden="1">{#N/A,#N/A,FALSE,"model"}</definedName>
    <definedName name="wrn.history2" localSheetId="23" hidden="1">{#N/A,#N/A,FALSE,"model"}</definedName>
    <definedName name="wrn.history2" localSheetId="24" hidden="1">{#N/A,#N/A,FALSE,"model"}</definedName>
    <definedName name="wrn.history2" hidden="1">{#N/A,#N/A,FALSE,"model"}</definedName>
    <definedName name="wrn.histROIC." localSheetId="3" hidden="1">{#N/A,#N/A,FALSE,"model"}</definedName>
    <definedName name="wrn.histROIC." localSheetId="4" hidden="1">{#N/A,#N/A,FALSE,"model"}</definedName>
    <definedName name="wrn.histROIC." localSheetId="59" hidden="1">{#N/A,#N/A,FALSE,"model"}</definedName>
    <definedName name="wrn.histROIC." localSheetId="60" hidden="1">{#N/A,#N/A,FALSE,"model"}</definedName>
    <definedName name="wrn.histROIC." localSheetId="61" hidden="1">{#N/A,#N/A,FALSE,"model"}</definedName>
    <definedName name="wrn.histROIC." localSheetId="63" hidden="1">{#N/A,#N/A,FALSE,"model"}</definedName>
    <definedName name="wrn.histROIC." localSheetId="64" hidden="1">{#N/A,#N/A,FALSE,"model"}</definedName>
    <definedName name="wrn.histROIC." localSheetId="65" hidden="1">{#N/A,#N/A,FALSE,"model"}</definedName>
    <definedName name="wrn.histROIC." localSheetId="66" hidden="1">{#N/A,#N/A,FALSE,"model"}</definedName>
    <definedName name="wrn.histROIC." localSheetId="18" hidden="1">{#N/A,#N/A,FALSE,"model"}</definedName>
    <definedName name="wrn.histROIC." localSheetId="19" hidden="1">{#N/A,#N/A,FALSE,"model"}</definedName>
    <definedName name="wrn.histROIC." localSheetId="20" hidden="1">{#N/A,#N/A,FALSE,"model"}</definedName>
    <definedName name="wrn.histROIC." localSheetId="21" hidden="1">{#N/A,#N/A,FALSE,"model"}</definedName>
    <definedName name="wrn.histROIC." localSheetId="22" hidden="1">{#N/A,#N/A,FALSE,"model"}</definedName>
    <definedName name="wrn.histROIC." localSheetId="23" hidden="1">{#N/A,#N/A,FALSE,"model"}</definedName>
    <definedName name="wrn.histROIC." localSheetId="24" hidden="1">{#N/A,#N/A,FALSE,"model"}</definedName>
    <definedName name="wrn.histROIC." hidden="1">{#N/A,#N/A,FALSE,"model"}</definedName>
    <definedName name="wrn.histROIC2" localSheetId="3" hidden="1">{#N/A,#N/A,FALSE,"model"}</definedName>
    <definedName name="wrn.histROIC2" localSheetId="4" hidden="1">{#N/A,#N/A,FALSE,"model"}</definedName>
    <definedName name="wrn.histROIC2" localSheetId="59" hidden="1">{#N/A,#N/A,FALSE,"model"}</definedName>
    <definedName name="wrn.histROIC2" localSheetId="60" hidden="1">{#N/A,#N/A,FALSE,"model"}</definedName>
    <definedName name="wrn.histROIC2" localSheetId="61" hidden="1">{#N/A,#N/A,FALSE,"model"}</definedName>
    <definedName name="wrn.histROIC2" localSheetId="63" hidden="1">{#N/A,#N/A,FALSE,"model"}</definedName>
    <definedName name="wrn.histROIC2" localSheetId="64" hidden="1">{#N/A,#N/A,FALSE,"model"}</definedName>
    <definedName name="wrn.histROIC2" localSheetId="65" hidden="1">{#N/A,#N/A,FALSE,"model"}</definedName>
    <definedName name="wrn.histROIC2" localSheetId="66" hidden="1">{#N/A,#N/A,FALSE,"model"}</definedName>
    <definedName name="wrn.histROIC2" localSheetId="18" hidden="1">{#N/A,#N/A,FALSE,"model"}</definedName>
    <definedName name="wrn.histROIC2" localSheetId="19" hidden="1">{#N/A,#N/A,FALSE,"model"}</definedName>
    <definedName name="wrn.histROIC2" localSheetId="20" hidden="1">{#N/A,#N/A,FALSE,"model"}</definedName>
    <definedName name="wrn.histROIC2" localSheetId="21" hidden="1">{#N/A,#N/A,FALSE,"model"}</definedName>
    <definedName name="wrn.histROIC2" localSheetId="22" hidden="1">{#N/A,#N/A,FALSE,"model"}</definedName>
    <definedName name="wrn.histROIC2" localSheetId="23" hidden="1">{#N/A,#N/A,FALSE,"model"}</definedName>
    <definedName name="wrn.histROIC2" localSheetId="24" hidden="1">{#N/A,#N/A,FALSE,"model"}</definedName>
    <definedName name="wrn.histROIC2" hidden="1">{#N/A,#N/A,FALSE,"model"}</definedName>
    <definedName name="wrn.IMF._.RR._.Office." localSheetId="3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4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58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59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60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61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62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63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64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65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66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18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19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20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21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22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23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24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hidden="1">{"ca",#N/A,FALSE,"Detailed BOP";"ka",#N/A,FALSE,"Detailed BOP";"btl",#N/A,FALSE,"Detailed BOP";#N/A,#N/A,FALSE,"Debt  Stock TBL";"imfprint",#N/A,FALSE,"IMF";"imfdebtservice",#N/A,FALSE,"IMF";"tradeprint",#N/A,FALSE,"Trade"}</definedName>
    <definedName name="wrn.infpre." localSheetId="3" hidden="1">{#N/A,#N/A,TRUE,"prev"}</definedName>
    <definedName name="wrn.infpre." localSheetId="4" hidden="1">{#N/A,#N/A,TRUE,"prev"}</definedName>
    <definedName name="wrn.infpre." localSheetId="14" hidden="1">{#N/A,#N/A,TRUE,"prev"}</definedName>
    <definedName name="wrn.infpre." localSheetId="17" hidden="1">{#N/A,#N/A,TRUE,"prev"}</definedName>
    <definedName name="wrn.infpre." localSheetId="35" hidden="1">{#N/A,#N/A,TRUE,"prev"}</definedName>
    <definedName name="wrn.infpre." localSheetId="37" hidden="1">{#N/A,#N/A,TRUE,"prev"}</definedName>
    <definedName name="wrn.infpre." localSheetId="39" hidden="1">{#N/A,#N/A,TRUE,"prev"}</definedName>
    <definedName name="wrn.infpre." localSheetId="44" hidden="1">{#N/A,#N/A,TRUE,"prev"}</definedName>
    <definedName name="wrn.infpre." localSheetId="45" hidden="1">{#N/A,#N/A,TRUE,"prev"}</definedName>
    <definedName name="wrn.infpre." localSheetId="46" hidden="1">{#N/A,#N/A,TRUE,"prev"}</definedName>
    <definedName name="wrn.infpre." localSheetId="47" hidden="1">{#N/A,#N/A,TRUE,"prev"}</definedName>
    <definedName name="wrn.infpre." localSheetId="48" hidden="1">{#N/A,#N/A,TRUE,"prev"}</definedName>
    <definedName name="wrn.infpre." localSheetId="49" hidden="1">{#N/A,#N/A,TRUE,"prev"}</definedName>
    <definedName name="wrn.infpre." localSheetId="51" hidden="1">{#N/A,#N/A,TRUE,"prev"}</definedName>
    <definedName name="wrn.infpre." localSheetId="52" hidden="1">{#N/A,#N/A,TRUE,"prev"}</definedName>
    <definedName name="wrn.infpre." localSheetId="53" hidden="1">{#N/A,#N/A,TRUE,"prev"}</definedName>
    <definedName name="wrn.infpre." localSheetId="54" hidden="1">{#N/A,#N/A,TRUE,"prev"}</definedName>
    <definedName name="wrn.infpre." localSheetId="55" hidden="1">{#N/A,#N/A,TRUE,"prev"}</definedName>
    <definedName name="wrn.infpre." localSheetId="56" hidden="1">{#N/A,#N/A,TRUE,"prev"}</definedName>
    <definedName name="wrn.infpre." localSheetId="57" hidden="1">{#N/A,#N/A,TRUE,"prev"}</definedName>
    <definedName name="wrn.infpre." localSheetId="58" hidden="1">{#N/A,#N/A,TRUE,"prev"}</definedName>
    <definedName name="wrn.infpre." localSheetId="59" hidden="1">{#N/A,#N/A,TRUE,"prev"}</definedName>
    <definedName name="wrn.infpre." localSheetId="60" hidden="1">{#N/A,#N/A,TRUE,"prev"}</definedName>
    <definedName name="wrn.infpre." localSheetId="61" hidden="1">{#N/A,#N/A,TRUE,"prev"}</definedName>
    <definedName name="wrn.infpre." localSheetId="62" hidden="1">{#N/A,#N/A,TRUE,"prev"}</definedName>
    <definedName name="wrn.infpre." localSheetId="63" hidden="1">{#N/A,#N/A,TRUE,"prev"}</definedName>
    <definedName name="wrn.infpre." localSheetId="64" hidden="1">{#N/A,#N/A,TRUE,"prev"}</definedName>
    <definedName name="wrn.infpre." localSheetId="65" hidden="1">{#N/A,#N/A,TRUE,"prev"}</definedName>
    <definedName name="wrn.infpre." localSheetId="66" hidden="1">{#N/A,#N/A,TRUE,"prev"}</definedName>
    <definedName name="wrn.infpre." localSheetId="26" hidden="1">{#N/A,#N/A,TRUE,"prev"}</definedName>
    <definedName name="wrn.infpre." localSheetId="27" hidden="1">{#N/A,#N/A,TRUE,"prev"}</definedName>
    <definedName name="wrn.infpre." localSheetId="28" hidden="1">{#N/A,#N/A,TRUE,"prev"}</definedName>
    <definedName name="wrn.infpre." localSheetId="30" hidden="1">{#N/A,#N/A,TRUE,"prev"}</definedName>
    <definedName name="wrn.infpre." localSheetId="18" hidden="1">{#N/A,#N/A,TRUE,"prev"}</definedName>
    <definedName name="wrn.infpre." localSheetId="19" hidden="1">{#N/A,#N/A,TRUE,"prev"}</definedName>
    <definedName name="wrn.infpre." localSheetId="20" hidden="1">{#N/A,#N/A,TRUE,"prev"}</definedName>
    <definedName name="wrn.infpre." localSheetId="21" hidden="1">{#N/A,#N/A,TRUE,"prev"}</definedName>
    <definedName name="wrn.infpre." localSheetId="22" hidden="1">{#N/A,#N/A,TRUE,"prev"}</definedName>
    <definedName name="wrn.infpre." localSheetId="23" hidden="1">{#N/A,#N/A,TRUE,"prev"}</definedName>
    <definedName name="wrn.infpre." localSheetId="24" hidden="1">{#N/A,#N/A,TRUE,"prev"}</definedName>
    <definedName name="wrn.infpre." hidden="1">{#N/A,#N/A,TRUE,"prev"}</definedName>
    <definedName name="wrn.ingresos." localSheetId="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gresos." localSheetId="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gresos." localSheetId="59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gresos." localSheetId="60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gresos." localSheetId="6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gresos." localSheetId="6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gresos." localSheetId="6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gresos." localSheetId="65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gresos." localSheetId="66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gresos." localSheetId="18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gresos." localSheetId="19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gresos." localSheetId="20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gresos." localSheetId="21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gresos." localSheetId="22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gresos." localSheetId="23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gresos." localSheetId="2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gresos.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wrn.Input._.and._.output._.tables." localSheetId="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4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JANSEP97." localSheetId="3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4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9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6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6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62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63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64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6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6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9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2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3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4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_.Economic._.Indicators." localSheetId="3" hidden="1">{"Main Economic Indicators",#N/A,FALSE,"C"}</definedName>
    <definedName name="wrn.Main._.Economic._.Indicators." localSheetId="4" hidden="1">{"Main Economic Indicators",#N/A,FALSE,"C"}</definedName>
    <definedName name="wrn.Main._.Economic._.Indicators." localSheetId="58" hidden="1">{"Main Economic Indicators",#N/A,FALSE,"C"}</definedName>
    <definedName name="wrn.Main._.Economic._.Indicators." localSheetId="59" hidden="1">{"Main Economic Indicators",#N/A,FALSE,"C"}</definedName>
    <definedName name="wrn.Main._.Economic._.Indicators." localSheetId="60" hidden="1">{"Main Economic Indicators",#N/A,FALSE,"C"}</definedName>
    <definedName name="wrn.Main._.Economic._.Indicators." localSheetId="61" hidden="1">{"Main Economic Indicators",#N/A,FALSE,"C"}</definedName>
    <definedName name="wrn.Main._.Economic._.Indicators." localSheetId="62" hidden="1">{"Main Economic Indicators",#N/A,FALSE,"C"}</definedName>
    <definedName name="wrn.Main._.Economic._.Indicators." localSheetId="63" hidden="1">{"Main Economic Indicators",#N/A,FALSE,"C"}</definedName>
    <definedName name="wrn.Main._.Economic._.Indicators." localSheetId="64" hidden="1">{"Main Economic Indicators",#N/A,FALSE,"C"}</definedName>
    <definedName name="wrn.Main._.Economic._.Indicators." localSheetId="65" hidden="1">{"Main Economic Indicators",#N/A,FALSE,"C"}</definedName>
    <definedName name="wrn.Main._.Economic._.Indicators." localSheetId="66" hidden="1">{"Main Economic Indicators",#N/A,FALSE,"C"}</definedName>
    <definedName name="wrn.Main._.Economic._.Indicators." localSheetId="18" hidden="1">{"Main Economic Indicators",#N/A,FALSE,"C"}</definedName>
    <definedName name="wrn.Main._.Economic._.Indicators." localSheetId="19" hidden="1">{"Main Economic Indicators",#N/A,FALSE,"C"}</definedName>
    <definedName name="wrn.Main._.Economic._.Indicators." localSheetId="20" hidden="1">{"Main Economic Indicators",#N/A,FALSE,"C"}</definedName>
    <definedName name="wrn.Main._.Economic._.Indicators." localSheetId="21" hidden="1">{"Main Economic Indicators",#N/A,FALSE,"C"}</definedName>
    <definedName name="wrn.Main._.Economic._.Indicators." localSheetId="22" hidden="1">{"Main Economic Indicators",#N/A,FALSE,"C"}</definedName>
    <definedName name="wrn.Main._.Economic._.Indicators." localSheetId="23" hidden="1">{"Main Economic Indicators",#N/A,FALSE,"C"}</definedName>
    <definedName name="wrn.Main._.Economic._.Indicators." localSheetId="24" hidden="1">{"Main Economic Indicators",#N/A,FALSE,"C"}</definedName>
    <definedName name="wrn.Main._.Economic._.Indicators." hidden="1">{"Main Economic Indicators",#N/A,FALSE,"C"}</definedName>
    <definedName name="wrn.MDABOP.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localSheetId="3" hidden="1">{"MONA",#N/A,FALSE,"S"}</definedName>
    <definedName name="wrn.MONA." localSheetId="4" hidden="1">{"MONA",#N/A,FALSE,"S"}</definedName>
    <definedName name="wrn.MONA." localSheetId="58" hidden="1">{"MONA",#N/A,FALSE,"S"}</definedName>
    <definedName name="wrn.MONA." localSheetId="59" hidden="1">{"MONA",#N/A,FALSE,"S"}</definedName>
    <definedName name="wrn.MONA." localSheetId="60" hidden="1">{"MONA",#N/A,FALSE,"S"}</definedName>
    <definedName name="wrn.MONA." localSheetId="61" hidden="1">{"MONA",#N/A,FALSE,"S"}</definedName>
    <definedName name="wrn.MONA." localSheetId="62" hidden="1">{"MONA",#N/A,FALSE,"S"}</definedName>
    <definedName name="wrn.MONA." localSheetId="63" hidden="1">{"MONA",#N/A,FALSE,"S"}</definedName>
    <definedName name="wrn.MONA." localSheetId="64" hidden="1">{"MONA",#N/A,FALSE,"S"}</definedName>
    <definedName name="wrn.MONA." localSheetId="65" hidden="1">{"MONA",#N/A,FALSE,"S"}</definedName>
    <definedName name="wrn.MONA." localSheetId="66" hidden="1">{"MONA",#N/A,FALSE,"S"}</definedName>
    <definedName name="wrn.MONA." localSheetId="18" hidden="1">{"MONA",#N/A,FALSE,"S"}</definedName>
    <definedName name="wrn.MONA." localSheetId="19" hidden="1">{"MONA",#N/A,FALSE,"S"}</definedName>
    <definedName name="wrn.MONA." localSheetId="20" hidden="1">{"MONA",#N/A,FALSE,"S"}</definedName>
    <definedName name="wrn.MONA." localSheetId="21" hidden="1">{"MONA",#N/A,FALSE,"S"}</definedName>
    <definedName name="wrn.MONA." localSheetId="22" hidden="1">{"MONA",#N/A,FALSE,"S"}</definedName>
    <definedName name="wrn.MONA." localSheetId="23" hidden="1">{"MONA",#N/A,FALSE,"S"}</definedName>
    <definedName name="wrn.MONA." localSheetId="24" hidden="1">{"MONA",#N/A,FALSE,"S"}</definedName>
    <definedName name="wrn.MONA." hidden="1">{"MONA",#N/A,FALSE,"S"}</definedName>
    <definedName name="wrn.Monthsheet." localSheetId="3" hidden="1">{"Minpmon",#N/A,FALSE,"Monthinput"}</definedName>
    <definedName name="wrn.Monthsheet." localSheetId="4" hidden="1">{"Minpmon",#N/A,FALSE,"Monthinput"}</definedName>
    <definedName name="wrn.Monthsheet." localSheetId="58" hidden="1">{"Minpmon",#N/A,FALSE,"Monthinput"}</definedName>
    <definedName name="wrn.Monthsheet." localSheetId="59" hidden="1">{"Minpmon",#N/A,FALSE,"Monthinput"}</definedName>
    <definedName name="wrn.Monthsheet." localSheetId="60" hidden="1">{"Minpmon",#N/A,FALSE,"Monthinput"}</definedName>
    <definedName name="wrn.Monthsheet." localSheetId="61" hidden="1">{"Minpmon",#N/A,FALSE,"Monthinput"}</definedName>
    <definedName name="wrn.Monthsheet." localSheetId="62" hidden="1">{"Minpmon",#N/A,FALSE,"Monthinput"}</definedName>
    <definedName name="wrn.Monthsheet." localSheetId="63" hidden="1">{"Minpmon",#N/A,FALSE,"Monthinput"}</definedName>
    <definedName name="wrn.Monthsheet." localSheetId="64" hidden="1">{"Minpmon",#N/A,FALSE,"Monthinput"}</definedName>
    <definedName name="wrn.Monthsheet." localSheetId="65" hidden="1">{"Minpmon",#N/A,FALSE,"Monthinput"}</definedName>
    <definedName name="wrn.Monthsheet." localSheetId="66" hidden="1">{"Minpmon",#N/A,FALSE,"Monthinput"}</definedName>
    <definedName name="wrn.Monthsheet." localSheetId="18" hidden="1">{"Minpmon",#N/A,FALSE,"Monthinput"}</definedName>
    <definedName name="wrn.Monthsheet." localSheetId="19" hidden="1">{"Minpmon",#N/A,FALSE,"Monthinput"}</definedName>
    <definedName name="wrn.Monthsheet." localSheetId="20" hidden="1">{"Minpmon",#N/A,FALSE,"Monthinput"}</definedName>
    <definedName name="wrn.Monthsheet." localSheetId="21" hidden="1">{"Minpmon",#N/A,FALSE,"Monthinput"}</definedName>
    <definedName name="wrn.Monthsheet." localSheetId="22" hidden="1">{"Minpmon",#N/A,FALSE,"Monthinput"}</definedName>
    <definedName name="wrn.Monthsheet." localSheetId="23" hidden="1">{"Minpmon",#N/A,FALSE,"Monthinput"}</definedName>
    <definedName name="wrn.Monthsheet." localSheetId="24" hidden="1">{"Minpmon",#N/A,FALSE,"Monthinput"}</definedName>
    <definedName name="wrn.Monthsheet." hidden="1">{"Minpmon",#N/A,FALSE,"Monthinput"}</definedName>
    <definedName name="wrn.original." localSheetId="3" hidden="1">{"Original",#N/A,FALSE,"CENTBANK";"Original",#N/A,FALSE,"COMBANKS"}</definedName>
    <definedName name="wrn.original." localSheetId="4" hidden="1">{"Original",#N/A,FALSE,"CENTBANK";"Original",#N/A,FALSE,"COMBANKS"}</definedName>
    <definedName name="wrn.original." localSheetId="58" hidden="1">{"Original",#N/A,FALSE,"CENTBANK";"Original",#N/A,FALSE,"COMBANKS"}</definedName>
    <definedName name="wrn.original." localSheetId="59" hidden="1">{"Original",#N/A,FALSE,"CENTBANK";"Original",#N/A,FALSE,"COMBANKS"}</definedName>
    <definedName name="wrn.original." localSheetId="60" hidden="1">{"Original",#N/A,FALSE,"CENTBANK";"Original",#N/A,FALSE,"COMBANKS"}</definedName>
    <definedName name="wrn.original." localSheetId="61" hidden="1">{"Original",#N/A,FALSE,"CENTBANK";"Original",#N/A,FALSE,"COMBANKS"}</definedName>
    <definedName name="wrn.original." localSheetId="62" hidden="1">{"Original",#N/A,FALSE,"CENTBANK";"Original",#N/A,FALSE,"COMBANKS"}</definedName>
    <definedName name="wrn.original." localSheetId="63" hidden="1">{"Original",#N/A,FALSE,"CENTBANK";"Original",#N/A,FALSE,"COMBANKS"}</definedName>
    <definedName name="wrn.original." localSheetId="64" hidden="1">{"Original",#N/A,FALSE,"CENTBANK";"Original",#N/A,FALSE,"COMBANKS"}</definedName>
    <definedName name="wrn.original." localSheetId="65" hidden="1">{"Original",#N/A,FALSE,"CENTBANK";"Original",#N/A,FALSE,"COMBANKS"}</definedName>
    <definedName name="wrn.original." localSheetId="66" hidden="1">{"Original",#N/A,FALSE,"CENTBANK";"Original",#N/A,FALSE,"COMBANKS"}</definedName>
    <definedName name="wrn.original." localSheetId="18" hidden="1">{"Original",#N/A,FALSE,"CENTBANK";"Original",#N/A,FALSE,"COMBANKS"}</definedName>
    <definedName name="wrn.original." localSheetId="19" hidden="1">{"Original",#N/A,FALSE,"CENTBANK";"Original",#N/A,FALSE,"COMBANKS"}</definedName>
    <definedName name="wrn.original." localSheetId="20" hidden="1">{"Original",#N/A,FALSE,"CENTBANK";"Original",#N/A,FALSE,"COMBANKS"}</definedName>
    <definedName name="wrn.original." localSheetId="21" hidden="1">{"Original",#N/A,FALSE,"CENTBANK";"Original",#N/A,FALSE,"COMBANKS"}</definedName>
    <definedName name="wrn.original." localSheetId="22" hidden="1">{"Original",#N/A,FALSE,"CENTBANK";"Original",#N/A,FALSE,"COMBANKS"}</definedName>
    <definedName name="wrn.original." localSheetId="23" hidden="1">{"Original",#N/A,FALSE,"CENTBANK";"Original",#N/A,FALSE,"COMBANKS"}</definedName>
    <definedName name="wrn.original." localSheetId="24" hidden="1">{"Original",#N/A,FALSE,"CENTBANK";"Original",#N/A,FALSE,"COMBANKS"}</definedName>
    <definedName name="wrn.original." hidden="1">{"Original",#N/A,FALSE,"CENTBANK";"Original",#N/A,FALSE,"COMBANKS"}</definedName>
    <definedName name="wrn.Output._.tables." localSheetId="3" hidden="1">{#N/A,#N/A,FALSE,"I";#N/A,#N/A,FALSE,"J";#N/A,#N/A,FALSE,"K";#N/A,#N/A,FALSE,"L";#N/A,#N/A,FALSE,"M";#N/A,#N/A,FALSE,"N";#N/A,#N/A,FALSE,"O"}</definedName>
    <definedName name="wrn.Output._.tables." localSheetId="4" hidden="1">{#N/A,#N/A,FALSE,"I";#N/A,#N/A,FALSE,"J";#N/A,#N/A,FALSE,"K";#N/A,#N/A,FALSE,"L";#N/A,#N/A,FALSE,"M";#N/A,#N/A,FALSE,"N";#N/A,#N/A,FALSE,"O"}</definedName>
    <definedName name="wrn.Output._.tables." localSheetId="58" hidden="1">{#N/A,#N/A,FALSE,"I";#N/A,#N/A,FALSE,"J";#N/A,#N/A,FALSE,"K";#N/A,#N/A,FALSE,"L";#N/A,#N/A,FALSE,"M";#N/A,#N/A,FALSE,"N";#N/A,#N/A,FALSE,"O"}</definedName>
    <definedName name="wrn.Output._.tables." localSheetId="59" hidden="1">{#N/A,#N/A,FALSE,"I";#N/A,#N/A,FALSE,"J";#N/A,#N/A,FALSE,"K";#N/A,#N/A,FALSE,"L";#N/A,#N/A,FALSE,"M";#N/A,#N/A,FALSE,"N";#N/A,#N/A,FALSE,"O"}</definedName>
    <definedName name="wrn.Output._.tables." localSheetId="60" hidden="1">{#N/A,#N/A,FALSE,"I";#N/A,#N/A,FALSE,"J";#N/A,#N/A,FALSE,"K";#N/A,#N/A,FALSE,"L";#N/A,#N/A,FALSE,"M";#N/A,#N/A,FALSE,"N";#N/A,#N/A,FALSE,"O"}</definedName>
    <definedName name="wrn.Output._.tables." localSheetId="61" hidden="1">{#N/A,#N/A,FALSE,"I";#N/A,#N/A,FALSE,"J";#N/A,#N/A,FALSE,"K";#N/A,#N/A,FALSE,"L";#N/A,#N/A,FALSE,"M";#N/A,#N/A,FALSE,"N";#N/A,#N/A,FALSE,"O"}</definedName>
    <definedName name="wrn.Output._.tables." localSheetId="62" hidden="1">{#N/A,#N/A,FALSE,"I";#N/A,#N/A,FALSE,"J";#N/A,#N/A,FALSE,"K";#N/A,#N/A,FALSE,"L";#N/A,#N/A,FALSE,"M";#N/A,#N/A,FALSE,"N";#N/A,#N/A,FALSE,"O"}</definedName>
    <definedName name="wrn.Output._.tables." localSheetId="63" hidden="1">{#N/A,#N/A,FALSE,"I";#N/A,#N/A,FALSE,"J";#N/A,#N/A,FALSE,"K";#N/A,#N/A,FALSE,"L";#N/A,#N/A,FALSE,"M";#N/A,#N/A,FALSE,"N";#N/A,#N/A,FALSE,"O"}</definedName>
    <definedName name="wrn.Output._.tables." localSheetId="64" hidden="1">{#N/A,#N/A,FALSE,"I";#N/A,#N/A,FALSE,"J";#N/A,#N/A,FALSE,"K";#N/A,#N/A,FALSE,"L";#N/A,#N/A,FALSE,"M";#N/A,#N/A,FALSE,"N";#N/A,#N/A,FALSE,"O"}</definedName>
    <definedName name="wrn.Output._.tables." localSheetId="65" hidden="1">{#N/A,#N/A,FALSE,"I";#N/A,#N/A,FALSE,"J";#N/A,#N/A,FALSE,"K";#N/A,#N/A,FALSE,"L";#N/A,#N/A,FALSE,"M";#N/A,#N/A,FALSE,"N";#N/A,#N/A,FALSE,"O"}</definedName>
    <definedName name="wrn.Output._.tables." localSheetId="66" hidden="1">{#N/A,#N/A,FALSE,"I";#N/A,#N/A,FALSE,"J";#N/A,#N/A,FALSE,"K";#N/A,#N/A,FALSE,"L";#N/A,#N/A,FALSE,"M";#N/A,#N/A,FALSE,"N";#N/A,#N/A,FALSE,"O"}</definedName>
    <definedName name="wrn.Output._.tables." localSheetId="18" hidden="1">{#N/A,#N/A,FALSE,"I";#N/A,#N/A,FALSE,"J";#N/A,#N/A,FALSE,"K";#N/A,#N/A,FALSE,"L";#N/A,#N/A,FALSE,"M";#N/A,#N/A,FALSE,"N";#N/A,#N/A,FALSE,"O"}</definedName>
    <definedName name="wrn.Output._.tables." localSheetId="19" hidden="1">{#N/A,#N/A,FALSE,"I";#N/A,#N/A,FALSE,"J";#N/A,#N/A,FALSE,"K";#N/A,#N/A,FALSE,"L";#N/A,#N/A,FALSE,"M";#N/A,#N/A,FALSE,"N";#N/A,#N/A,FALSE,"O"}</definedName>
    <definedName name="wrn.Output._.tables." localSheetId="20" hidden="1">{#N/A,#N/A,FALSE,"I";#N/A,#N/A,FALSE,"J";#N/A,#N/A,FALSE,"K";#N/A,#N/A,FALSE,"L";#N/A,#N/A,FALSE,"M";#N/A,#N/A,FALSE,"N";#N/A,#N/A,FALSE,"O"}</definedName>
    <definedName name="wrn.Output._.tables." localSheetId="21" hidden="1">{#N/A,#N/A,FALSE,"I";#N/A,#N/A,FALSE,"J";#N/A,#N/A,FALSE,"K";#N/A,#N/A,FALSE,"L";#N/A,#N/A,FALSE,"M";#N/A,#N/A,FALSE,"N";#N/A,#N/A,FALSE,"O"}</definedName>
    <definedName name="wrn.Output._.tables." localSheetId="22" hidden="1">{#N/A,#N/A,FALSE,"I";#N/A,#N/A,FALSE,"J";#N/A,#N/A,FALSE,"K";#N/A,#N/A,FALSE,"L";#N/A,#N/A,FALSE,"M";#N/A,#N/A,FALSE,"N";#N/A,#N/A,FALSE,"O"}</definedName>
    <definedName name="wrn.Output._.tables." localSheetId="23" hidden="1">{#N/A,#N/A,FALSE,"I";#N/A,#N/A,FALSE,"J";#N/A,#N/A,FALSE,"K";#N/A,#N/A,FALSE,"L";#N/A,#N/A,FALSE,"M";#N/A,#N/A,FALSE,"N";#N/A,#N/A,FALSE,"O"}</definedName>
    <definedName name="wrn.Output._.tables." localSheetId="24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OUTTURN_TABLES_00." localSheetId="3" hidden="1">{"REAL_00",#N/A,FALSE,"Prog_BSyst";"REAL_00",#N/A,FALSE,"Prog_BCM";"REAL_00",#N/A,FALSE,"Prog_ComB";"REAL_00",#N/A,FALSE,"Prog_Gov";"REAL_00",#N/A,FALSE,"IN";"REAL_00",#N/A,FALSE,"B_mrks99";"REAL_00",#N/A,FALSE,"B_mrks00"}</definedName>
    <definedName name="wrn.OUTTURN_TABLES_00." localSheetId="4" hidden="1">{"REAL_00",#N/A,FALSE,"Prog_BSyst";"REAL_00",#N/A,FALSE,"Prog_BCM";"REAL_00",#N/A,FALSE,"Prog_ComB";"REAL_00",#N/A,FALSE,"Prog_Gov";"REAL_00",#N/A,FALSE,"IN";"REAL_00",#N/A,FALSE,"B_mrks99";"REAL_00",#N/A,FALSE,"B_mrks00"}</definedName>
    <definedName name="wrn.OUTTURN_TABLES_00." localSheetId="58" hidden="1">{"REAL_00",#N/A,FALSE,"Prog_BSyst";"REAL_00",#N/A,FALSE,"Prog_BCM";"REAL_00",#N/A,FALSE,"Prog_ComB";"REAL_00",#N/A,FALSE,"Prog_Gov";"REAL_00",#N/A,FALSE,"IN";"REAL_00",#N/A,FALSE,"B_mrks99";"REAL_00",#N/A,FALSE,"B_mrks00"}</definedName>
    <definedName name="wrn.OUTTURN_TABLES_00." localSheetId="59" hidden="1">{"REAL_00",#N/A,FALSE,"Prog_BSyst";"REAL_00",#N/A,FALSE,"Prog_BCM";"REAL_00",#N/A,FALSE,"Prog_ComB";"REAL_00",#N/A,FALSE,"Prog_Gov";"REAL_00",#N/A,FALSE,"IN";"REAL_00",#N/A,FALSE,"B_mrks99";"REAL_00",#N/A,FALSE,"B_mrks00"}</definedName>
    <definedName name="wrn.OUTTURN_TABLES_00." localSheetId="60" hidden="1">{"REAL_00",#N/A,FALSE,"Prog_BSyst";"REAL_00",#N/A,FALSE,"Prog_BCM";"REAL_00",#N/A,FALSE,"Prog_ComB";"REAL_00",#N/A,FALSE,"Prog_Gov";"REAL_00",#N/A,FALSE,"IN";"REAL_00",#N/A,FALSE,"B_mrks99";"REAL_00",#N/A,FALSE,"B_mrks00"}</definedName>
    <definedName name="wrn.OUTTURN_TABLES_00." localSheetId="61" hidden="1">{"REAL_00",#N/A,FALSE,"Prog_BSyst";"REAL_00",#N/A,FALSE,"Prog_BCM";"REAL_00",#N/A,FALSE,"Prog_ComB";"REAL_00",#N/A,FALSE,"Prog_Gov";"REAL_00",#N/A,FALSE,"IN";"REAL_00",#N/A,FALSE,"B_mrks99";"REAL_00",#N/A,FALSE,"B_mrks00"}</definedName>
    <definedName name="wrn.OUTTURN_TABLES_00." localSheetId="62" hidden="1">{"REAL_00",#N/A,FALSE,"Prog_BSyst";"REAL_00",#N/A,FALSE,"Prog_BCM";"REAL_00",#N/A,FALSE,"Prog_ComB";"REAL_00",#N/A,FALSE,"Prog_Gov";"REAL_00",#N/A,FALSE,"IN";"REAL_00",#N/A,FALSE,"B_mrks99";"REAL_00",#N/A,FALSE,"B_mrks00"}</definedName>
    <definedName name="wrn.OUTTURN_TABLES_00." localSheetId="63" hidden="1">{"REAL_00",#N/A,FALSE,"Prog_BSyst";"REAL_00",#N/A,FALSE,"Prog_BCM";"REAL_00",#N/A,FALSE,"Prog_ComB";"REAL_00",#N/A,FALSE,"Prog_Gov";"REAL_00",#N/A,FALSE,"IN";"REAL_00",#N/A,FALSE,"B_mrks99";"REAL_00",#N/A,FALSE,"B_mrks00"}</definedName>
    <definedName name="wrn.OUTTURN_TABLES_00." localSheetId="64" hidden="1">{"REAL_00",#N/A,FALSE,"Prog_BSyst";"REAL_00",#N/A,FALSE,"Prog_BCM";"REAL_00",#N/A,FALSE,"Prog_ComB";"REAL_00",#N/A,FALSE,"Prog_Gov";"REAL_00",#N/A,FALSE,"IN";"REAL_00",#N/A,FALSE,"B_mrks99";"REAL_00",#N/A,FALSE,"B_mrks00"}</definedName>
    <definedName name="wrn.OUTTURN_TABLES_00." localSheetId="65" hidden="1">{"REAL_00",#N/A,FALSE,"Prog_BSyst";"REAL_00",#N/A,FALSE,"Prog_BCM";"REAL_00",#N/A,FALSE,"Prog_ComB";"REAL_00",#N/A,FALSE,"Prog_Gov";"REAL_00",#N/A,FALSE,"IN";"REAL_00",#N/A,FALSE,"B_mrks99";"REAL_00",#N/A,FALSE,"B_mrks00"}</definedName>
    <definedName name="wrn.OUTTURN_TABLES_00." localSheetId="66" hidden="1">{"REAL_00",#N/A,FALSE,"Prog_BSyst";"REAL_00",#N/A,FALSE,"Prog_BCM";"REAL_00",#N/A,FALSE,"Prog_ComB";"REAL_00",#N/A,FALSE,"Prog_Gov";"REAL_00",#N/A,FALSE,"IN";"REAL_00",#N/A,FALSE,"B_mrks99";"REAL_00",#N/A,FALSE,"B_mrks00"}</definedName>
    <definedName name="wrn.OUTTURN_TABLES_00." localSheetId="18" hidden="1">{"REAL_00",#N/A,FALSE,"Prog_BSyst";"REAL_00",#N/A,FALSE,"Prog_BCM";"REAL_00",#N/A,FALSE,"Prog_ComB";"REAL_00",#N/A,FALSE,"Prog_Gov";"REAL_00",#N/A,FALSE,"IN";"REAL_00",#N/A,FALSE,"B_mrks99";"REAL_00",#N/A,FALSE,"B_mrks00"}</definedName>
    <definedName name="wrn.OUTTURN_TABLES_00." localSheetId="19" hidden="1">{"REAL_00",#N/A,FALSE,"Prog_BSyst";"REAL_00",#N/A,FALSE,"Prog_BCM";"REAL_00",#N/A,FALSE,"Prog_ComB";"REAL_00",#N/A,FALSE,"Prog_Gov";"REAL_00",#N/A,FALSE,"IN";"REAL_00",#N/A,FALSE,"B_mrks99";"REAL_00",#N/A,FALSE,"B_mrks00"}</definedName>
    <definedName name="wrn.OUTTURN_TABLES_00." localSheetId="20" hidden="1">{"REAL_00",#N/A,FALSE,"Prog_BSyst";"REAL_00",#N/A,FALSE,"Prog_BCM";"REAL_00",#N/A,FALSE,"Prog_ComB";"REAL_00",#N/A,FALSE,"Prog_Gov";"REAL_00",#N/A,FALSE,"IN";"REAL_00",#N/A,FALSE,"B_mrks99";"REAL_00",#N/A,FALSE,"B_mrks00"}</definedName>
    <definedName name="wrn.OUTTURN_TABLES_00." localSheetId="21" hidden="1">{"REAL_00",#N/A,FALSE,"Prog_BSyst";"REAL_00",#N/A,FALSE,"Prog_BCM";"REAL_00",#N/A,FALSE,"Prog_ComB";"REAL_00",#N/A,FALSE,"Prog_Gov";"REAL_00",#N/A,FALSE,"IN";"REAL_00",#N/A,FALSE,"B_mrks99";"REAL_00",#N/A,FALSE,"B_mrks00"}</definedName>
    <definedName name="wrn.OUTTURN_TABLES_00." localSheetId="22" hidden="1">{"REAL_00",#N/A,FALSE,"Prog_BSyst";"REAL_00",#N/A,FALSE,"Prog_BCM";"REAL_00",#N/A,FALSE,"Prog_ComB";"REAL_00",#N/A,FALSE,"Prog_Gov";"REAL_00",#N/A,FALSE,"IN";"REAL_00",#N/A,FALSE,"B_mrks99";"REAL_00",#N/A,FALSE,"B_mrks00"}</definedName>
    <definedName name="wrn.OUTTURN_TABLES_00." localSheetId="23" hidden="1">{"REAL_00",#N/A,FALSE,"Prog_BSyst";"REAL_00",#N/A,FALSE,"Prog_BCM";"REAL_00",#N/A,FALSE,"Prog_ComB";"REAL_00",#N/A,FALSE,"Prog_Gov";"REAL_00",#N/A,FALSE,"IN";"REAL_00",#N/A,FALSE,"B_mrks99";"REAL_00",#N/A,FALSE,"B_mrks00"}</definedName>
    <definedName name="wrn.OUTTURN_TABLES_00." localSheetId="24" hidden="1">{"REAL_00",#N/A,FALSE,"Prog_BSyst";"REAL_00",#N/A,FALSE,"Prog_BCM";"REAL_00",#N/A,FALSE,"Prog_ComB";"REAL_00",#N/A,FALSE,"Prog_Gov";"REAL_00",#N/A,FALSE,"IN";"REAL_00",#N/A,FALSE,"B_mrks99";"REAL_00",#N/A,FALSE,"B_mrks00"}</definedName>
    <definedName name="wrn.OUTTURN_TABLES_00." hidden="1">{"REAL_00",#N/A,FALSE,"Prog_BSyst";"REAL_00",#N/A,FALSE,"Prog_BCM";"REAL_00",#N/A,FALSE,"Prog_ComB";"REAL_00",#N/A,FALSE,"Prog_Gov";"REAL_00",#N/A,FALSE,"IN";"REAL_00",#N/A,FALSE,"B_mrks99";"REAL_00",#N/A,FALSE,"B_mrks00"}</definedName>
    <definedName name="wrn.OUTTURN_TABLES_99." localSheetId="3" hidden="1">{"REAL_99",#N/A,FALSE,"Prog_BSyst";"REAL_99",#N/A,FALSE,"Prog_BCM";"REAL_99",#N/A,FALSE,"Prog_ComB";"REAL_99",#N/A,FALSE,"Prog_Gov";"REAL_99",#N/A,FALSE,"B_mrks99"}</definedName>
    <definedName name="wrn.OUTTURN_TABLES_99." localSheetId="4" hidden="1">{"REAL_99",#N/A,FALSE,"Prog_BSyst";"REAL_99",#N/A,FALSE,"Prog_BCM";"REAL_99",#N/A,FALSE,"Prog_ComB";"REAL_99",#N/A,FALSE,"Prog_Gov";"REAL_99",#N/A,FALSE,"B_mrks99"}</definedName>
    <definedName name="wrn.OUTTURN_TABLES_99." localSheetId="58" hidden="1">{"REAL_99",#N/A,FALSE,"Prog_BSyst";"REAL_99",#N/A,FALSE,"Prog_BCM";"REAL_99",#N/A,FALSE,"Prog_ComB";"REAL_99",#N/A,FALSE,"Prog_Gov";"REAL_99",#N/A,FALSE,"B_mrks99"}</definedName>
    <definedName name="wrn.OUTTURN_TABLES_99." localSheetId="59" hidden="1">{"REAL_99",#N/A,FALSE,"Prog_BSyst";"REAL_99",#N/A,FALSE,"Prog_BCM";"REAL_99",#N/A,FALSE,"Prog_ComB";"REAL_99",#N/A,FALSE,"Prog_Gov";"REAL_99",#N/A,FALSE,"B_mrks99"}</definedName>
    <definedName name="wrn.OUTTURN_TABLES_99." localSheetId="60" hidden="1">{"REAL_99",#N/A,FALSE,"Prog_BSyst";"REAL_99",#N/A,FALSE,"Prog_BCM";"REAL_99",#N/A,FALSE,"Prog_ComB";"REAL_99",#N/A,FALSE,"Prog_Gov";"REAL_99",#N/A,FALSE,"B_mrks99"}</definedName>
    <definedName name="wrn.OUTTURN_TABLES_99." localSheetId="61" hidden="1">{"REAL_99",#N/A,FALSE,"Prog_BSyst";"REAL_99",#N/A,FALSE,"Prog_BCM";"REAL_99",#N/A,FALSE,"Prog_ComB";"REAL_99",#N/A,FALSE,"Prog_Gov";"REAL_99",#N/A,FALSE,"B_mrks99"}</definedName>
    <definedName name="wrn.OUTTURN_TABLES_99." localSheetId="62" hidden="1">{"REAL_99",#N/A,FALSE,"Prog_BSyst";"REAL_99",#N/A,FALSE,"Prog_BCM";"REAL_99",#N/A,FALSE,"Prog_ComB";"REAL_99",#N/A,FALSE,"Prog_Gov";"REAL_99",#N/A,FALSE,"B_mrks99"}</definedName>
    <definedName name="wrn.OUTTURN_TABLES_99." localSheetId="63" hidden="1">{"REAL_99",#N/A,FALSE,"Prog_BSyst";"REAL_99",#N/A,FALSE,"Prog_BCM";"REAL_99",#N/A,FALSE,"Prog_ComB";"REAL_99",#N/A,FALSE,"Prog_Gov";"REAL_99",#N/A,FALSE,"B_mrks99"}</definedName>
    <definedName name="wrn.OUTTURN_TABLES_99." localSheetId="64" hidden="1">{"REAL_99",#N/A,FALSE,"Prog_BSyst";"REAL_99",#N/A,FALSE,"Prog_BCM";"REAL_99",#N/A,FALSE,"Prog_ComB";"REAL_99",#N/A,FALSE,"Prog_Gov";"REAL_99",#N/A,FALSE,"B_mrks99"}</definedName>
    <definedName name="wrn.OUTTURN_TABLES_99." localSheetId="65" hidden="1">{"REAL_99",#N/A,FALSE,"Prog_BSyst";"REAL_99",#N/A,FALSE,"Prog_BCM";"REAL_99",#N/A,FALSE,"Prog_ComB";"REAL_99",#N/A,FALSE,"Prog_Gov";"REAL_99",#N/A,FALSE,"B_mrks99"}</definedName>
    <definedName name="wrn.OUTTURN_TABLES_99." localSheetId="66" hidden="1">{"REAL_99",#N/A,FALSE,"Prog_BSyst";"REAL_99",#N/A,FALSE,"Prog_BCM";"REAL_99",#N/A,FALSE,"Prog_ComB";"REAL_99",#N/A,FALSE,"Prog_Gov";"REAL_99",#N/A,FALSE,"B_mrks99"}</definedName>
    <definedName name="wrn.OUTTURN_TABLES_99." localSheetId="18" hidden="1">{"REAL_99",#N/A,FALSE,"Prog_BSyst";"REAL_99",#N/A,FALSE,"Prog_BCM";"REAL_99",#N/A,FALSE,"Prog_ComB";"REAL_99",#N/A,FALSE,"Prog_Gov";"REAL_99",#N/A,FALSE,"B_mrks99"}</definedName>
    <definedName name="wrn.OUTTURN_TABLES_99." localSheetId="19" hidden="1">{"REAL_99",#N/A,FALSE,"Prog_BSyst";"REAL_99",#N/A,FALSE,"Prog_BCM";"REAL_99",#N/A,FALSE,"Prog_ComB";"REAL_99",#N/A,FALSE,"Prog_Gov";"REAL_99",#N/A,FALSE,"B_mrks99"}</definedName>
    <definedName name="wrn.OUTTURN_TABLES_99." localSheetId="20" hidden="1">{"REAL_99",#N/A,FALSE,"Prog_BSyst";"REAL_99",#N/A,FALSE,"Prog_BCM";"REAL_99",#N/A,FALSE,"Prog_ComB";"REAL_99",#N/A,FALSE,"Prog_Gov";"REAL_99",#N/A,FALSE,"B_mrks99"}</definedName>
    <definedName name="wrn.OUTTURN_TABLES_99." localSheetId="21" hidden="1">{"REAL_99",#N/A,FALSE,"Prog_BSyst";"REAL_99",#N/A,FALSE,"Prog_BCM";"REAL_99",#N/A,FALSE,"Prog_ComB";"REAL_99",#N/A,FALSE,"Prog_Gov";"REAL_99",#N/A,FALSE,"B_mrks99"}</definedName>
    <definedName name="wrn.OUTTURN_TABLES_99." localSheetId="22" hidden="1">{"REAL_99",#N/A,FALSE,"Prog_BSyst";"REAL_99",#N/A,FALSE,"Prog_BCM";"REAL_99",#N/A,FALSE,"Prog_ComB";"REAL_99",#N/A,FALSE,"Prog_Gov";"REAL_99",#N/A,FALSE,"B_mrks99"}</definedName>
    <definedName name="wrn.OUTTURN_TABLES_99." localSheetId="23" hidden="1">{"REAL_99",#N/A,FALSE,"Prog_BSyst";"REAL_99",#N/A,FALSE,"Prog_BCM";"REAL_99",#N/A,FALSE,"Prog_ComB";"REAL_99",#N/A,FALSE,"Prog_Gov";"REAL_99",#N/A,FALSE,"B_mrks99"}</definedName>
    <definedName name="wrn.OUTTURN_TABLES_99." localSheetId="24" hidden="1">{"REAL_99",#N/A,FALSE,"Prog_BSyst";"REAL_99",#N/A,FALSE,"Prog_BCM";"REAL_99",#N/A,FALSE,"Prog_ComB";"REAL_99",#N/A,FALSE,"Prog_Gov";"REAL_99",#N/A,FALSE,"B_mrks99"}</definedName>
    <definedName name="wrn.OUTTURN_TABLES_99." hidden="1">{"REAL_99",#N/A,FALSE,"Prog_BSyst";"REAL_99",#N/A,FALSE,"Prog_BCM";"REAL_99",#N/A,FALSE,"Prog_ComB";"REAL_99",#N/A,FALSE,"Prog_Gov";"REAL_99",#N/A,FALSE,"B_mrks99"}</definedName>
    <definedName name="wrn.PASMON." localSheetId="3" hidden="1">{"1",#N/A,FALSE,"Pasivos Mon";"2",#N/A,FALSE,"Pasivos Mon"}</definedName>
    <definedName name="wrn.PASMON." localSheetId="4" hidden="1">{"1",#N/A,FALSE,"Pasivos Mon";"2",#N/A,FALSE,"Pasivos Mon"}</definedName>
    <definedName name="wrn.PASMON." localSheetId="58" hidden="1">{"1",#N/A,FALSE,"Pasivos Mon";"2",#N/A,FALSE,"Pasivos Mon"}</definedName>
    <definedName name="wrn.PASMON." localSheetId="59" hidden="1">{"1",#N/A,FALSE,"Pasivos Mon";"2",#N/A,FALSE,"Pasivos Mon"}</definedName>
    <definedName name="wrn.PASMON." localSheetId="60" hidden="1">{"1",#N/A,FALSE,"Pasivos Mon";"2",#N/A,FALSE,"Pasivos Mon"}</definedName>
    <definedName name="wrn.PASMON." localSheetId="61" hidden="1">{"1",#N/A,FALSE,"Pasivos Mon";"2",#N/A,FALSE,"Pasivos Mon"}</definedName>
    <definedName name="wrn.PASMON." localSheetId="62" hidden="1">{"1",#N/A,FALSE,"Pasivos Mon";"2",#N/A,FALSE,"Pasivos Mon"}</definedName>
    <definedName name="wrn.PASMON." localSheetId="63" hidden="1">{"1",#N/A,FALSE,"Pasivos Mon";"2",#N/A,FALSE,"Pasivos Mon"}</definedName>
    <definedName name="wrn.PASMON." localSheetId="64" hidden="1">{"1",#N/A,FALSE,"Pasivos Mon";"2",#N/A,FALSE,"Pasivos Mon"}</definedName>
    <definedName name="wrn.PASMON." localSheetId="65" hidden="1">{"1",#N/A,FALSE,"Pasivos Mon";"2",#N/A,FALSE,"Pasivos Mon"}</definedName>
    <definedName name="wrn.PASMON." localSheetId="66" hidden="1">{"1",#N/A,FALSE,"Pasivos Mon";"2",#N/A,FALSE,"Pasivos Mon"}</definedName>
    <definedName name="wrn.PASMON." localSheetId="18" hidden="1">{"1",#N/A,FALSE,"Pasivos Mon";"2",#N/A,FALSE,"Pasivos Mon"}</definedName>
    <definedName name="wrn.PASMON." localSheetId="19" hidden="1">{"1",#N/A,FALSE,"Pasivos Mon";"2",#N/A,FALSE,"Pasivos Mon"}</definedName>
    <definedName name="wrn.PASMON." localSheetId="20" hidden="1">{"1",#N/A,FALSE,"Pasivos Mon";"2",#N/A,FALSE,"Pasivos Mon"}</definedName>
    <definedName name="wrn.PASMON." localSheetId="21" hidden="1">{"1",#N/A,FALSE,"Pasivos Mon";"2",#N/A,FALSE,"Pasivos Mon"}</definedName>
    <definedName name="wrn.PASMON." localSheetId="22" hidden="1">{"1",#N/A,FALSE,"Pasivos Mon";"2",#N/A,FALSE,"Pasivos Mon"}</definedName>
    <definedName name="wrn.PASMON." localSheetId="23" hidden="1">{"1",#N/A,FALSE,"Pasivos Mon";"2",#N/A,FALSE,"Pasivos Mon"}</definedName>
    <definedName name="wrn.PASMON." localSheetId="24" hidden="1">{"1",#N/A,FALSE,"Pasivos Mon";"2",#N/A,FALSE,"Pasivos Mon"}</definedName>
    <definedName name="wrn.PASMON." hidden="1">{"1",#N/A,FALSE,"Pasivos Mon";"2",#N/A,FALSE,"Pasivos Mon"}</definedName>
    <definedName name="wrn.Per._.cri." localSheetId="3" hidden="1">{#N/A,#N/A,FALSE,"Per Cri"}</definedName>
    <definedName name="wrn.Per._.cri." localSheetId="4" hidden="1">{#N/A,#N/A,FALSE,"Per Cri"}</definedName>
    <definedName name="wrn.Per._.cri." localSheetId="58" hidden="1">{#N/A,#N/A,FALSE,"Per Cri"}</definedName>
    <definedName name="wrn.Per._.cri." localSheetId="59" hidden="1">{#N/A,#N/A,FALSE,"Per Cri"}</definedName>
    <definedName name="wrn.Per._.cri." localSheetId="60" hidden="1">{#N/A,#N/A,FALSE,"Per Cri"}</definedName>
    <definedName name="wrn.Per._.cri." localSheetId="61" hidden="1">{#N/A,#N/A,FALSE,"Per Cri"}</definedName>
    <definedName name="wrn.Per._.cri." localSheetId="62" hidden="1">{#N/A,#N/A,FALSE,"Per Cri"}</definedName>
    <definedName name="wrn.Per._.cri." localSheetId="63" hidden="1">{#N/A,#N/A,FALSE,"Per Cri"}</definedName>
    <definedName name="wrn.Per._.cri." localSheetId="64" hidden="1">{#N/A,#N/A,FALSE,"Per Cri"}</definedName>
    <definedName name="wrn.Per._.cri." localSheetId="65" hidden="1">{#N/A,#N/A,FALSE,"Per Cri"}</definedName>
    <definedName name="wrn.Per._.cri." localSheetId="66" hidden="1">{#N/A,#N/A,FALSE,"Per Cri"}</definedName>
    <definedName name="wrn.Per._.cri." localSheetId="18" hidden="1">{#N/A,#N/A,FALSE,"Per Cri"}</definedName>
    <definedName name="wrn.Per._.cri." localSheetId="19" hidden="1">{#N/A,#N/A,FALSE,"Per Cri"}</definedName>
    <definedName name="wrn.Per._.cri." localSheetId="20" hidden="1">{#N/A,#N/A,FALSE,"Per Cri"}</definedName>
    <definedName name="wrn.Per._.cri." localSheetId="21" hidden="1">{#N/A,#N/A,FALSE,"Per Cri"}</definedName>
    <definedName name="wrn.Per._.cri." localSheetId="22" hidden="1">{#N/A,#N/A,FALSE,"Per Cri"}</definedName>
    <definedName name="wrn.Per._.cri." localSheetId="23" hidden="1">{#N/A,#N/A,FALSE,"Per Cri"}</definedName>
    <definedName name="wrn.Per._.cri." localSheetId="24" hidden="1">{#N/A,#N/A,FALSE,"Per Cri"}</definedName>
    <definedName name="wrn.Per._.cri." hidden="1">{#N/A,#N/A,FALSE,"Per Cri"}</definedName>
    <definedName name="wrn.pl." localSheetId="3" hidden="1">{#N/A,#N/A,FALSE,"Exhibits 5-7"}</definedName>
    <definedName name="wrn.pl." localSheetId="4" hidden="1">{#N/A,#N/A,FALSE,"Exhibits 5-7"}</definedName>
    <definedName name="wrn.pl." localSheetId="18" hidden="1">{#N/A,#N/A,FALSE,"Exhibits 5-7"}</definedName>
    <definedName name="wrn.pl." localSheetId="19" hidden="1">{#N/A,#N/A,FALSE,"Exhibits 5-7"}</definedName>
    <definedName name="wrn.pl." localSheetId="20" hidden="1">{#N/A,#N/A,FALSE,"Exhibits 5-7"}</definedName>
    <definedName name="wrn.pl." localSheetId="21" hidden="1">{#N/A,#N/A,FALSE,"Exhibits 5-7"}</definedName>
    <definedName name="wrn.pl." localSheetId="22" hidden="1">{#N/A,#N/A,FALSE,"Exhibits 5-7"}</definedName>
    <definedName name="wrn.pl." localSheetId="23" hidden="1">{#N/A,#N/A,FALSE,"Exhibits 5-7"}</definedName>
    <definedName name="wrn.pl." localSheetId="24" hidden="1">{#N/A,#N/A,FALSE,"Exhibits 5-7"}</definedName>
    <definedName name="wrn.pl." hidden="1">{#N/A,#N/A,FALSE,"Exhibits 5-7"}</definedName>
    <definedName name="wrn.Prevision." localSheetId="3" hidden="1">{"Mobiliario",#N/A,FALSE,"C. mobiliario";"Trabajo",#N/A,FALSE,"C. mobiliario"}</definedName>
    <definedName name="wrn.Prevision." localSheetId="4" hidden="1">{"Mobiliario",#N/A,FALSE,"C. mobiliario";"Trabajo",#N/A,FALSE,"C. mobiliario"}</definedName>
    <definedName name="wrn.Prevision." localSheetId="14" hidden="1">{"Mobiliario",#N/A,FALSE,"C. mobiliario";"Trabajo",#N/A,FALSE,"C. mobiliario"}</definedName>
    <definedName name="wrn.Prevision." localSheetId="8" hidden="1">{"Mobiliario",#N/A,FALSE,"C. mobiliario";"Trabajo",#N/A,FALSE,"C. mobiliario"}</definedName>
    <definedName name="wrn.Prevision." localSheetId="29" hidden="1">{"Mobiliario",#N/A,FALSE,"C. mobiliario";"Trabajo",#N/A,FALSE,"C. mobiliario"}</definedName>
    <definedName name="wrn.Prevision." localSheetId="17" hidden="1">{"Mobiliario",#N/A,FALSE,"C. mobiliario";"Trabajo",#N/A,FALSE,"C. mobiliario"}</definedName>
    <definedName name="wrn.Prevision." localSheetId="32" hidden="1">{"Mobiliario",#N/A,FALSE,"C. mobiliario";"Trabajo",#N/A,FALSE,"C. mobiliario"}</definedName>
    <definedName name="wrn.Prevision." localSheetId="33" hidden="1">{"Mobiliario",#N/A,FALSE,"C. mobiliario";"Trabajo",#N/A,FALSE,"C. mobiliario"}</definedName>
    <definedName name="wrn.Prevision." localSheetId="34" hidden="1">{"Mobiliario",#N/A,FALSE,"C. mobiliario";"Trabajo",#N/A,FALSE,"C. mobiliario"}</definedName>
    <definedName name="wrn.Prevision." localSheetId="35" hidden="1">{"Mobiliario",#N/A,FALSE,"C. mobiliario";"Trabajo",#N/A,FALSE,"C. mobiliario"}</definedName>
    <definedName name="wrn.Prevision." localSheetId="36" hidden="1">{"Mobiliario",#N/A,FALSE,"C. mobiliario";"Trabajo",#N/A,FALSE,"C. mobiliario"}</definedName>
    <definedName name="wrn.Prevision." localSheetId="38" hidden="1">{"Mobiliario",#N/A,FALSE,"C. mobiliario";"Trabajo",#N/A,FALSE,"C. mobiliario"}</definedName>
    <definedName name="wrn.Prevision." localSheetId="37" hidden="1">{"Mobiliario",#N/A,FALSE,"C. mobiliario";"Trabajo",#N/A,FALSE,"C. mobiliario"}</definedName>
    <definedName name="wrn.Prevision." localSheetId="39" hidden="1">{"Mobiliario",#N/A,FALSE,"C. mobiliario";"Trabajo",#N/A,FALSE,"C. mobiliario"}</definedName>
    <definedName name="wrn.Prevision." localSheetId="40" hidden="1">{"Mobiliario",#N/A,FALSE,"C. mobiliario";"Trabajo",#N/A,FALSE,"C. mobiliario"}</definedName>
    <definedName name="wrn.Prevision." localSheetId="44" hidden="1">{"Mobiliario",#N/A,FALSE,"C. mobiliario";"Trabajo",#N/A,FALSE,"C. mobiliario"}</definedName>
    <definedName name="wrn.Prevision." localSheetId="45" hidden="1">{"Mobiliario",#N/A,FALSE,"C. mobiliario";"Trabajo",#N/A,FALSE,"C. mobiliario"}</definedName>
    <definedName name="wrn.Prevision." localSheetId="46" hidden="1">{"Mobiliario",#N/A,FALSE,"C. mobiliario";"Trabajo",#N/A,FALSE,"C. mobiliario"}</definedName>
    <definedName name="wrn.Prevision." localSheetId="47" hidden="1">{"Mobiliario",#N/A,FALSE,"C. mobiliario";"Trabajo",#N/A,FALSE,"C. mobiliario"}</definedName>
    <definedName name="wrn.Prevision." localSheetId="48" hidden="1">{"Mobiliario",#N/A,FALSE,"C. mobiliario";"Trabajo",#N/A,FALSE,"C. mobiliario"}</definedName>
    <definedName name="wrn.Prevision." localSheetId="49" hidden="1">{"Mobiliario",#N/A,FALSE,"C. mobiliario";"Trabajo",#N/A,FALSE,"C. mobiliario"}</definedName>
    <definedName name="wrn.Prevision." localSheetId="51" hidden="1">{"Mobiliario",#N/A,FALSE,"C. mobiliario";"Trabajo",#N/A,FALSE,"C. mobiliario"}</definedName>
    <definedName name="wrn.Prevision." localSheetId="52" hidden="1">{"Mobiliario",#N/A,FALSE,"C. mobiliario";"Trabajo",#N/A,FALSE,"C. mobiliario"}</definedName>
    <definedName name="wrn.Prevision." localSheetId="53" hidden="1">{"Mobiliario",#N/A,FALSE,"C. mobiliario";"Trabajo",#N/A,FALSE,"C. mobiliario"}</definedName>
    <definedName name="wrn.Prevision." localSheetId="54" hidden="1">{"Mobiliario",#N/A,FALSE,"C. mobiliario";"Trabajo",#N/A,FALSE,"C. mobiliario"}</definedName>
    <definedName name="wrn.Prevision." localSheetId="55" hidden="1">{"Mobiliario",#N/A,FALSE,"C. mobiliario";"Trabajo",#N/A,FALSE,"C. mobiliario"}</definedName>
    <definedName name="wrn.Prevision." localSheetId="56" hidden="1">{"Mobiliario",#N/A,FALSE,"C. mobiliario";"Trabajo",#N/A,FALSE,"C. mobiliario"}</definedName>
    <definedName name="wrn.Prevision." localSheetId="57" hidden="1">{"Mobiliario",#N/A,FALSE,"C. mobiliario";"Trabajo",#N/A,FALSE,"C. mobiliario"}</definedName>
    <definedName name="wrn.Prevision." localSheetId="58" hidden="1">{"Mobiliario",#N/A,FALSE,"C. mobiliario";"Trabajo",#N/A,FALSE,"C. mobiliario"}</definedName>
    <definedName name="wrn.Prevision." localSheetId="59" hidden="1">{"Mobiliario",#N/A,FALSE,"C. mobiliario";"Trabajo",#N/A,FALSE,"C. mobiliario"}</definedName>
    <definedName name="wrn.Prevision." localSheetId="60" hidden="1">{"Mobiliario",#N/A,FALSE,"C. mobiliario";"Trabajo",#N/A,FALSE,"C. mobiliario"}</definedName>
    <definedName name="wrn.Prevision." localSheetId="61" hidden="1">{"Mobiliario",#N/A,FALSE,"C. mobiliario";"Trabajo",#N/A,FALSE,"C. mobiliario"}</definedName>
    <definedName name="wrn.Prevision." localSheetId="62" hidden="1">{"Mobiliario",#N/A,FALSE,"C. mobiliario";"Trabajo",#N/A,FALSE,"C. mobiliario"}</definedName>
    <definedName name="wrn.Prevision." localSheetId="63" hidden="1">{"Mobiliario",#N/A,FALSE,"C. mobiliario";"Trabajo",#N/A,FALSE,"C. mobiliario"}</definedName>
    <definedName name="wrn.Prevision." localSheetId="64" hidden="1">{"Mobiliario",#N/A,FALSE,"C. mobiliario";"Trabajo",#N/A,FALSE,"C. mobiliario"}</definedName>
    <definedName name="wrn.Prevision." localSheetId="65" hidden="1">{"Mobiliario",#N/A,FALSE,"C. mobiliario";"Trabajo",#N/A,FALSE,"C. mobiliario"}</definedName>
    <definedName name="wrn.Prevision." localSheetId="66" hidden="1">{"Mobiliario",#N/A,FALSE,"C. mobiliario";"Trabajo",#N/A,FALSE,"C. mobiliario"}</definedName>
    <definedName name="wrn.Prevision." localSheetId="25" hidden="1">{"Mobiliario",#N/A,FALSE,"C. mobiliario";"Trabajo",#N/A,FALSE,"C. mobiliario"}</definedName>
    <definedName name="wrn.Prevision." localSheetId="26" hidden="1">{"Mobiliario",#N/A,FALSE,"C. mobiliario";"Trabajo",#N/A,FALSE,"C. mobiliario"}</definedName>
    <definedName name="wrn.Prevision." localSheetId="27" hidden="1">{"Mobiliario",#N/A,FALSE,"C. mobiliario";"Trabajo",#N/A,FALSE,"C. mobiliario"}</definedName>
    <definedName name="wrn.Prevision." localSheetId="28" hidden="1">{"Mobiliario",#N/A,FALSE,"C. mobiliario";"Trabajo",#N/A,FALSE,"C. mobiliario"}</definedName>
    <definedName name="wrn.Prevision." localSheetId="31" hidden="1">{"Mobiliario",#N/A,FALSE,"C. mobiliario";"Trabajo",#N/A,FALSE,"C. mobiliario"}</definedName>
    <definedName name="wrn.Prevision." localSheetId="30" hidden="1">{"Mobiliario",#N/A,FALSE,"C. mobiliario";"Trabajo",#N/A,FALSE,"C. mobiliario"}</definedName>
    <definedName name="wrn.Prevision." localSheetId="18" hidden="1">{"Mobiliario",#N/A,FALSE,"C. mobiliario";"Trabajo",#N/A,FALSE,"C. mobiliario"}</definedName>
    <definedName name="wrn.Prevision." localSheetId="19" hidden="1">{"Mobiliario",#N/A,FALSE,"C. mobiliario";"Trabajo",#N/A,FALSE,"C. mobiliario"}</definedName>
    <definedName name="wrn.Prevision." localSheetId="20" hidden="1">{"Mobiliario",#N/A,FALSE,"C. mobiliario";"Trabajo",#N/A,FALSE,"C. mobiliario"}</definedName>
    <definedName name="wrn.Prevision." localSheetId="70" hidden="1">{"Mobiliario",#N/A,FALSE,"C. mobiliario";"Trabajo",#N/A,FALSE,"C. mobiliario"}</definedName>
    <definedName name="wrn.Prevision." localSheetId="21" hidden="1">{"Mobiliario",#N/A,FALSE,"C. mobiliario";"Trabajo",#N/A,FALSE,"C. mobiliario"}</definedName>
    <definedName name="wrn.Prevision." localSheetId="22" hidden="1">{"Mobiliario",#N/A,FALSE,"C. mobiliario";"Trabajo",#N/A,FALSE,"C. mobiliario"}</definedName>
    <definedName name="wrn.Prevision." localSheetId="23" hidden="1">{"Mobiliario",#N/A,FALSE,"C. mobiliario";"Trabajo",#N/A,FALSE,"C. mobiliario"}</definedName>
    <definedName name="wrn.Prevision." localSheetId="24" hidden="1">{"Mobiliario",#N/A,FALSE,"C. mobiliario";"Trabajo",#N/A,FALSE,"C. mobiliario"}</definedName>
    <definedName name="wrn.Prevision." hidden="1">{"Mobiliario",#N/A,FALSE,"C. mobiliario";"Trabajo",#N/A,FALSE,"C. mobiliario"}</definedName>
    <definedName name="wrn.Print._.Detailed._.Tables." localSheetId="3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4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58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59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60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61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62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63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64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65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66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18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19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20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21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22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23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24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ogram." localSheetId="3" hidden="1">{"Tab1",#N/A,FALSE,"P";"Tab2",#N/A,FALSE,"P"}</definedName>
    <definedName name="wrn.Program." localSheetId="4" hidden="1">{"Tab1",#N/A,FALSE,"P";"Tab2",#N/A,FALSE,"P"}</definedName>
    <definedName name="wrn.Program." localSheetId="58" hidden="1">{"Tab1",#N/A,FALSE,"P";"Tab2",#N/A,FALSE,"P"}</definedName>
    <definedName name="wrn.Program." localSheetId="59" hidden="1">{"Tab1",#N/A,FALSE,"P";"Tab2",#N/A,FALSE,"P"}</definedName>
    <definedName name="wrn.Program." localSheetId="60" hidden="1">{"Tab1",#N/A,FALSE,"P";"Tab2",#N/A,FALSE,"P"}</definedName>
    <definedName name="wrn.Program." localSheetId="61" hidden="1">{"Tab1",#N/A,FALSE,"P";"Tab2",#N/A,FALSE,"P"}</definedName>
    <definedName name="wrn.Program." localSheetId="62" hidden="1">{"Tab1",#N/A,FALSE,"P";"Tab2",#N/A,FALSE,"P"}</definedName>
    <definedName name="wrn.Program." localSheetId="63" hidden="1">{"Tab1",#N/A,FALSE,"P";"Tab2",#N/A,FALSE,"P"}</definedName>
    <definedName name="wrn.Program." localSheetId="64" hidden="1">{"Tab1",#N/A,FALSE,"P";"Tab2",#N/A,FALSE,"P"}</definedName>
    <definedName name="wrn.Program." localSheetId="65" hidden="1">{"Tab1",#N/A,FALSE,"P";"Tab2",#N/A,FALSE,"P"}</definedName>
    <definedName name="wrn.Program." localSheetId="66" hidden="1">{"Tab1",#N/A,FALSE,"P";"Tab2",#N/A,FALSE,"P"}</definedName>
    <definedName name="wrn.Program." localSheetId="18" hidden="1">{"Tab1",#N/A,FALSE,"P";"Tab2",#N/A,FALSE,"P"}</definedName>
    <definedName name="wrn.Program." localSheetId="19" hidden="1">{"Tab1",#N/A,FALSE,"P";"Tab2",#N/A,FALSE,"P"}</definedName>
    <definedName name="wrn.Program." localSheetId="20" hidden="1">{"Tab1",#N/A,FALSE,"P";"Tab2",#N/A,FALSE,"P"}</definedName>
    <definedName name="wrn.Program." localSheetId="21" hidden="1">{"Tab1",#N/A,FALSE,"P";"Tab2",#N/A,FALSE,"P"}</definedName>
    <definedName name="wrn.Program." localSheetId="22" hidden="1">{"Tab1",#N/A,FALSE,"P";"Tab2",#N/A,FALSE,"P"}</definedName>
    <definedName name="wrn.Program." localSheetId="23" hidden="1">{"Tab1",#N/A,FALSE,"P";"Tab2",#N/A,FALSE,"P"}</definedName>
    <definedName name="wrn.Program." localSheetId="24" hidden="1">{"Tab1",#N/A,FALSE,"P";"Tab2",#N/A,FALSE,"P"}</definedName>
    <definedName name="wrn.Program." hidden="1">{"Tab1",#N/A,FALSE,"P";"Tab2",#N/A,FALSE,"P"}</definedName>
    <definedName name="wrn.QUARTERLY_TABLES_00." localSheetId="3" hidden="1">{"SCEN_Q00",#N/A,FALSE,"Prog_BSyst";"SCEN_Q00",#N/A,FALSE,"Prog_BCM";"SCEN_Q00",#N/A,FALSE,"Prog_ComB";"SCEN_Q00",#N/A,FALSE,"Prog_Gov";"SCEN_Q00",#N/A,FALSE,"IN"}</definedName>
    <definedName name="wrn.QUARTERLY_TABLES_00." localSheetId="4" hidden="1">{"SCEN_Q00",#N/A,FALSE,"Prog_BSyst";"SCEN_Q00",#N/A,FALSE,"Prog_BCM";"SCEN_Q00",#N/A,FALSE,"Prog_ComB";"SCEN_Q00",#N/A,FALSE,"Prog_Gov";"SCEN_Q00",#N/A,FALSE,"IN"}</definedName>
    <definedName name="wrn.QUARTERLY_TABLES_00." localSheetId="58" hidden="1">{"SCEN_Q00",#N/A,FALSE,"Prog_BSyst";"SCEN_Q00",#N/A,FALSE,"Prog_BCM";"SCEN_Q00",#N/A,FALSE,"Prog_ComB";"SCEN_Q00",#N/A,FALSE,"Prog_Gov";"SCEN_Q00",#N/A,FALSE,"IN"}</definedName>
    <definedName name="wrn.QUARTERLY_TABLES_00." localSheetId="59" hidden="1">{"SCEN_Q00",#N/A,FALSE,"Prog_BSyst";"SCEN_Q00",#N/A,FALSE,"Prog_BCM";"SCEN_Q00",#N/A,FALSE,"Prog_ComB";"SCEN_Q00",#N/A,FALSE,"Prog_Gov";"SCEN_Q00",#N/A,FALSE,"IN"}</definedName>
    <definedName name="wrn.QUARTERLY_TABLES_00." localSheetId="60" hidden="1">{"SCEN_Q00",#N/A,FALSE,"Prog_BSyst";"SCEN_Q00",#N/A,FALSE,"Prog_BCM";"SCEN_Q00",#N/A,FALSE,"Prog_ComB";"SCEN_Q00",#N/A,FALSE,"Prog_Gov";"SCEN_Q00",#N/A,FALSE,"IN"}</definedName>
    <definedName name="wrn.QUARTERLY_TABLES_00." localSheetId="61" hidden="1">{"SCEN_Q00",#N/A,FALSE,"Prog_BSyst";"SCEN_Q00",#N/A,FALSE,"Prog_BCM";"SCEN_Q00",#N/A,FALSE,"Prog_ComB";"SCEN_Q00",#N/A,FALSE,"Prog_Gov";"SCEN_Q00",#N/A,FALSE,"IN"}</definedName>
    <definedName name="wrn.QUARTERLY_TABLES_00." localSheetId="62" hidden="1">{"SCEN_Q00",#N/A,FALSE,"Prog_BSyst";"SCEN_Q00",#N/A,FALSE,"Prog_BCM";"SCEN_Q00",#N/A,FALSE,"Prog_ComB";"SCEN_Q00",#N/A,FALSE,"Prog_Gov";"SCEN_Q00",#N/A,FALSE,"IN"}</definedName>
    <definedName name="wrn.QUARTERLY_TABLES_00." localSheetId="63" hidden="1">{"SCEN_Q00",#N/A,FALSE,"Prog_BSyst";"SCEN_Q00",#N/A,FALSE,"Prog_BCM";"SCEN_Q00",#N/A,FALSE,"Prog_ComB";"SCEN_Q00",#N/A,FALSE,"Prog_Gov";"SCEN_Q00",#N/A,FALSE,"IN"}</definedName>
    <definedName name="wrn.QUARTERLY_TABLES_00." localSheetId="64" hidden="1">{"SCEN_Q00",#N/A,FALSE,"Prog_BSyst";"SCEN_Q00",#N/A,FALSE,"Prog_BCM";"SCEN_Q00",#N/A,FALSE,"Prog_ComB";"SCEN_Q00",#N/A,FALSE,"Prog_Gov";"SCEN_Q00",#N/A,FALSE,"IN"}</definedName>
    <definedName name="wrn.QUARTERLY_TABLES_00." localSheetId="65" hidden="1">{"SCEN_Q00",#N/A,FALSE,"Prog_BSyst";"SCEN_Q00",#N/A,FALSE,"Prog_BCM";"SCEN_Q00",#N/A,FALSE,"Prog_ComB";"SCEN_Q00",#N/A,FALSE,"Prog_Gov";"SCEN_Q00",#N/A,FALSE,"IN"}</definedName>
    <definedName name="wrn.QUARTERLY_TABLES_00." localSheetId="66" hidden="1">{"SCEN_Q00",#N/A,FALSE,"Prog_BSyst";"SCEN_Q00",#N/A,FALSE,"Prog_BCM";"SCEN_Q00",#N/A,FALSE,"Prog_ComB";"SCEN_Q00",#N/A,FALSE,"Prog_Gov";"SCEN_Q00",#N/A,FALSE,"IN"}</definedName>
    <definedName name="wrn.QUARTERLY_TABLES_00." localSheetId="18" hidden="1">{"SCEN_Q00",#N/A,FALSE,"Prog_BSyst";"SCEN_Q00",#N/A,FALSE,"Prog_BCM";"SCEN_Q00",#N/A,FALSE,"Prog_ComB";"SCEN_Q00",#N/A,FALSE,"Prog_Gov";"SCEN_Q00",#N/A,FALSE,"IN"}</definedName>
    <definedName name="wrn.QUARTERLY_TABLES_00." localSheetId="19" hidden="1">{"SCEN_Q00",#N/A,FALSE,"Prog_BSyst";"SCEN_Q00",#N/A,FALSE,"Prog_BCM";"SCEN_Q00",#N/A,FALSE,"Prog_ComB";"SCEN_Q00",#N/A,FALSE,"Prog_Gov";"SCEN_Q00",#N/A,FALSE,"IN"}</definedName>
    <definedName name="wrn.QUARTERLY_TABLES_00." localSheetId="20" hidden="1">{"SCEN_Q00",#N/A,FALSE,"Prog_BSyst";"SCEN_Q00",#N/A,FALSE,"Prog_BCM";"SCEN_Q00",#N/A,FALSE,"Prog_ComB";"SCEN_Q00",#N/A,FALSE,"Prog_Gov";"SCEN_Q00",#N/A,FALSE,"IN"}</definedName>
    <definedName name="wrn.QUARTERLY_TABLES_00." localSheetId="21" hidden="1">{"SCEN_Q00",#N/A,FALSE,"Prog_BSyst";"SCEN_Q00",#N/A,FALSE,"Prog_BCM";"SCEN_Q00",#N/A,FALSE,"Prog_ComB";"SCEN_Q00",#N/A,FALSE,"Prog_Gov";"SCEN_Q00",#N/A,FALSE,"IN"}</definedName>
    <definedName name="wrn.QUARTERLY_TABLES_00." localSheetId="22" hidden="1">{"SCEN_Q00",#N/A,FALSE,"Prog_BSyst";"SCEN_Q00",#N/A,FALSE,"Prog_BCM";"SCEN_Q00",#N/A,FALSE,"Prog_ComB";"SCEN_Q00",#N/A,FALSE,"Prog_Gov";"SCEN_Q00",#N/A,FALSE,"IN"}</definedName>
    <definedName name="wrn.QUARTERLY_TABLES_00." localSheetId="23" hidden="1">{"SCEN_Q00",#N/A,FALSE,"Prog_BSyst";"SCEN_Q00",#N/A,FALSE,"Prog_BCM";"SCEN_Q00",#N/A,FALSE,"Prog_ComB";"SCEN_Q00",#N/A,FALSE,"Prog_Gov";"SCEN_Q00",#N/A,FALSE,"IN"}</definedName>
    <definedName name="wrn.QUARTERLY_TABLES_00." localSheetId="24" hidden="1">{"SCEN_Q00",#N/A,FALSE,"Prog_BSyst";"SCEN_Q00",#N/A,FALSE,"Prog_BCM";"SCEN_Q00",#N/A,FALSE,"Prog_ComB";"SCEN_Q00",#N/A,FALSE,"Prog_Gov";"SCEN_Q00",#N/A,FALSE,"IN"}</definedName>
    <definedName name="wrn.QUARTERLY_TABLES_00." hidden="1">{"SCEN_Q00",#N/A,FALSE,"Prog_BSyst";"SCEN_Q00",#N/A,FALSE,"Prog_BCM";"SCEN_Q00",#N/A,FALSE,"Prog_ComB";"SCEN_Q00",#N/A,FALSE,"Prog_Gov";"SCEN_Q00",#N/A,FALSE,"IN"}</definedName>
    <definedName name="wrn.quarters._.98." localSheetId="3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4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9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6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6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62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63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64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6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6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9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2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3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4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D97MON." localSheetId="3" hidden="1">{"CBA",#N/A,FALSE,"TAB4";"MS",#N/A,FALSE,"TAB5";"BANKLOANS",#N/A,FALSE,"TAB21APP ";"INTEREST",#N/A,FALSE,"TAB22APP"}</definedName>
    <definedName name="wrn.RED97MON." localSheetId="4" hidden="1">{"CBA",#N/A,FALSE,"TAB4";"MS",#N/A,FALSE,"TAB5";"BANKLOANS",#N/A,FALSE,"TAB21APP ";"INTEREST",#N/A,FALSE,"TAB22APP"}</definedName>
    <definedName name="wrn.RED97MON." localSheetId="58" hidden="1">{"CBA",#N/A,FALSE,"TAB4";"MS",#N/A,FALSE,"TAB5";"BANKLOANS",#N/A,FALSE,"TAB21APP ";"INTEREST",#N/A,FALSE,"TAB22APP"}</definedName>
    <definedName name="wrn.RED97MON." localSheetId="59" hidden="1">{"CBA",#N/A,FALSE,"TAB4";"MS",#N/A,FALSE,"TAB5";"BANKLOANS",#N/A,FALSE,"TAB21APP ";"INTEREST",#N/A,FALSE,"TAB22APP"}</definedName>
    <definedName name="wrn.RED97MON." localSheetId="60" hidden="1">{"CBA",#N/A,FALSE,"TAB4";"MS",#N/A,FALSE,"TAB5";"BANKLOANS",#N/A,FALSE,"TAB21APP ";"INTEREST",#N/A,FALSE,"TAB22APP"}</definedName>
    <definedName name="wrn.RED97MON." localSheetId="61" hidden="1">{"CBA",#N/A,FALSE,"TAB4";"MS",#N/A,FALSE,"TAB5";"BANKLOANS",#N/A,FALSE,"TAB21APP ";"INTEREST",#N/A,FALSE,"TAB22APP"}</definedName>
    <definedName name="wrn.RED97MON." localSheetId="62" hidden="1">{"CBA",#N/A,FALSE,"TAB4";"MS",#N/A,FALSE,"TAB5";"BANKLOANS",#N/A,FALSE,"TAB21APP ";"INTEREST",#N/A,FALSE,"TAB22APP"}</definedName>
    <definedName name="wrn.RED97MON." localSheetId="63" hidden="1">{"CBA",#N/A,FALSE,"TAB4";"MS",#N/A,FALSE,"TAB5";"BANKLOANS",#N/A,FALSE,"TAB21APP ";"INTEREST",#N/A,FALSE,"TAB22APP"}</definedName>
    <definedName name="wrn.RED97MON." localSheetId="64" hidden="1">{"CBA",#N/A,FALSE,"TAB4";"MS",#N/A,FALSE,"TAB5";"BANKLOANS",#N/A,FALSE,"TAB21APP ";"INTEREST",#N/A,FALSE,"TAB22APP"}</definedName>
    <definedName name="wrn.RED97MON." localSheetId="65" hidden="1">{"CBA",#N/A,FALSE,"TAB4";"MS",#N/A,FALSE,"TAB5";"BANKLOANS",#N/A,FALSE,"TAB21APP ";"INTEREST",#N/A,FALSE,"TAB22APP"}</definedName>
    <definedName name="wrn.RED97MON." localSheetId="66" hidden="1">{"CBA",#N/A,FALSE,"TAB4";"MS",#N/A,FALSE,"TAB5";"BANKLOANS",#N/A,FALSE,"TAB21APP ";"INTEREST",#N/A,FALSE,"TAB22APP"}</definedName>
    <definedName name="wrn.RED97MON." localSheetId="18" hidden="1">{"CBA",#N/A,FALSE,"TAB4";"MS",#N/A,FALSE,"TAB5";"BANKLOANS",#N/A,FALSE,"TAB21APP ";"INTEREST",#N/A,FALSE,"TAB22APP"}</definedName>
    <definedName name="wrn.RED97MON." localSheetId="19" hidden="1">{"CBA",#N/A,FALSE,"TAB4";"MS",#N/A,FALSE,"TAB5";"BANKLOANS",#N/A,FALSE,"TAB21APP ";"INTEREST",#N/A,FALSE,"TAB22APP"}</definedName>
    <definedName name="wrn.RED97MON." localSheetId="20" hidden="1">{"CBA",#N/A,FALSE,"TAB4";"MS",#N/A,FALSE,"TAB5";"BANKLOANS",#N/A,FALSE,"TAB21APP ";"INTEREST",#N/A,FALSE,"TAB22APP"}</definedName>
    <definedName name="wrn.RED97MON." localSheetId="21" hidden="1">{"CBA",#N/A,FALSE,"TAB4";"MS",#N/A,FALSE,"TAB5";"BANKLOANS",#N/A,FALSE,"TAB21APP ";"INTEREST",#N/A,FALSE,"TAB22APP"}</definedName>
    <definedName name="wrn.RED97MON." localSheetId="22" hidden="1">{"CBA",#N/A,FALSE,"TAB4";"MS",#N/A,FALSE,"TAB5";"BANKLOANS",#N/A,FALSE,"TAB21APP ";"INTEREST",#N/A,FALSE,"TAB22APP"}</definedName>
    <definedName name="wrn.RED97MON." localSheetId="23" hidden="1">{"CBA",#N/A,FALSE,"TAB4";"MS",#N/A,FALSE,"TAB5";"BANKLOANS",#N/A,FALSE,"TAB21APP ";"INTEREST",#N/A,FALSE,"TAB22APP"}</definedName>
    <definedName name="wrn.RED97MON." localSheetId="24" hidden="1">{"CBA",#N/A,FALSE,"TAB4";"MS",#N/A,FALSE,"TAB5";"BANKLOANS",#N/A,FALSE,"TAB21APP ";"INTEREST",#N/A,FALSE,"TAB22APP"}</definedName>
    <definedName name="wrn.RED97MON." hidden="1">{"CBA",#N/A,FALSE,"TAB4";"MS",#N/A,FALSE,"TAB5";"BANKLOANS",#N/A,FALSE,"TAB21APP ";"INTEREST",#N/A,FALSE,"TAB22APP"}</definedName>
    <definedName name="wrn.Relevant." localSheetId="3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." localSheetId="4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." localSheetId="18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." localSheetId="19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." localSheetId="20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." localSheetId="21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." localSheetId="22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." localSheetId="23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." localSheetId="24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.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1." localSheetId="3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1." localSheetId="4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1." localSheetId="18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1." localSheetId="19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1." localSheetId="20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1." localSheetId="21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1." localSheetId="22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1." localSheetId="23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1." localSheetId="24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levant1.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rn.Revs." localSheetId="3" hidden="1">{"Base_rev",#N/A,FALSE,"Proj_IS_Base";"Projrev",#N/A,FALSE,"Proj_IS_wOTLC";"Delta",#N/A,FALSE,"Delta Rev_PV"}</definedName>
    <definedName name="wrn.Revs." localSheetId="4" hidden="1">{"Base_rev",#N/A,FALSE,"Proj_IS_Base";"Projrev",#N/A,FALSE,"Proj_IS_wOTLC";"Delta",#N/A,FALSE,"Delta Rev_PV"}</definedName>
    <definedName name="wrn.Revs." localSheetId="18" hidden="1">{"Base_rev",#N/A,FALSE,"Proj_IS_Base";"Projrev",#N/A,FALSE,"Proj_IS_wOTLC";"Delta",#N/A,FALSE,"Delta Rev_PV"}</definedName>
    <definedName name="wrn.Revs." localSheetId="19" hidden="1">{"Base_rev",#N/A,FALSE,"Proj_IS_Base";"Projrev",#N/A,FALSE,"Proj_IS_wOTLC";"Delta",#N/A,FALSE,"Delta Rev_PV"}</definedName>
    <definedName name="wrn.Revs." localSheetId="20" hidden="1">{"Base_rev",#N/A,FALSE,"Proj_IS_Base";"Projrev",#N/A,FALSE,"Proj_IS_wOTLC";"Delta",#N/A,FALSE,"Delta Rev_PV"}</definedName>
    <definedName name="wrn.Revs." localSheetId="21" hidden="1">{"Base_rev",#N/A,FALSE,"Proj_IS_Base";"Projrev",#N/A,FALSE,"Proj_IS_wOTLC";"Delta",#N/A,FALSE,"Delta Rev_PV"}</definedName>
    <definedName name="wrn.Revs." localSheetId="22" hidden="1">{"Base_rev",#N/A,FALSE,"Proj_IS_Base";"Projrev",#N/A,FALSE,"Proj_IS_wOTLC";"Delta",#N/A,FALSE,"Delta Rev_PV"}</definedName>
    <definedName name="wrn.Revs." localSheetId="23" hidden="1">{"Base_rev",#N/A,FALSE,"Proj_IS_Base";"Projrev",#N/A,FALSE,"Proj_IS_wOTLC";"Delta",#N/A,FALSE,"Delta Rev_PV"}</definedName>
    <definedName name="wrn.Revs." localSheetId="24" hidden="1">{"Base_rev",#N/A,FALSE,"Proj_IS_Base";"Projrev",#N/A,FALSE,"Proj_IS_wOTLC";"Delta",#N/A,FALSE,"Delta Rev_PV"}</definedName>
    <definedName name="wrn.Revs." hidden="1">{"Base_rev",#N/A,FALSE,"Proj_IS_Base";"Projrev",#N/A,FALSE,"Proj_IS_wOTLC";"Delta",#N/A,FALSE,"Delta Rev_PV"}</definedName>
    <definedName name="wrn.Riqfin." localSheetId="3" hidden="1">{"Riqfin97",#N/A,FALSE,"Tran";"Riqfinpro",#N/A,FALSE,"Tran"}</definedName>
    <definedName name="wrn.Riqfin." localSheetId="4" hidden="1">{"Riqfin97",#N/A,FALSE,"Tran";"Riqfinpro",#N/A,FALSE,"Tran"}</definedName>
    <definedName name="wrn.Riqfin." localSheetId="58" hidden="1">{"Riqfin97",#N/A,FALSE,"Tran";"Riqfinpro",#N/A,FALSE,"Tran"}</definedName>
    <definedName name="wrn.Riqfin." localSheetId="59" hidden="1">{"Riqfin97",#N/A,FALSE,"Tran";"Riqfinpro",#N/A,FALSE,"Tran"}</definedName>
    <definedName name="wrn.Riqfin." localSheetId="60" hidden="1">{"Riqfin97",#N/A,FALSE,"Tran";"Riqfinpro",#N/A,FALSE,"Tran"}</definedName>
    <definedName name="wrn.Riqfin." localSheetId="61" hidden="1">{"Riqfin97",#N/A,FALSE,"Tran";"Riqfinpro",#N/A,FALSE,"Tran"}</definedName>
    <definedName name="wrn.Riqfin." localSheetId="62" hidden="1">{"Riqfin97",#N/A,FALSE,"Tran";"Riqfinpro",#N/A,FALSE,"Tran"}</definedName>
    <definedName name="wrn.Riqfin." localSheetId="63" hidden="1">{"Riqfin97",#N/A,FALSE,"Tran";"Riqfinpro",#N/A,FALSE,"Tran"}</definedName>
    <definedName name="wrn.Riqfin." localSheetId="64" hidden="1">{"Riqfin97",#N/A,FALSE,"Tran";"Riqfinpro",#N/A,FALSE,"Tran"}</definedName>
    <definedName name="wrn.Riqfin." localSheetId="65" hidden="1">{"Riqfin97",#N/A,FALSE,"Tran";"Riqfinpro",#N/A,FALSE,"Tran"}</definedName>
    <definedName name="wrn.Riqfin." localSheetId="66" hidden="1">{"Riqfin97",#N/A,FALSE,"Tran";"Riqfinpro",#N/A,FALSE,"Tran"}</definedName>
    <definedName name="wrn.Riqfin." localSheetId="18" hidden="1">{"Riqfin97",#N/A,FALSE,"Tran";"Riqfinpro",#N/A,FALSE,"Tran"}</definedName>
    <definedName name="wrn.Riqfin." localSheetId="19" hidden="1">{"Riqfin97",#N/A,FALSE,"Tran";"Riqfinpro",#N/A,FALSE,"Tran"}</definedName>
    <definedName name="wrn.Riqfin." localSheetId="20" hidden="1">{"Riqfin97",#N/A,FALSE,"Tran";"Riqfinpro",#N/A,FALSE,"Tran"}</definedName>
    <definedName name="wrn.Riqfin." localSheetId="21" hidden="1">{"Riqfin97",#N/A,FALSE,"Tran";"Riqfinpro",#N/A,FALSE,"Tran"}</definedName>
    <definedName name="wrn.Riqfin." localSheetId="22" hidden="1">{"Riqfin97",#N/A,FALSE,"Tran";"Riqfinpro",#N/A,FALSE,"Tran"}</definedName>
    <definedName name="wrn.Riqfin." localSheetId="23" hidden="1">{"Riqfin97",#N/A,FALSE,"Tran";"Riqfinpro",#N/A,FALSE,"Tran"}</definedName>
    <definedName name="wrn.Riqfin." localSheetId="24" hidden="1">{"Riqfin97",#N/A,FALSE,"Tran";"Riqfinpro",#N/A,FALSE,"Tran"}</definedName>
    <definedName name="wrn.Riqfin." hidden="1">{"Riqfin97",#N/A,FALSE,"Tran";"Riqfinpro",#N/A,FALSE,"Tran"}</definedName>
    <definedName name="wrn.Sel._.Ind." localSheetId="3" hidden="1">{#N/A,#N/A,FALSE,"Sel Ind"}</definedName>
    <definedName name="wrn.Sel._.Ind." localSheetId="4" hidden="1">{#N/A,#N/A,FALSE,"Sel Ind"}</definedName>
    <definedName name="wrn.Sel._.Ind." localSheetId="58" hidden="1">{#N/A,#N/A,FALSE,"Sel Ind"}</definedName>
    <definedName name="wrn.Sel._.Ind." localSheetId="59" hidden="1">{#N/A,#N/A,FALSE,"Sel Ind"}</definedName>
    <definedName name="wrn.Sel._.Ind." localSheetId="60" hidden="1">{#N/A,#N/A,FALSE,"Sel Ind"}</definedName>
    <definedName name="wrn.Sel._.Ind." localSheetId="61" hidden="1">{#N/A,#N/A,FALSE,"Sel Ind"}</definedName>
    <definedName name="wrn.Sel._.Ind." localSheetId="62" hidden="1">{#N/A,#N/A,FALSE,"Sel Ind"}</definedName>
    <definedName name="wrn.Sel._.Ind." localSheetId="63" hidden="1">{#N/A,#N/A,FALSE,"Sel Ind"}</definedName>
    <definedName name="wrn.Sel._.Ind." localSheetId="64" hidden="1">{#N/A,#N/A,FALSE,"Sel Ind"}</definedName>
    <definedName name="wrn.Sel._.Ind." localSheetId="65" hidden="1">{#N/A,#N/A,FALSE,"Sel Ind"}</definedName>
    <definedName name="wrn.Sel._.Ind." localSheetId="66" hidden="1">{#N/A,#N/A,FALSE,"Sel Ind"}</definedName>
    <definedName name="wrn.Sel._.Ind." localSheetId="18" hidden="1">{#N/A,#N/A,FALSE,"Sel Ind"}</definedName>
    <definedName name="wrn.Sel._.Ind." localSheetId="19" hidden="1">{#N/A,#N/A,FALSE,"Sel Ind"}</definedName>
    <definedName name="wrn.Sel._.Ind." localSheetId="20" hidden="1">{#N/A,#N/A,FALSE,"Sel Ind"}</definedName>
    <definedName name="wrn.Sel._.Ind." localSheetId="21" hidden="1">{#N/A,#N/A,FALSE,"Sel Ind"}</definedName>
    <definedName name="wrn.Sel._.Ind." localSheetId="22" hidden="1">{#N/A,#N/A,FALSE,"Sel Ind"}</definedName>
    <definedName name="wrn.Sel._.Ind." localSheetId="23" hidden="1">{#N/A,#N/A,FALSE,"Sel Ind"}</definedName>
    <definedName name="wrn.Sel._.Ind." localSheetId="24" hidden="1">{#N/A,#N/A,FALSE,"Sel Ind"}</definedName>
    <definedName name="wrn.Sel._.Ind." hidden="1">{#N/A,#N/A,FALSE,"Sel Ind"}</definedName>
    <definedName name="wrn.SET_OF_TABLES." localSheetId="3" hidden="1">{#N/A,#N/A,TRUE,"Tab1";#N/A,#N/A,TRUE,"Tab2";#N/A,#N/A,TRUE,"Tab3";#N/A,#N/A,TRUE,"Tab4";#N/A,#N/A,TRUE,"Tab5";#N/A,#N/A,TRUE,"Tab6";#N/A,#N/A,TRUE,"Tab7";#N/A,#N/A,TRUE,"Tab8";#N/A,#N/A,TRUE,"Tab9";#N/A,#N/A,TRUE,"Tab10";#N/A,#N/A,TRUE,"Tab11";#N/A,#N/A,TRUE,"Tab12";#N/A,#N/A,TRUE,"Tab13";#N/A,#N/A,TRUE,"tab14";#N/A,#N/A,TRUE,"tab14fr"}</definedName>
    <definedName name="wrn.SET_OF_TABLES." localSheetId="4" hidden="1">{#N/A,#N/A,TRUE,"Tab1";#N/A,#N/A,TRUE,"Tab2";#N/A,#N/A,TRUE,"Tab3";#N/A,#N/A,TRUE,"Tab4";#N/A,#N/A,TRUE,"Tab5";#N/A,#N/A,TRUE,"Tab6";#N/A,#N/A,TRUE,"Tab7";#N/A,#N/A,TRUE,"Tab8";#N/A,#N/A,TRUE,"Tab9";#N/A,#N/A,TRUE,"Tab10";#N/A,#N/A,TRUE,"Tab11";#N/A,#N/A,TRUE,"Tab12";#N/A,#N/A,TRUE,"Tab13";#N/A,#N/A,TRUE,"tab14";#N/A,#N/A,TRUE,"tab14fr"}</definedName>
    <definedName name="wrn.SET_OF_TABLES." localSheetId="58" hidden="1">{#N/A,#N/A,TRUE,"Tab1";#N/A,#N/A,TRUE,"Tab2";#N/A,#N/A,TRUE,"Tab3";#N/A,#N/A,TRUE,"Tab4";#N/A,#N/A,TRUE,"Tab5";#N/A,#N/A,TRUE,"Tab6";#N/A,#N/A,TRUE,"Tab7";#N/A,#N/A,TRUE,"Tab8";#N/A,#N/A,TRUE,"Tab9";#N/A,#N/A,TRUE,"Tab10";#N/A,#N/A,TRUE,"Tab11";#N/A,#N/A,TRUE,"Tab12";#N/A,#N/A,TRUE,"Tab13";#N/A,#N/A,TRUE,"tab14";#N/A,#N/A,TRUE,"tab14fr"}</definedName>
    <definedName name="wrn.SET_OF_TABLES." localSheetId="59" hidden="1">{#N/A,#N/A,TRUE,"Tab1";#N/A,#N/A,TRUE,"Tab2";#N/A,#N/A,TRUE,"Tab3";#N/A,#N/A,TRUE,"Tab4";#N/A,#N/A,TRUE,"Tab5";#N/A,#N/A,TRUE,"Tab6";#N/A,#N/A,TRUE,"Tab7";#N/A,#N/A,TRUE,"Tab8";#N/A,#N/A,TRUE,"Tab9";#N/A,#N/A,TRUE,"Tab10";#N/A,#N/A,TRUE,"Tab11";#N/A,#N/A,TRUE,"Tab12";#N/A,#N/A,TRUE,"Tab13";#N/A,#N/A,TRUE,"tab14";#N/A,#N/A,TRUE,"tab14fr"}</definedName>
    <definedName name="wrn.SET_OF_TABLES." localSheetId="60" hidden="1">{#N/A,#N/A,TRUE,"Tab1";#N/A,#N/A,TRUE,"Tab2";#N/A,#N/A,TRUE,"Tab3";#N/A,#N/A,TRUE,"Tab4";#N/A,#N/A,TRUE,"Tab5";#N/A,#N/A,TRUE,"Tab6";#N/A,#N/A,TRUE,"Tab7";#N/A,#N/A,TRUE,"Tab8";#N/A,#N/A,TRUE,"Tab9";#N/A,#N/A,TRUE,"Tab10";#N/A,#N/A,TRUE,"Tab11";#N/A,#N/A,TRUE,"Tab12";#N/A,#N/A,TRUE,"Tab13";#N/A,#N/A,TRUE,"tab14";#N/A,#N/A,TRUE,"tab14fr"}</definedName>
    <definedName name="wrn.SET_OF_TABLES." localSheetId="61" hidden="1">{#N/A,#N/A,TRUE,"Tab1";#N/A,#N/A,TRUE,"Tab2";#N/A,#N/A,TRUE,"Tab3";#N/A,#N/A,TRUE,"Tab4";#N/A,#N/A,TRUE,"Tab5";#N/A,#N/A,TRUE,"Tab6";#N/A,#N/A,TRUE,"Tab7";#N/A,#N/A,TRUE,"Tab8";#N/A,#N/A,TRUE,"Tab9";#N/A,#N/A,TRUE,"Tab10";#N/A,#N/A,TRUE,"Tab11";#N/A,#N/A,TRUE,"Tab12";#N/A,#N/A,TRUE,"Tab13";#N/A,#N/A,TRUE,"tab14";#N/A,#N/A,TRUE,"tab14fr"}</definedName>
    <definedName name="wrn.SET_OF_TABLES." localSheetId="62" hidden="1">{#N/A,#N/A,TRUE,"Tab1";#N/A,#N/A,TRUE,"Tab2";#N/A,#N/A,TRUE,"Tab3";#N/A,#N/A,TRUE,"Tab4";#N/A,#N/A,TRUE,"Tab5";#N/A,#N/A,TRUE,"Tab6";#N/A,#N/A,TRUE,"Tab7";#N/A,#N/A,TRUE,"Tab8";#N/A,#N/A,TRUE,"Tab9";#N/A,#N/A,TRUE,"Tab10";#N/A,#N/A,TRUE,"Tab11";#N/A,#N/A,TRUE,"Tab12";#N/A,#N/A,TRUE,"Tab13";#N/A,#N/A,TRUE,"tab14";#N/A,#N/A,TRUE,"tab14fr"}</definedName>
    <definedName name="wrn.SET_OF_TABLES." localSheetId="63" hidden="1">{#N/A,#N/A,TRUE,"Tab1";#N/A,#N/A,TRUE,"Tab2";#N/A,#N/A,TRUE,"Tab3";#N/A,#N/A,TRUE,"Tab4";#N/A,#N/A,TRUE,"Tab5";#N/A,#N/A,TRUE,"Tab6";#N/A,#N/A,TRUE,"Tab7";#N/A,#N/A,TRUE,"Tab8";#N/A,#N/A,TRUE,"Tab9";#N/A,#N/A,TRUE,"Tab10";#N/A,#N/A,TRUE,"Tab11";#N/A,#N/A,TRUE,"Tab12";#N/A,#N/A,TRUE,"Tab13";#N/A,#N/A,TRUE,"tab14";#N/A,#N/A,TRUE,"tab14fr"}</definedName>
    <definedName name="wrn.SET_OF_TABLES." localSheetId="64" hidden="1">{#N/A,#N/A,TRUE,"Tab1";#N/A,#N/A,TRUE,"Tab2";#N/A,#N/A,TRUE,"Tab3";#N/A,#N/A,TRUE,"Tab4";#N/A,#N/A,TRUE,"Tab5";#N/A,#N/A,TRUE,"Tab6";#N/A,#N/A,TRUE,"Tab7";#N/A,#N/A,TRUE,"Tab8";#N/A,#N/A,TRUE,"Tab9";#N/A,#N/A,TRUE,"Tab10";#N/A,#N/A,TRUE,"Tab11";#N/A,#N/A,TRUE,"Tab12";#N/A,#N/A,TRUE,"Tab13";#N/A,#N/A,TRUE,"tab14";#N/A,#N/A,TRUE,"tab14fr"}</definedName>
    <definedName name="wrn.SET_OF_TABLES." localSheetId="65" hidden="1">{#N/A,#N/A,TRUE,"Tab1";#N/A,#N/A,TRUE,"Tab2";#N/A,#N/A,TRUE,"Tab3";#N/A,#N/A,TRUE,"Tab4";#N/A,#N/A,TRUE,"Tab5";#N/A,#N/A,TRUE,"Tab6";#N/A,#N/A,TRUE,"Tab7";#N/A,#N/A,TRUE,"Tab8";#N/A,#N/A,TRUE,"Tab9";#N/A,#N/A,TRUE,"Tab10";#N/A,#N/A,TRUE,"Tab11";#N/A,#N/A,TRUE,"Tab12";#N/A,#N/A,TRUE,"Tab13";#N/A,#N/A,TRUE,"tab14";#N/A,#N/A,TRUE,"tab14fr"}</definedName>
    <definedName name="wrn.SET_OF_TABLES." localSheetId="66" hidden="1">{#N/A,#N/A,TRUE,"Tab1";#N/A,#N/A,TRUE,"Tab2";#N/A,#N/A,TRUE,"Tab3";#N/A,#N/A,TRUE,"Tab4";#N/A,#N/A,TRUE,"Tab5";#N/A,#N/A,TRUE,"Tab6";#N/A,#N/A,TRUE,"Tab7";#N/A,#N/A,TRUE,"Tab8";#N/A,#N/A,TRUE,"Tab9";#N/A,#N/A,TRUE,"Tab10";#N/A,#N/A,TRUE,"Tab11";#N/A,#N/A,TRUE,"Tab12";#N/A,#N/A,TRUE,"Tab13";#N/A,#N/A,TRUE,"tab14";#N/A,#N/A,TRUE,"tab14fr"}</definedName>
    <definedName name="wrn.SET_OF_TABLES." localSheetId="18" hidden="1">{#N/A,#N/A,TRUE,"Tab1";#N/A,#N/A,TRUE,"Tab2";#N/A,#N/A,TRUE,"Tab3";#N/A,#N/A,TRUE,"Tab4";#N/A,#N/A,TRUE,"Tab5";#N/A,#N/A,TRUE,"Tab6";#N/A,#N/A,TRUE,"Tab7";#N/A,#N/A,TRUE,"Tab8";#N/A,#N/A,TRUE,"Tab9";#N/A,#N/A,TRUE,"Tab10";#N/A,#N/A,TRUE,"Tab11";#N/A,#N/A,TRUE,"Tab12";#N/A,#N/A,TRUE,"Tab13";#N/A,#N/A,TRUE,"tab14";#N/A,#N/A,TRUE,"tab14fr"}</definedName>
    <definedName name="wrn.SET_OF_TABLES." localSheetId="19" hidden="1">{#N/A,#N/A,TRUE,"Tab1";#N/A,#N/A,TRUE,"Tab2";#N/A,#N/A,TRUE,"Tab3";#N/A,#N/A,TRUE,"Tab4";#N/A,#N/A,TRUE,"Tab5";#N/A,#N/A,TRUE,"Tab6";#N/A,#N/A,TRUE,"Tab7";#N/A,#N/A,TRUE,"Tab8";#N/A,#N/A,TRUE,"Tab9";#N/A,#N/A,TRUE,"Tab10";#N/A,#N/A,TRUE,"Tab11";#N/A,#N/A,TRUE,"Tab12";#N/A,#N/A,TRUE,"Tab13";#N/A,#N/A,TRUE,"tab14";#N/A,#N/A,TRUE,"tab14fr"}</definedName>
    <definedName name="wrn.SET_OF_TABLES." localSheetId="20" hidden="1">{#N/A,#N/A,TRUE,"Tab1";#N/A,#N/A,TRUE,"Tab2";#N/A,#N/A,TRUE,"Tab3";#N/A,#N/A,TRUE,"Tab4";#N/A,#N/A,TRUE,"Tab5";#N/A,#N/A,TRUE,"Tab6";#N/A,#N/A,TRUE,"Tab7";#N/A,#N/A,TRUE,"Tab8";#N/A,#N/A,TRUE,"Tab9";#N/A,#N/A,TRUE,"Tab10";#N/A,#N/A,TRUE,"Tab11";#N/A,#N/A,TRUE,"Tab12";#N/A,#N/A,TRUE,"Tab13";#N/A,#N/A,TRUE,"tab14";#N/A,#N/A,TRUE,"tab14fr"}</definedName>
    <definedName name="wrn.SET_OF_TABLES." localSheetId="21" hidden="1">{#N/A,#N/A,TRUE,"Tab1";#N/A,#N/A,TRUE,"Tab2";#N/A,#N/A,TRUE,"Tab3";#N/A,#N/A,TRUE,"Tab4";#N/A,#N/A,TRUE,"Tab5";#N/A,#N/A,TRUE,"Tab6";#N/A,#N/A,TRUE,"Tab7";#N/A,#N/A,TRUE,"Tab8";#N/A,#N/A,TRUE,"Tab9";#N/A,#N/A,TRUE,"Tab10";#N/A,#N/A,TRUE,"Tab11";#N/A,#N/A,TRUE,"Tab12";#N/A,#N/A,TRUE,"Tab13";#N/A,#N/A,TRUE,"tab14";#N/A,#N/A,TRUE,"tab14fr"}</definedName>
    <definedName name="wrn.SET_OF_TABLES." localSheetId="22" hidden="1">{#N/A,#N/A,TRUE,"Tab1";#N/A,#N/A,TRUE,"Tab2";#N/A,#N/A,TRUE,"Tab3";#N/A,#N/A,TRUE,"Tab4";#N/A,#N/A,TRUE,"Tab5";#N/A,#N/A,TRUE,"Tab6";#N/A,#N/A,TRUE,"Tab7";#N/A,#N/A,TRUE,"Tab8";#N/A,#N/A,TRUE,"Tab9";#N/A,#N/A,TRUE,"Tab10";#N/A,#N/A,TRUE,"Tab11";#N/A,#N/A,TRUE,"Tab12";#N/A,#N/A,TRUE,"Tab13";#N/A,#N/A,TRUE,"tab14";#N/A,#N/A,TRUE,"tab14fr"}</definedName>
    <definedName name="wrn.SET_OF_TABLES." localSheetId="23" hidden="1">{#N/A,#N/A,TRUE,"Tab1";#N/A,#N/A,TRUE,"Tab2";#N/A,#N/A,TRUE,"Tab3";#N/A,#N/A,TRUE,"Tab4";#N/A,#N/A,TRUE,"Tab5";#N/A,#N/A,TRUE,"Tab6";#N/A,#N/A,TRUE,"Tab7";#N/A,#N/A,TRUE,"Tab8";#N/A,#N/A,TRUE,"Tab9";#N/A,#N/A,TRUE,"Tab10";#N/A,#N/A,TRUE,"Tab11";#N/A,#N/A,TRUE,"Tab12";#N/A,#N/A,TRUE,"Tab13";#N/A,#N/A,TRUE,"tab14";#N/A,#N/A,TRUE,"tab14fr"}</definedName>
    <definedName name="wrn.SET_OF_TABLES." localSheetId="24" hidden="1">{#N/A,#N/A,TRUE,"Tab1";#N/A,#N/A,TRUE,"Tab2";#N/A,#N/A,TRUE,"Tab3";#N/A,#N/A,TRUE,"Tab4";#N/A,#N/A,TRUE,"Tab5";#N/A,#N/A,TRUE,"Tab6";#N/A,#N/A,TRUE,"Tab7";#N/A,#N/A,TRUE,"Tab8";#N/A,#N/A,TRUE,"Tab9";#N/A,#N/A,TRUE,"Tab10";#N/A,#N/A,TRUE,"Tab11";#N/A,#N/A,TRUE,"Tab12";#N/A,#N/A,TRUE,"Tab13";#N/A,#N/A,TRUE,"tab14";#N/A,#N/A,TRUE,"tab14fr"}</definedName>
    <definedName name="wrn.SET_OF_TABLES." hidden="1">{#N/A,#N/A,TRUE,"Tab1";#N/A,#N/A,TRUE,"Tab2";#N/A,#N/A,TRUE,"Tab3";#N/A,#N/A,TRUE,"Tab4";#N/A,#N/A,TRUE,"Tab5";#N/A,#N/A,TRUE,"Tab6";#N/A,#N/A,TRUE,"Tab7";#N/A,#N/A,TRUE,"Tab8";#N/A,#N/A,TRUE,"Tab9";#N/A,#N/A,TRUE,"Tab10";#N/A,#N/A,TRUE,"Tab11";#N/A,#N/A,TRUE,"Tab12";#N/A,#N/A,TRUE,"Tab13";#N/A,#N/A,TRUE,"tab14";#N/A,#N/A,TRUE,"tab14fr"}</definedName>
    <definedName name="wrn.sreport9899." localSheetId="3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4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9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6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6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62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63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64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6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6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9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2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3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4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TAFF_REPORT_TABLES." localSheetId="3" hidden="1">{"SR_tbs",#N/A,FALSE,"MGSSEI";"SR_tbs",#N/A,FALSE,"MGSBOX";"SR_tbs",#N/A,FALSE,"MGSOCIND"}</definedName>
    <definedName name="wrn.STAFF_REPORT_TABLES." localSheetId="4" hidden="1">{"SR_tbs",#N/A,FALSE,"MGSSEI";"SR_tbs",#N/A,FALSE,"MGSBOX";"SR_tbs",#N/A,FALSE,"MGSOCIND"}</definedName>
    <definedName name="wrn.STAFF_REPORT_TABLES." localSheetId="58" hidden="1">{"SR_tbs",#N/A,FALSE,"MGSSEI";"SR_tbs",#N/A,FALSE,"MGSBOX";"SR_tbs",#N/A,FALSE,"MGSOCIND"}</definedName>
    <definedName name="wrn.STAFF_REPORT_TABLES." localSheetId="59" hidden="1">{"SR_tbs",#N/A,FALSE,"MGSSEI";"SR_tbs",#N/A,FALSE,"MGSBOX";"SR_tbs",#N/A,FALSE,"MGSOCIND"}</definedName>
    <definedName name="wrn.STAFF_REPORT_TABLES." localSheetId="60" hidden="1">{"SR_tbs",#N/A,FALSE,"MGSSEI";"SR_tbs",#N/A,FALSE,"MGSBOX";"SR_tbs",#N/A,FALSE,"MGSOCIND"}</definedName>
    <definedName name="wrn.STAFF_REPORT_TABLES." localSheetId="61" hidden="1">{"SR_tbs",#N/A,FALSE,"MGSSEI";"SR_tbs",#N/A,FALSE,"MGSBOX";"SR_tbs",#N/A,FALSE,"MGSOCIND"}</definedName>
    <definedName name="wrn.STAFF_REPORT_TABLES." localSheetId="62" hidden="1">{"SR_tbs",#N/A,FALSE,"MGSSEI";"SR_tbs",#N/A,FALSE,"MGSBOX";"SR_tbs",#N/A,FALSE,"MGSOCIND"}</definedName>
    <definedName name="wrn.STAFF_REPORT_TABLES." localSheetId="63" hidden="1">{"SR_tbs",#N/A,FALSE,"MGSSEI";"SR_tbs",#N/A,FALSE,"MGSBOX";"SR_tbs",#N/A,FALSE,"MGSOCIND"}</definedName>
    <definedName name="wrn.STAFF_REPORT_TABLES." localSheetId="64" hidden="1">{"SR_tbs",#N/A,FALSE,"MGSSEI";"SR_tbs",#N/A,FALSE,"MGSBOX";"SR_tbs",#N/A,FALSE,"MGSOCIND"}</definedName>
    <definedName name="wrn.STAFF_REPORT_TABLES." localSheetId="65" hidden="1">{"SR_tbs",#N/A,FALSE,"MGSSEI";"SR_tbs",#N/A,FALSE,"MGSBOX";"SR_tbs",#N/A,FALSE,"MGSOCIND"}</definedName>
    <definedName name="wrn.STAFF_REPORT_TABLES." localSheetId="66" hidden="1">{"SR_tbs",#N/A,FALSE,"MGSSEI";"SR_tbs",#N/A,FALSE,"MGSBOX";"SR_tbs",#N/A,FALSE,"MGSOCIND"}</definedName>
    <definedName name="wrn.STAFF_REPORT_TABLES." localSheetId="18" hidden="1">{"SR_tbs",#N/A,FALSE,"MGSSEI";"SR_tbs",#N/A,FALSE,"MGSBOX";"SR_tbs",#N/A,FALSE,"MGSOCIND"}</definedName>
    <definedName name="wrn.STAFF_REPORT_TABLES." localSheetId="19" hidden="1">{"SR_tbs",#N/A,FALSE,"MGSSEI";"SR_tbs",#N/A,FALSE,"MGSBOX";"SR_tbs",#N/A,FALSE,"MGSOCIND"}</definedName>
    <definedName name="wrn.STAFF_REPORT_TABLES." localSheetId="20" hidden="1">{"SR_tbs",#N/A,FALSE,"MGSSEI";"SR_tbs",#N/A,FALSE,"MGSBOX";"SR_tbs",#N/A,FALSE,"MGSOCIND"}</definedName>
    <definedName name="wrn.STAFF_REPORT_TABLES." localSheetId="21" hidden="1">{"SR_tbs",#N/A,FALSE,"MGSSEI";"SR_tbs",#N/A,FALSE,"MGSBOX";"SR_tbs",#N/A,FALSE,"MGSOCIND"}</definedName>
    <definedName name="wrn.STAFF_REPORT_TABLES." localSheetId="22" hidden="1">{"SR_tbs",#N/A,FALSE,"MGSSEI";"SR_tbs",#N/A,FALSE,"MGSBOX";"SR_tbs",#N/A,FALSE,"MGSOCIND"}</definedName>
    <definedName name="wrn.STAFF_REPORT_TABLES." localSheetId="23" hidden="1">{"SR_tbs",#N/A,FALSE,"MGSSEI";"SR_tbs",#N/A,FALSE,"MGSBOX";"SR_tbs",#N/A,FALSE,"MGSOCIND"}</definedName>
    <definedName name="wrn.STAFF_REPORT_TABLES." localSheetId="24" hidden="1">{"SR_tbs",#N/A,FALSE,"MGSSEI";"SR_tbs",#N/A,FALSE,"MGSBOX";"SR_tbs",#N/A,FALSE,"MGSOCIND"}</definedName>
    <definedName name="wrn.STAFF_REPORT_TABLES." hidden="1">{"SR_tbs",#N/A,FALSE,"MGSSEI";"SR_tbs",#N/A,FALSE,"MGSBOX";"SR_tbs",#N/A,FALSE,"MGSOCIND"}</definedName>
    <definedName name="wrn.staffreport." localSheetId="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6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6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6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6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6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6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6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2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2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2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um." localSheetId="3" hidden="1">{"Opsys",#N/A,FALSE,"NPV_OPsys";"NT",#N/A,FALSE,"NPV_NT";"DevP",#N/A,FALSE,"NPV_DevPdt";"Office",#N/A,FALSE,"NPV_Office"}</definedName>
    <definedName name="wrn.sum." localSheetId="4" hidden="1">{"Opsys",#N/A,FALSE,"NPV_OPsys";"NT",#N/A,FALSE,"NPV_NT";"DevP",#N/A,FALSE,"NPV_DevPdt";"Office",#N/A,FALSE,"NPV_Office"}</definedName>
    <definedName name="wrn.sum." localSheetId="18" hidden="1">{"Opsys",#N/A,FALSE,"NPV_OPsys";"NT",#N/A,FALSE,"NPV_NT";"DevP",#N/A,FALSE,"NPV_DevPdt";"Office",#N/A,FALSE,"NPV_Office"}</definedName>
    <definedName name="wrn.sum." localSheetId="19" hidden="1">{"Opsys",#N/A,FALSE,"NPV_OPsys";"NT",#N/A,FALSE,"NPV_NT";"DevP",#N/A,FALSE,"NPV_DevPdt";"Office",#N/A,FALSE,"NPV_Office"}</definedName>
    <definedName name="wrn.sum." localSheetId="20" hidden="1">{"Opsys",#N/A,FALSE,"NPV_OPsys";"NT",#N/A,FALSE,"NPV_NT";"DevP",#N/A,FALSE,"NPV_DevPdt";"Office",#N/A,FALSE,"NPV_Office"}</definedName>
    <definedName name="wrn.sum." localSheetId="21" hidden="1">{"Opsys",#N/A,FALSE,"NPV_OPsys";"NT",#N/A,FALSE,"NPV_NT";"DevP",#N/A,FALSE,"NPV_DevPdt";"Office",#N/A,FALSE,"NPV_Office"}</definedName>
    <definedName name="wrn.sum." localSheetId="22" hidden="1">{"Opsys",#N/A,FALSE,"NPV_OPsys";"NT",#N/A,FALSE,"NPV_NT";"DevP",#N/A,FALSE,"NPV_DevPdt";"Office",#N/A,FALSE,"NPV_Office"}</definedName>
    <definedName name="wrn.sum." localSheetId="23" hidden="1">{"Opsys",#N/A,FALSE,"NPV_OPsys";"NT",#N/A,FALSE,"NPV_NT";"DevP",#N/A,FALSE,"NPV_DevPdt";"Office",#N/A,FALSE,"NPV_Office"}</definedName>
    <definedName name="wrn.sum." localSheetId="24" hidden="1">{"Opsys",#N/A,FALSE,"NPV_OPsys";"NT",#N/A,FALSE,"NPV_NT";"DevP",#N/A,FALSE,"NPV_DevPdt";"Office",#N/A,FALSE,"NPV_Office"}</definedName>
    <definedName name="wrn.sum." hidden="1">{"Opsys",#N/A,FALSE,"NPV_OPsys";"NT",#N/A,FALSE,"NPV_NT";"DevP",#N/A,FALSE,"NPV_DevPdt";"Office",#N/A,FALSE,"NPV_Office"}</definedName>
    <definedName name="wrn.SUPP." localSheetId="3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.SUPP." localSheetId="4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.SUPP." localSheetId="18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.SUPP." localSheetId="19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.SUPP." localSheetId="20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.SUPP." localSheetId="21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.SUPP." localSheetId="22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.SUPP." localSheetId="23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.SUPP." localSheetId="24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.SUPP.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.TabARA." localSheetId="3" hidden="1">{"Page1",#N/A,FALSE,"ARA M&amp;F&amp;T";"Page2",#N/A,FALSE,"ARA M&amp;F&amp;T";"Page3",#N/A,FALSE,"ARA M&amp;F&amp;T"}</definedName>
    <definedName name="wrn.TabARA." localSheetId="4" hidden="1">{"Page1",#N/A,FALSE,"ARA M&amp;F&amp;T";"Page2",#N/A,FALSE,"ARA M&amp;F&amp;T";"Page3",#N/A,FALSE,"ARA M&amp;F&amp;T"}</definedName>
    <definedName name="wrn.TabARA." localSheetId="58" hidden="1">{"Page1",#N/A,FALSE,"ARA M&amp;F&amp;T";"Page2",#N/A,FALSE,"ARA M&amp;F&amp;T";"Page3",#N/A,FALSE,"ARA M&amp;F&amp;T"}</definedName>
    <definedName name="wrn.TabARA." localSheetId="59" hidden="1">{"Page1",#N/A,FALSE,"ARA M&amp;F&amp;T";"Page2",#N/A,FALSE,"ARA M&amp;F&amp;T";"Page3",#N/A,FALSE,"ARA M&amp;F&amp;T"}</definedName>
    <definedName name="wrn.TabARA." localSheetId="60" hidden="1">{"Page1",#N/A,FALSE,"ARA M&amp;F&amp;T";"Page2",#N/A,FALSE,"ARA M&amp;F&amp;T";"Page3",#N/A,FALSE,"ARA M&amp;F&amp;T"}</definedName>
    <definedName name="wrn.TabARA." localSheetId="61" hidden="1">{"Page1",#N/A,FALSE,"ARA M&amp;F&amp;T";"Page2",#N/A,FALSE,"ARA M&amp;F&amp;T";"Page3",#N/A,FALSE,"ARA M&amp;F&amp;T"}</definedName>
    <definedName name="wrn.TabARA." localSheetId="62" hidden="1">{"Page1",#N/A,FALSE,"ARA M&amp;F&amp;T";"Page2",#N/A,FALSE,"ARA M&amp;F&amp;T";"Page3",#N/A,FALSE,"ARA M&amp;F&amp;T"}</definedName>
    <definedName name="wrn.TabARA." localSheetId="63" hidden="1">{"Page1",#N/A,FALSE,"ARA M&amp;F&amp;T";"Page2",#N/A,FALSE,"ARA M&amp;F&amp;T";"Page3",#N/A,FALSE,"ARA M&amp;F&amp;T"}</definedName>
    <definedName name="wrn.TabARA." localSheetId="64" hidden="1">{"Page1",#N/A,FALSE,"ARA M&amp;F&amp;T";"Page2",#N/A,FALSE,"ARA M&amp;F&amp;T";"Page3",#N/A,FALSE,"ARA M&amp;F&amp;T"}</definedName>
    <definedName name="wrn.TabARA." localSheetId="65" hidden="1">{"Page1",#N/A,FALSE,"ARA M&amp;F&amp;T";"Page2",#N/A,FALSE,"ARA M&amp;F&amp;T";"Page3",#N/A,FALSE,"ARA M&amp;F&amp;T"}</definedName>
    <definedName name="wrn.TabARA." localSheetId="66" hidden="1">{"Page1",#N/A,FALSE,"ARA M&amp;F&amp;T";"Page2",#N/A,FALSE,"ARA M&amp;F&amp;T";"Page3",#N/A,FALSE,"ARA M&amp;F&amp;T"}</definedName>
    <definedName name="wrn.TabARA." localSheetId="18" hidden="1">{"Page1",#N/A,FALSE,"ARA M&amp;F&amp;T";"Page2",#N/A,FALSE,"ARA M&amp;F&amp;T";"Page3",#N/A,FALSE,"ARA M&amp;F&amp;T"}</definedName>
    <definedName name="wrn.TabARA." localSheetId="19" hidden="1">{"Page1",#N/A,FALSE,"ARA M&amp;F&amp;T";"Page2",#N/A,FALSE,"ARA M&amp;F&amp;T";"Page3",#N/A,FALSE,"ARA M&amp;F&amp;T"}</definedName>
    <definedName name="wrn.TabARA." localSheetId="20" hidden="1">{"Page1",#N/A,FALSE,"ARA M&amp;F&amp;T";"Page2",#N/A,FALSE,"ARA M&amp;F&amp;T";"Page3",#N/A,FALSE,"ARA M&amp;F&amp;T"}</definedName>
    <definedName name="wrn.TabARA." localSheetId="21" hidden="1">{"Page1",#N/A,FALSE,"ARA M&amp;F&amp;T";"Page2",#N/A,FALSE,"ARA M&amp;F&amp;T";"Page3",#N/A,FALSE,"ARA M&amp;F&amp;T"}</definedName>
    <definedName name="wrn.TabARA." localSheetId="22" hidden="1">{"Page1",#N/A,FALSE,"ARA M&amp;F&amp;T";"Page2",#N/A,FALSE,"ARA M&amp;F&amp;T";"Page3",#N/A,FALSE,"ARA M&amp;F&amp;T"}</definedName>
    <definedName name="wrn.TabARA." localSheetId="23" hidden="1">{"Page1",#N/A,FALSE,"ARA M&amp;F&amp;T";"Page2",#N/A,FALSE,"ARA M&amp;F&amp;T";"Page3",#N/A,FALSE,"ARA M&amp;F&amp;T"}</definedName>
    <definedName name="wrn.TabARA." localSheetId="24" hidden="1">{"Page1",#N/A,FALSE,"ARA M&amp;F&amp;T";"Page2",#N/A,FALSE,"ARA M&amp;F&amp;T";"Page3",#N/A,FALSE,"ARA M&amp;F&amp;T"}</definedName>
    <definedName name="wrn.TabARA." hidden="1">{"Page1",#N/A,FALSE,"ARA M&amp;F&amp;T";"Page2",#N/A,FALSE,"ARA M&amp;F&amp;T";"Page3",#N/A,FALSE,"ARA M&amp;F&amp;T"}</definedName>
    <definedName name="wrn.Tb._.1._.Mc._.Flows." localSheetId="3" hidden="1">{#N/A,#N/A,FALSE,"Tb 1 Mc Flows"}</definedName>
    <definedName name="wrn.Tb._.1._.Mc._.Flows." localSheetId="4" hidden="1">{#N/A,#N/A,FALSE,"Tb 1 Mc Flows"}</definedName>
    <definedName name="wrn.Tb._.1._.Mc._.Flows." localSheetId="58" hidden="1">{#N/A,#N/A,FALSE,"Tb 1 Mc Flows"}</definedName>
    <definedName name="wrn.Tb._.1._.Mc._.Flows." localSheetId="59" hidden="1">{#N/A,#N/A,FALSE,"Tb 1 Mc Flows"}</definedName>
    <definedName name="wrn.Tb._.1._.Mc._.Flows." localSheetId="60" hidden="1">{#N/A,#N/A,FALSE,"Tb 1 Mc Flows"}</definedName>
    <definedName name="wrn.Tb._.1._.Mc._.Flows." localSheetId="61" hidden="1">{#N/A,#N/A,FALSE,"Tb 1 Mc Flows"}</definedName>
    <definedName name="wrn.Tb._.1._.Mc._.Flows." localSheetId="62" hidden="1">{#N/A,#N/A,FALSE,"Tb 1 Mc Flows"}</definedName>
    <definedName name="wrn.Tb._.1._.Mc._.Flows." localSheetId="63" hidden="1">{#N/A,#N/A,FALSE,"Tb 1 Mc Flows"}</definedName>
    <definedName name="wrn.Tb._.1._.Mc._.Flows." localSheetId="64" hidden="1">{#N/A,#N/A,FALSE,"Tb 1 Mc Flows"}</definedName>
    <definedName name="wrn.Tb._.1._.Mc._.Flows." localSheetId="65" hidden="1">{#N/A,#N/A,FALSE,"Tb 1 Mc Flows"}</definedName>
    <definedName name="wrn.Tb._.1._.Mc._.Flows." localSheetId="66" hidden="1">{#N/A,#N/A,FALSE,"Tb 1 Mc Flows"}</definedName>
    <definedName name="wrn.Tb._.1._.Mc._.Flows." localSheetId="18" hidden="1">{#N/A,#N/A,FALSE,"Tb 1 Mc Flows"}</definedName>
    <definedName name="wrn.Tb._.1._.Mc._.Flows." localSheetId="19" hidden="1">{#N/A,#N/A,FALSE,"Tb 1 Mc Flows"}</definedName>
    <definedName name="wrn.Tb._.1._.Mc._.Flows." localSheetId="20" hidden="1">{#N/A,#N/A,FALSE,"Tb 1 Mc Flows"}</definedName>
    <definedName name="wrn.Tb._.1._.Mc._.Flows." localSheetId="21" hidden="1">{#N/A,#N/A,FALSE,"Tb 1 Mc Flows"}</definedName>
    <definedName name="wrn.Tb._.1._.Mc._.Flows." localSheetId="22" hidden="1">{#N/A,#N/A,FALSE,"Tb 1 Mc Flows"}</definedName>
    <definedName name="wrn.Tb._.1._.Mc._.Flows." localSheetId="23" hidden="1">{#N/A,#N/A,FALSE,"Tb 1 Mc Flows"}</definedName>
    <definedName name="wrn.Tb._.1._.Mc._.Flows." localSheetId="24" hidden="1">{#N/A,#N/A,FALSE,"Tb 1 Mc Flows"}</definedName>
    <definedName name="wrn.Tb._.1._.Mc._.Flows." hidden="1">{#N/A,#N/A,FALSE,"Tb 1 Mc Flows"}</definedName>
    <definedName name="wrn.Tb._.2._.NFPS." localSheetId="3" hidden="1">{#N/A,#N/A,FALSE,"Tb 2 NFPS"}</definedName>
    <definedName name="wrn.Tb._.2._.NFPS." localSheetId="4" hidden="1">{#N/A,#N/A,FALSE,"Tb 2 NFPS"}</definedName>
    <definedName name="wrn.Tb._.2._.NFPS." localSheetId="58" hidden="1">{#N/A,#N/A,FALSE,"Tb 2 NFPS"}</definedName>
    <definedName name="wrn.Tb._.2._.NFPS." localSheetId="59" hidden="1">{#N/A,#N/A,FALSE,"Tb 2 NFPS"}</definedName>
    <definedName name="wrn.Tb._.2._.NFPS." localSheetId="60" hidden="1">{#N/A,#N/A,FALSE,"Tb 2 NFPS"}</definedName>
    <definedName name="wrn.Tb._.2._.NFPS." localSheetId="61" hidden="1">{#N/A,#N/A,FALSE,"Tb 2 NFPS"}</definedName>
    <definedName name="wrn.Tb._.2._.NFPS." localSheetId="62" hidden="1">{#N/A,#N/A,FALSE,"Tb 2 NFPS"}</definedName>
    <definedName name="wrn.Tb._.2._.NFPS." localSheetId="63" hidden="1">{#N/A,#N/A,FALSE,"Tb 2 NFPS"}</definedName>
    <definedName name="wrn.Tb._.2._.NFPS." localSheetId="64" hidden="1">{#N/A,#N/A,FALSE,"Tb 2 NFPS"}</definedName>
    <definedName name="wrn.Tb._.2._.NFPS." localSheetId="65" hidden="1">{#N/A,#N/A,FALSE,"Tb 2 NFPS"}</definedName>
    <definedName name="wrn.Tb._.2._.NFPS." localSheetId="66" hidden="1">{#N/A,#N/A,FALSE,"Tb 2 NFPS"}</definedName>
    <definedName name="wrn.Tb._.2._.NFPS." localSheetId="18" hidden="1">{#N/A,#N/A,FALSE,"Tb 2 NFPS"}</definedName>
    <definedName name="wrn.Tb._.2._.NFPS." localSheetId="19" hidden="1">{#N/A,#N/A,FALSE,"Tb 2 NFPS"}</definedName>
    <definedName name="wrn.Tb._.2._.NFPS." localSheetId="20" hidden="1">{#N/A,#N/A,FALSE,"Tb 2 NFPS"}</definedName>
    <definedName name="wrn.Tb._.2._.NFPS." localSheetId="21" hidden="1">{#N/A,#N/A,FALSE,"Tb 2 NFPS"}</definedName>
    <definedName name="wrn.Tb._.2._.NFPS." localSheetId="22" hidden="1">{#N/A,#N/A,FALSE,"Tb 2 NFPS"}</definedName>
    <definedName name="wrn.Tb._.2._.NFPS." localSheetId="23" hidden="1">{#N/A,#N/A,FALSE,"Tb 2 NFPS"}</definedName>
    <definedName name="wrn.Tb._.2._.NFPS." localSheetId="24" hidden="1">{#N/A,#N/A,FALSE,"Tb 2 NFPS"}</definedName>
    <definedName name="wrn.Tb._.2._.NFPS." hidden="1">{#N/A,#N/A,FALSE,"Tb 2 NFPS"}</definedName>
    <definedName name="wrn.Tb._.3._.C._.Gov." localSheetId="3" hidden="1">{#N/A,#N/A,FALSE,"tb 3 C Gov"}</definedName>
    <definedName name="wrn.Tb._.3._.C._.Gov." localSheetId="4" hidden="1">{#N/A,#N/A,FALSE,"tb 3 C Gov"}</definedName>
    <definedName name="wrn.Tb._.3._.C._.Gov." localSheetId="58" hidden="1">{#N/A,#N/A,FALSE,"tb 3 C Gov"}</definedName>
    <definedName name="wrn.Tb._.3._.C._.Gov." localSheetId="59" hidden="1">{#N/A,#N/A,FALSE,"tb 3 C Gov"}</definedName>
    <definedName name="wrn.Tb._.3._.C._.Gov." localSheetId="60" hidden="1">{#N/A,#N/A,FALSE,"tb 3 C Gov"}</definedName>
    <definedName name="wrn.Tb._.3._.C._.Gov." localSheetId="61" hidden="1">{#N/A,#N/A,FALSE,"tb 3 C Gov"}</definedName>
    <definedName name="wrn.Tb._.3._.C._.Gov." localSheetId="62" hidden="1">{#N/A,#N/A,FALSE,"tb 3 C Gov"}</definedName>
    <definedName name="wrn.Tb._.3._.C._.Gov." localSheetId="63" hidden="1">{#N/A,#N/A,FALSE,"tb 3 C Gov"}</definedName>
    <definedName name="wrn.Tb._.3._.C._.Gov." localSheetId="64" hidden="1">{#N/A,#N/A,FALSE,"tb 3 C Gov"}</definedName>
    <definedName name="wrn.Tb._.3._.C._.Gov." localSheetId="65" hidden="1">{#N/A,#N/A,FALSE,"tb 3 C Gov"}</definedName>
    <definedName name="wrn.Tb._.3._.C._.Gov." localSheetId="66" hidden="1">{#N/A,#N/A,FALSE,"tb 3 C Gov"}</definedName>
    <definedName name="wrn.Tb._.3._.C._.Gov." localSheetId="18" hidden="1">{#N/A,#N/A,FALSE,"tb 3 C Gov"}</definedName>
    <definedName name="wrn.Tb._.3._.C._.Gov." localSheetId="19" hidden="1">{#N/A,#N/A,FALSE,"tb 3 C Gov"}</definedName>
    <definedName name="wrn.Tb._.3._.C._.Gov." localSheetId="20" hidden="1">{#N/A,#N/A,FALSE,"tb 3 C Gov"}</definedName>
    <definedName name="wrn.Tb._.3._.C._.Gov." localSheetId="21" hidden="1">{#N/A,#N/A,FALSE,"tb 3 C Gov"}</definedName>
    <definedName name="wrn.Tb._.3._.C._.Gov." localSheetId="22" hidden="1">{#N/A,#N/A,FALSE,"tb 3 C Gov"}</definedName>
    <definedName name="wrn.Tb._.3._.C._.Gov." localSheetId="23" hidden="1">{#N/A,#N/A,FALSE,"tb 3 C Gov"}</definedName>
    <definedName name="wrn.Tb._.3._.C._.Gov." localSheetId="24" hidden="1">{#N/A,#N/A,FALSE,"tb 3 C Gov"}</definedName>
    <definedName name="wrn.Tb._.3._.C._.Gov." hidden="1">{#N/A,#N/A,FALSE,"tb 3 C Gov"}</definedName>
    <definedName name="wrn.Tb._.4._.MT._.Fiscal." localSheetId="3" hidden="1">{#N/A,#N/A,FALSE,"Tb 4 MT Fiscal"}</definedName>
    <definedName name="wrn.Tb._.4._.MT._.Fiscal." localSheetId="4" hidden="1">{#N/A,#N/A,FALSE,"Tb 4 MT Fiscal"}</definedName>
    <definedName name="wrn.Tb._.4._.MT._.Fiscal." localSheetId="58" hidden="1">{#N/A,#N/A,FALSE,"Tb 4 MT Fiscal"}</definedName>
    <definedName name="wrn.Tb._.4._.MT._.Fiscal." localSheetId="59" hidden="1">{#N/A,#N/A,FALSE,"Tb 4 MT Fiscal"}</definedName>
    <definedName name="wrn.Tb._.4._.MT._.Fiscal." localSheetId="60" hidden="1">{#N/A,#N/A,FALSE,"Tb 4 MT Fiscal"}</definedName>
    <definedName name="wrn.Tb._.4._.MT._.Fiscal." localSheetId="61" hidden="1">{#N/A,#N/A,FALSE,"Tb 4 MT Fiscal"}</definedName>
    <definedName name="wrn.Tb._.4._.MT._.Fiscal." localSheetId="62" hidden="1">{#N/A,#N/A,FALSE,"Tb 4 MT Fiscal"}</definedName>
    <definedName name="wrn.Tb._.4._.MT._.Fiscal." localSheetId="63" hidden="1">{#N/A,#N/A,FALSE,"Tb 4 MT Fiscal"}</definedName>
    <definedName name="wrn.Tb._.4._.MT._.Fiscal." localSheetId="64" hidden="1">{#N/A,#N/A,FALSE,"Tb 4 MT Fiscal"}</definedName>
    <definedName name="wrn.Tb._.4._.MT._.Fiscal." localSheetId="65" hidden="1">{#N/A,#N/A,FALSE,"Tb 4 MT Fiscal"}</definedName>
    <definedName name="wrn.Tb._.4._.MT._.Fiscal." localSheetId="66" hidden="1">{#N/A,#N/A,FALSE,"Tb 4 MT Fiscal"}</definedName>
    <definedName name="wrn.Tb._.4._.MT._.Fiscal." localSheetId="18" hidden="1">{#N/A,#N/A,FALSE,"Tb 4 MT Fiscal"}</definedName>
    <definedName name="wrn.Tb._.4._.MT._.Fiscal." localSheetId="19" hidden="1">{#N/A,#N/A,FALSE,"Tb 4 MT Fiscal"}</definedName>
    <definedName name="wrn.Tb._.4._.MT._.Fiscal." localSheetId="20" hidden="1">{#N/A,#N/A,FALSE,"Tb 4 MT Fiscal"}</definedName>
    <definedName name="wrn.Tb._.4._.MT._.Fiscal." localSheetId="21" hidden="1">{#N/A,#N/A,FALSE,"Tb 4 MT Fiscal"}</definedName>
    <definedName name="wrn.Tb._.4._.MT._.Fiscal." localSheetId="22" hidden="1">{#N/A,#N/A,FALSE,"Tb 4 MT Fiscal"}</definedName>
    <definedName name="wrn.Tb._.4._.MT._.Fiscal." localSheetId="23" hidden="1">{#N/A,#N/A,FALSE,"Tb 4 MT Fiscal"}</definedName>
    <definedName name="wrn.Tb._.4._.MT._.Fiscal." localSheetId="24" hidden="1">{#N/A,#N/A,FALSE,"Tb 4 MT Fiscal"}</definedName>
    <definedName name="wrn.Tb._.4._.MT._.Fiscal." hidden="1">{#N/A,#N/A,FALSE,"Tb 4 MT Fiscal"}</definedName>
    <definedName name="wrn.TODO." localSheetId="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TODO." localSheetId="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TODO." localSheetId="59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TODO." localSheetId="60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TODO." localSheetId="61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TODO." localSheetId="6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TODO." localSheetId="6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TODO." localSheetId="65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TODO." localSheetId="66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TODO." localSheetId="18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TODO." localSheetId="19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TODO." localSheetId="20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TODO." localSheetId="21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TODO." localSheetId="22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TODO." localSheetId="2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TODO." localSheetId="2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TODO.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rn.Trade._.Output._.All." localSheetId="3" hidden="1">{"PRI",#N/A,FALSE,"Data";"QUA",#N/A,FALSE,"Data";"STR",#N/A,FALSE,"Data";"VAL",#N/A,FALSE,"Data";"WEO",#N/A,FALSE,"Data";"WGT",#N/A,FALSE,"Data"}</definedName>
    <definedName name="wrn.Trade._.Output._.All." localSheetId="4" hidden="1">{"PRI",#N/A,FALSE,"Data";"QUA",#N/A,FALSE,"Data";"STR",#N/A,FALSE,"Data";"VAL",#N/A,FALSE,"Data";"WEO",#N/A,FALSE,"Data";"WGT",#N/A,FALSE,"Data"}</definedName>
    <definedName name="wrn.Trade._.Output._.All." localSheetId="58" hidden="1">{"PRI",#N/A,FALSE,"Data";"QUA",#N/A,FALSE,"Data";"STR",#N/A,FALSE,"Data";"VAL",#N/A,FALSE,"Data";"WEO",#N/A,FALSE,"Data";"WGT",#N/A,FALSE,"Data"}</definedName>
    <definedName name="wrn.Trade._.Output._.All." localSheetId="59" hidden="1">{"PRI",#N/A,FALSE,"Data";"QUA",#N/A,FALSE,"Data";"STR",#N/A,FALSE,"Data";"VAL",#N/A,FALSE,"Data";"WEO",#N/A,FALSE,"Data";"WGT",#N/A,FALSE,"Data"}</definedName>
    <definedName name="wrn.Trade._.Output._.All." localSheetId="60" hidden="1">{"PRI",#N/A,FALSE,"Data";"QUA",#N/A,FALSE,"Data";"STR",#N/A,FALSE,"Data";"VAL",#N/A,FALSE,"Data";"WEO",#N/A,FALSE,"Data";"WGT",#N/A,FALSE,"Data"}</definedName>
    <definedName name="wrn.Trade._.Output._.All." localSheetId="61" hidden="1">{"PRI",#N/A,FALSE,"Data";"QUA",#N/A,FALSE,"Data";"STR",#N/A,FALSE,"Data";"VAL",#N/A,FALSE,"Data";"WEO",#N/A,FALSE,"Data";"WGT",#N/A,FALSE,"Data"}</definedName>
    <definedName name="wrn.Trade._.Output._.All." localSheetId="62" hidden="1">{"PRI",#N/A,FALSE,"Data";"QUA",#N/A,FALSE,"Data";"STR",#N/A,FALSE,"Data";"VAL",#N/A,FALSE,"Data";"WEO",#N/A,FALSE,"Data";"WGT",#N/A,FALSE,"Data"}</definedName>
    <definedName name="wrn.Trade._.Output._.All." localSheetId="63" hidden="1">{"PRI",#N/A,FALSE,"Data";"QUA",#N/A,FALSE,"Data";"STR",#N/A,FALSE,"Data";"VAL",#N/A,FALSE,"Data";"WEO",#N/A,FALSE,"Data";"WGT",#N/A,FALSE,"Data"}</definedName>
    <definedName name="wrn.Trade._.Output._.All." localSheetId="64" hidden="1">{"PRI",#N/A,FALSE,"Data";"QUA",#N/A,FALSE,"Data";"STR",#N/A,FALSE,"Data";"VAL",#N/A,FALSE,"Data";"WEO",#N/A,FALSE,"Data";"WGT",#N/A,FALSE,"Data"}</definedName>
    <definedName name="wrn.Trade._.Output._.All." localSheetId="65" hidden="1">{"PRI",#N/A,FALSE,"Data";"QUA",#N/A,FALSE,"Data";"STR",#N/A,FALSE,"Data";"VAL",#N/A,FALSE,"Data";"WEO",#N/A,FALSE,"Data";"WGT",#N/A,FALSE,"Data"}</definedName>
    <definedName name="wrn.Trade._.Output._.All." localSheetId="66" hidden="1">{"PRI",#N/A,FALSE,"Data";"QUA",#N/A,FALSE,"Data";"STR",#N/A,FALSE,"Data";"VAL",#N/A,FALSE,"Data";"WEO",#N/A,FALSE,"Data";"WGT",#N/A,FALSE,"Data"}</definedName>
    <definedName name="wrn.Trade._.Output._.All." localSheetId="18" hidden="1">{"PRI",#N/A,FALSE,"Data";"QUA",#N/A,FALSE,"Data";"STR",#N/A,FALSE,"Data";"VAL",#N/A,FALSE,"Data";"WEO",#N/A,FALSE,"Data";"WGT",#N/A,FALSE,"Data"}</definedName>
    <definedName name="wrn.Trade._.Output._.All." localSheetId="19" hidden="1">{"PRI",#N/A,FALSE,"Data";"QUA",#N/A,FALSE,"Data";"STR",#N/A,FALSE,"Data";"VAL",#N/A,FALSE,"Data";"WEO",#N/A,FALSE,"Data";"WGT",#N/A,FALSE,"Data"}</definedName>
    <definedName name="wrn.Trade._.Output._.All." localSheetId="20" hidden="1">{"PRI",#N/A,FALSE,"Data";"QUA",#N/A,FALSE,"Data";"STR",#N/A,FALSE,"Data";"VAL",#N/A,FALSE,"Data";"WEO",#N/A,FALSE,"Data";"WGT",#N/A,FALSE,"Data"}</definedName>
    <definedName name="wrn.Trade._.Output._.All." localSheetId="21" hidden="1">{"PRI",#N/A,FALSE,"Data";"QUA",#N/A,FALSE,"Data";"STR",#N/A,FALSE,"Data";"VAL",#N/A,FALSE,"Data";"WEO",#N/A,FALSE,"Data";"WGT",#N/A,FALSE,"Data"}</definedName>
    <definedName name="wrn.Trade._.Output._.All." localSheetId="22" hidden="1">{"PRI",#N/A,FALSE,"Data";"QUA",#N/A,FALSE,"Data";"STR",#N/A,FALSE,"Data";"VAL",#N/A,FALSE,"Data";"WEO",#N/A,FALSE,"Data";"WGT",#N/A,FALSE,"Data"}</definedName>
    <definedName name="wrn.Trade._.Output._.All." localSheetId="23" hidden="1">{"PRI",#N/A,FALSE,"Data";"QUA",#N/A,FALSE,"Data";"STR",#N/A,FALSE,"Data";"VAL",#N/A,FALSE,"Data";"WEO",#N/A,FALSE,"Data";"WGT",#N/A,FALSE,"Data"}</definedName>
    <definedName name="wrn.Trade._.Output._.All." localSheetId="24" hidden="1">{"PRI",#N/A,FALSE,"Data";"QUA",#N/A,FALSE,"Data";"STR",#N/A,FALSE,"Data";"VAL",#N/A,FALSE,"Data";"WEO",#N/A,FALSE,"Data";"WGT",#N/A,FALSE,"Data"}</definedName>
    <definedName name="wrn.Trade._.Output._.All." hidden="1">{"PRI",#N/A,FALSE,"Data";"QUA",#N/A,FALSE,"Data";"STR",#N/A,FALSE,"Data";"VAL",#N/A,FALSE,"Data";"WEO",#N/A,FALSE,"Data";"WGT",#N/A,FALSE,"Data"}</definedName>
    <definedName name="wrn.Trade._.Table._.Core." localSheetId="3" hidden="1">{"WEO",#N/A,FALSE,"Data";"PRI",#N/A,FALSE,"Data";"QUA",#N/A,FALSE,"Data"}</definedName>
    <definedName name="wrn.Trade._.Table._.Core." localSheetId="4" hidden="1">{"WEO",#N/A,FALSE,"Data";"PRI",#N/A,FALSE,"Data";"QUA",#N/A,FALSE,"Data"}</definedName>
    <definedName name="wrn.Trade._.Table._.Core." localSheetId="58" hidden="1">{"WEO",#N/A,FALSE,"Data";"PRI",#N/A,FALSE,"Data";"QUA",#N/A,FALSE,"Data"}</definedName>
    <definedName name="wrn.Trade._.Table._.Core." localSheetId="59" hidden="1">{"WEO",#N/A,FALSE,"Data";"PRI",#N/A,FALSE,"Data";"QUA",#N/A,FALSE,"Data"}</definedName>
    <definedName name="wrn.Trade._.Table._.Core." localSheetId="60" hidden="1">{"WEO",#N/A,FALSE,"Data";"PRI",#N/A,FALSE,"Data";"QUA",#N/A,FALSE,"Data"}</definedName>
    <definedName name="wrn.Trade._.Table._.Core." localSheetId="61" hidden="1">{"WEO",#N/A,FALSE,"Data";"PRI",#N/A,FALSE,"Data";"QUA",#N/A,FALSE,"Data"}</definedName>
    <definedName name="wrn.Trade._.Table._.Core." localSheetId="62" hidden="1">{"WEO",#N/A,FALSE,"Data";"PRI",#N/A,FALSE,"Data";"QUA",#N/A,FALSE,"Data"}</definedName>
    <definedName name="wrn.Trade._.Table._.Core." localSheetId="63" hidden="1">{"WEO",#N/A,FALSE,"Data";"PRI",#N/A,FALSE,"Data";"QUA",#N/A,FALSE,"Data"}</definedName>
    <definedName name="wrn.Trade._.Table._.Core." localSheetId="64" hidden="1">{"WEO",#N/A,FALSE,"Data";"PRI",#N/A,FALSE,"Data";"QUA",#N/A,FALSE,"Data"}</definedName>
    <definedName name="wrn.Trade._.Table._.Core." localSheetId="65" hidden="1">{"WEO",#N/A,FALSE,"Data";"PRI",#N/A,FALSE,"Data";"QUA",#N/A,FALSE,"Data"}</definedName>
    <definedName name="wrn.Trade._.Table._.Core." localSheetId="66" hidden="1">{"WEO",#N/A,FALSE,"Data";"PRI",#N/A,FALSE,"Data";"QUA",#N/A,FALSE,"Data"}</definedName>
    <definedName name="wrn.Trade._.Table._.Core." localSheetId="18" hidden="1">{"WEO",#N/A,FALSE,"Data";"PRI",#N/A,FALSE,"Data";"QUA",#N/A,FALSE,"Data"}</definedName>
    <definedName name="wrn.Trade._.Table._.Core." localSheetId="19" hidden="1">{"WEO",#N/A,FALSE,"Data";"PRI",#N/A,FALSE,"Data";"QUA",#N/A,FALSE,"Data"}</definedName>
    <definedName name="wrn.Trade._.Table._.Core." localSheetId="20" hidden="1">{"WEO",#N/A,FALSE,"Data";"PRI",#N/A,FALSE,"Data";"QUA",#N/A,FALSE,"Data"}</definedName>
    <definedName name="wrn.Trade._.Table._.Core." localSheetId="21" hidden="1">{"WEO",#N/A,FALSE,"Data";"PRI",#N/A,FALSE,"Data";"QUA",#N/A,FALSE,"Data"}</definedName>
    <definedName name="wrn.Trade._.Table._.Core." localSheetId="22" hidden="1">{"WEO",#N/A,FALSE,"Data";"PRI",#N/A,FALSE,"Data";"QUA",#N/A,FALSE,"Data"}</definedName>
    <definedName name="wrn.Trade._.Table._.Core." localSheetId="23" hidden="1">{"WEO",#N/A,FALSE,"Data";"PRI",#N/A,FALSE,"Data";"QUA",#N/A,FALSE,"Data"}</definedName>
    <definedName name="wrn.Trade._.Table._.Core." localSheetId="24" hidden="1">{"WEO",#N/A,FALSE,"Data";"PRI",#N/A,FALSE,"Data";"QUA",#N/A,FALSE,"Data"}</definedName>
    <definedName name="wrn.Trade._.Table._.Core." hidden="1">{"WEO",#N/A,FALSE,"Data";"PRI",#N/A,FALSE,"Data";"QUA",#N/A,FALSE,"Data"}</definedName>
    <definedName name="wrn.Valuation._.Worksheets." localSheetId="3" hidden="1">{#N/A,#N/A,FALSE,"ID Page";#N/A,#N/A,FALSE,"Index";#N/A,#N/A,FALSE,"Assumptions";#N/A,#N/A,FALSE,"Equity Summary";#N/A,#N/A,FALSE,"Market";#N/A,#N/A,FALSE,"Description (Comps)";#N/A,#N/A,FALSE,"Comp Ratios";#N/A,#N/A,FALSE,"Sim Tran";#N/A,#N/A,FALSE,"Description (Sim Tran)";#N/A,#N/A,FALSE,"WACC";#N/A,#N/A,FALSE,"Income St";#N/A,#N/A,FALSE,"Balance Sheet";#N/A,#N/A,FALSE,"Working Capital";#N/A,#N/A,FALSE,"WC Trend (1)";#N/A,#N/A,FALSE,"WC trend (2)";#N/A,#N/A,FALSE,"Intangibles Indication"}</definedName>
    <definedName name="wrn.Valuation._.Worksheets." localSheetId="4" hidden="1">{#N/A,#N/A,FALSE,"ID Page";#N/A,#N/A,FALSE,"Index";#N/A,#N/A,FALSE,"Assumptions";#N/A,#N/A,FALSE,"Equity Summary";#N/A,#N/A,FALSE,"Market";#N/A,#N/A,FALSE,"Description (Comps)";#N/A,#N/A,FALSE,"Comp Ratios";#N/A,#N/A,FALSE,"Sim Tran";#N/A,#N/A,FALSE,"Description (Sim Tran)";#N/A,#N/A,FALSE,"WACC";#N/A,#N/A,FALSE,"Income St";#N/A,#N/A,FALSE,"Balance Sheet";#N/A,#N/A,FALSE,"Working Capital";#N/A,#N/A,FALSE,"WC Trend (1)";#N/A,#N/A,FALSE,"WC trend (2)";#N/A,#N/A,FALSE,"Intangibles Indication"}</definedName>
    <definedName name="wrn.Valuation._.Worksheets." localSheetId="18" hidden="1">{#N/A,#N/A,FALSE,"ID Page";#N/A,#N/A,FALSE,"Index";#N/A,#N/A,FALSE,"Assumptions";#N/A,#N/A,FALSE,"Equity Summary";#N/A,#N/A,FALSE,"Market";#N/A,#N/A,FALSE,"Description (Comps)";#N/A,#N/A,FALSE,"Comp Ratios";#N/A,#N/A,FALSE,"Sim Tran";#N/A,#N/A,FALSE,"Description (Sim Tran)";#N/A,#N/A,FALSE,"WACC";#N/A,#N/A,FALSE,"Income St";#N/A,#N/A,FALSE,"Balance Sheet";#N/A,#N/A,FALSE,"Working Capital";#N/A,#N/A,FALSE,"WC Trend (1)";#N/A,#N/A,FALSE,"WC trend (2)";#N/A,#N/A,FALSE,"Intangibles Indication"}</definedName>
    <definedName name="wrn.Valuation._.Worksheets." localSheetId="19" hidden="1">{#N/A,#N/A,FALSE,"ID Page";#N/A,#N/A,FALSE,"Index";#N/A,#N/A,FALSE,"Assumptions";#N/A,#N/A,FALSE,"Equity Summary";#N/A,#N/A,FALSE,"Market";#N/A,#N/A,FALSE,"Description (Comps)";#N/A,#N/A,FALSE,"Comp Ratios";#N/A,#N/A,FALSE,"Sim Tran";#N/A,#N/A,FALSE,"Description (Sim Tran)";#N/A,#N/A,FALSE,"WACC";#N/A,#N/A,FALSE,"Income St";#N/A,#N/A,FALSE,"Balance Sheet";#N/A,#N/A,FALSE,"Working Capital";#N/A,#N/A,FALSE,"WC Trend (1)";#N/A,#N/A,FALSE,"WC trend (2)";#N/A,#N/A,FALSE,"Intangibles Indication"}</definedName>
    <definedName name="wrn.Valuation._.Worksheets." localSheetId="20" hidden="1">{#N/A,#N/A,FALSE,"ID Page";#N/A,#N/A,FALSE,"Index";#N/A,#N/A,FALSE,"Assumptions";#N/A,#N/A,FALSE,"Equity Summary";#N/A,#N/A,FALSE,"Market";#N/A,#N/A,FALSE,"Description (Comps)";#N/A,#N/A,FALSE,"Comp Ratios";#N/A,#N/A,FALSE,"Sim Tran";#N/A,#N/A,FALSE,"Description (Sim Tran)";#N/A,#N/A,FALSE,"WACC";#N/A,#N/A,FALSE,"Income St";#N/A,#N/A,FALSE,"Balance Sheet";#N/A,#N/A,FALSE,"Working Capital";#N/A,#N/A,FALSE,"WC Trend (1)";#N/A,#N/A,FALSE,"WC trend (2)";#N/A,#N/A,FALSE,"Intangibles Indication"}</definedName>
    <definedName name="wrn.Valuation._.Worksheets." localSheetId="21" hidden="1">{#N/A,#N/A,FALSE,"ID Page";#N/A,#N/A,FALSE,"Index";#N/A,#N/A,FALSE,"Assumptions";#N/A,#N/A,FALSE,"Equity Summary";#N/A,#N/A,FALSE,"Market";#N/A,#N/A,FALSE,"Description (Comps)";#N/A,#N/A,FALSE,"Comp Ratios";#N/A,#N/A,FALSE,"Sim Tran";#N/A,#N/A,FALSE,"Description (Sim Tran)";#N/A,#N/A,FALSE,"WACC";#N/A,#N/A,FALSE,"Income St";#N/A,#N/A,FALSE,"Balance Sheet";#N/A,#N/A,FALSE,"Working Capital";#N/A,#N/A,FALSE,"WC Trend (1)";#N/A,#N/A,FALSE,"WC trend (2)";#N/A,#N/A,FALSE,"Intangibles Indication"}</definedName>
    <definedName name="wrn.Valuation._.Worksheets." localSheetId="22" hidden="1">{#N/A,#N/A,FALSE,"ID Page";#N/A,#N/A,FALSE,"Index";#N/A,#N/A,FALSE,"Assumptions";#N/A,#N/A,FALSE,"Equity Summary";#N/A,#N/A,FALSE,"Market";#N/A,#N/A,FALSE,"Description (Comps)";#N/A,#N/A,FALSE,"Comp Ratios";#N/A,#N/A,FALSE,"Sim Tran";#N/A,#N/A,FALSE,"Description (Sim Tran)";#N/A,#N/A,FALSE,"WACC";#N/A,#N/A,FALSE,"Income St";#N/A,#N/A,FALSE,"Balance Sheet";#N/A,#N/A,FALSE,"Working Capital";#N/A,#N/A,FALSE,"WC Trend (1)";#N/A,#N/A,FALSE,"WC trend (2)";#N/A,#N/A,FALSE,"Intangibles Indication"}</definedName>
    <definedName name="wrn.Valuation._.Worksheets." localSheetId="23" hidden="1">{#N/A,#N/A,FALSE,"ID Page";#N/A,#N/A,FALSE,"Index";#N/A,#N/A,FALSE,"Assumptions";#N/A,#N/A,FALSE,"Equity Summary";#N/A,#N/A,FALSE,"Market";#N/A,#N/A,FALSE,"Description (Comps)";#N/A,#N/A,FALSE,"Comp Ratios";#N/A,#N/A,FALSE,"Sim Tran";#N/A,#N/A,FALSE,"Description (Sim Tran)";#N/A,#N/A,FALSE,"WACC";#N/A,#N/A,FALSE,"Income St";#N/A,#N/A,FALSE,"Balance Sheet";#N/A,#N/A,FALSE,"Working Capital";#N/A,#N/A,FALSE,"WC Trend (1)";#N/A,#N/A,FALSE,"WC trend (2)";#N/A,#N/A,FALSE,"Intangibles Indication"}</definedName>
    <definedName name="wrn.Valuation._.Worksheets." localSheetId="24" hidden="1">{#N/A,#N/A,FALSE,"ID Page";#N/A,#N/A,FALSE,"Index";#N/A,#N/A,FALSE,"Assumptions";#N/A,#N/A,FALSE,"Equity Summary";#N/A,#N/A,FALSE,"Market";#N/A,#N/A,FALSE,"Description (Comps)";#N/A,#N/A,FALSE,"Comp Ratios";#N/A,#N/A,FALSE,"Sim Tran";#N/A,#N/A,FALSE,"Description (Sim Tran)";#N/A,#N/A,FALSE,"WACC";#N/A,#N/A,FALSE,"Income St";#N/A,#N/A,FALSE,"Balance Sheet";#N/A,#N/A,FALSE,"Working Capital";#N/A,#N/A,FALSE,"WC Trend (1)";#N/A,#N/A,FALSE,"WC trend (2)";#N/A,#N/A,FALSE,"Intangibles Indication"}</definedName>
    <definedName name="wrn.Valuation._.Worksheets." hidden="1">{#N/A,#N/A,FALSE,"ID Page";#N/A,#N/A,FALSE,"Index";#N/A,#N/A,FALSE,"Assumptions";#N/A,#N/A,FALSE,"Equity Summary";#N/A,#N/A,FALSE,"Market";#N/A,#N/A,FALSE,"Description (Comps)";#N/A,#N/A,FALSE,"Comp Ratios";#N/A,#N/A,FALSE,"Sim Tran";#N/A,#N/A,FALSE,"Description (Sim Tran)";#N/A,#N/A,FALSE,"WACC";#N/A,#N/A,FALSE,"Income St";#N/A,#N/A,FALSE,"Balance Sheet";#N/A,#N/A,FALSE,"Working Capital";#N/A,#N/A,FALSE,"WC Trend (1)";#N/A,#N/A,FALSE,"WC trend (2)";#N/A,#N/A,FALSE,"Intangibles Indication"}</definedName>
    <definedName name="wrn.WEO." localSheetId="3" hidden="1">{"WEO",#N/A,FALSE,"T"}</definedName>
    <definedName name="wrn.WEO." localSheetId="4" hidden="1">{"WEO",#N/A,FALSE,"T"}</definedName>
    <definedName name="wrn.WEO." localSheetId="58" hidden="1">{"WEO",#N/A,FALSE,"T"}</definedName>
    <definedName name="wrn.WEO." localSheetId="59" hidden="1">{"WEO",#N/A,FALSE,"T"}</definedName>
    <definedName name="wrn.WEO." localSheetId="60" hidden="1">{"WEO",#N/A,FALSE,"T"}</definedName>
    <definedName name="wrn.WEO." localSheetId="61" hidden="1">{"WEO",#N/A,FALSE,"T"}</definedName>
    <definedName name="wrn.WEO." localSheetId="62" hidden="1">{"WEO",#N/A,FALSE,"T"}</definedName>
    <definedName name="wrn.WEO." localSheetId="63" hidden="1">{"WEO",#N/A,FALSE,"T"}</definedName>
    <definedName name="wrn.WEO." localSheetId="64" hidden="1">{"WEO",#N/A,FALSE,"T"}</definedName>
    <definedName name="wrn.WEO." localSheetId="65" hidden="1">{"WEO",#N/A,FALSE,"T"}</definedName>
    <definedName name="wrn.WEO." localSheetId="66" hidden="1">{"WEO",#N/A,FALSE,"T"}</definedName>
    <definedName name="wrn.WEO." localSheetId="18" hidden="1">{"WEO",#N/A,FALSE,"T"}</definedName>
    <definedName name="wrn.WEO." localSheetId="19" hidden="1">{"WEO",#N/A,FALSE,"T"}</definedName>
    <definedName name="wrn.WEO." localSheetId="20" hidden="1">{"WEO",#N/A,FALSE,"T"}</definedName>
    <definedName name="wrn.WEO." localSheetId="21" hidden="1">{"WEO",#N/A,FALSE,"T"}</definedName>
    <definedName name="wrn.WEO." localSheetId="22" hidden="1">{"WEO",#N/A,FALSE,"T"}</definedName>
    <definedName name="wrn.WEO." localSheetId="23" hidden="1">{"WEO",#N/A,FALSE,"T"}</definedName>
    <definedName name="wrn.WEO." localSheetId="24" hidden="1">{"WEO",#N/A,FALSE,"T"}</definedName>
    <definedName name="wrn.WEO." hidden="1">{"WEO",#N/A,FALSE,"T"}</definedName>
    <definedName name="wrn1.history" localSheetId="3" hidden="1">{#N/A,#N/A,FALSE,"model"}</definedName>
    <definedName name="wrn1.history" localSheetId="4" hidden="1">{#N/A,#N/A,FALSE,"model"}</definedName>
    <definedName name="wrn1.history" localSheetId="59" hidden="1">{#N/A,#N/A,FALSE,"model"}</definedName>
    <definedName name="wrn1.history" localSheetId="60" hidden="1">{#N/A,#N/A,FALSE,"model"}</definedName>
    <definedName name="wrn1.history" localSheetId="61" hidden="1">{#N/A,#N/A,FALSE,"model"}</definedName>
    <definedName name="wrn1.history" localSheetId="63" hidden="1">{#N/A,#N/A,FALSE,"model"}</definedName>
    <definedName name="wrn1.history" localSheetId="64" hidden="1">{#N/A,#N/A,FALSE,"model"}</definedName>
    <definedName name="wrn1.history" localSheetId="65" hidden="1">{#N/A,#N/A,FALSE,"model"}</definedName>
    <definedName name="wrn1.history" localSheetId="66" hidden="1">{#N/A,#N/A,FALSE,"model"}</definedName>
    <definedName name="wrn1.history" localSheetId="18" hidden="1">{#N/A,#N/A,FALSE,"model"}</definedName>
    <definedName name="wrn1.history" localSheetId="19" hidden="1">{#N/A,#N/A,FALSE,"model"}</definedName>
    <definedName name="wrn1.history" localSheetId="20" hidden="1">{#N/A,#N/A,FALSE,"model"}</definedName>
    <definedName name="wrn1.history" localSheetId="21" hidden="1">{#N/A,#N/A,FALSE,"model"}</definedName>
    <definedName name="wrn1.history" localSheetId="22" hidden="1">{#N/A,#N/A,FALSE,"model"}</definedName>
    <definedName name="wrn1.history" localSheetId="23" hidden="1">{#N/A,#N/A,FALSE,"model"}</definedName>
    <definedName name="wrn1.history" localSheetId="24" hidden="1">{#N/A,#N/A,FALSE,"model"}</definedName>
    <definedName name="wrn1.history" hidden="1">{#N/A,#N/A,FALSE,"model"}</definedName>
    <definedName name="wrn1.supp." localSheetId="3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1.supp." localSheetId="4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1.supp." localSheetId="18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1.supp." localSheetId="19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1.supp." localSheetId="20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1.supp." localSheetId="21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1.supp." localSheetId="22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1.supp." localSheetId="23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1.supp." localSheetId="24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1.supp." hidden="1">{#N/A,#N/A,FALSE,"COVER PAGE";#N/A,#N/A,FALSE,"TABLE OF CONTENTS";#N/A,#N/A,FALSE,"INCSTAT";#N/A,#N/A,FALSE,"SBU TRENDS";#N/A,#N/A,FALSE,"ASSETS";#N/A,#N/A,FALSE,"LIABILITIES";#N/A,#N/A,FALSE,"P &amp; L CURRENT";#N/A,#N/A,FALSE,"CASH FLOW";#N/A,#N/A,FALSE,"AGING";#N/A,#N/A,FALSE,"TOPTEN";#N/A,#N/A,FALSE,"LINE OF CREDIT";#N/A,#N/A,FALSE,"RV VAR P&amp;L";#N/A,#N/A,FALSE,"SUM LOCATION";#N/A,#N/A,FALSE,"HEADCOUNT";#N/A,#N/A,FALSE,"RV TRENDED";#N/A,#N/A,FALSE,"MV TRENDED";#N/A,#N/A,FALSE,"SG&amp;A TREND";#N/A,#N/A,FALSE,"SG&amp;A PLAN VS ACT";#N/A,#N/A,FALSE,"ADM SYS ACTUAL";#N/A,#N/A,FALSE,"SALES &amp; SBU ACTUAL";#N/A,#N/A,FALSE,"ADM SYS VAR";#N/A,#N/A,FALSE,"SALES &amp; SBU VAR"}</definedName>
    <definedName name="wrn3.histroic" localSheetId="3" hidden="1">{#N/A,#N/A,FALSE,"model"}</definedName>
    <definedName name="wrn3.histroic" localSheetId="4" hidden="1">{#N/A,#N/A,FALSE,"model"}</definedName>
    <definedName name="wrn3.histroic" localSheetId="59" hidden="1">{#N/A,#N/A,FALSE,"model"}</definedName>
    <definedName name="wrn3.histroic" localSheetId="60" hidden="1">{#N/A,#N/A,FALSE,"model"}</definedName>
    <definedName name="wrn3.histroic" localSheetId="61" hidden="1">{#N/A,#N/A,FALSE,"model"}</definedName>
    <definedName name="wrn3.histroic" localSheetId="63" hidden="1">{#N/A,#N/A,FALSE,"model"}</definedName>
    <definedName name="wrn3.histroic" localSheetId="64" hidden="1">{#N/A,#N/A,FALSE,"model"}</definedName>
    <definedName name="wrn3.histroic" localSheetId="65" hidden="1">{#N/A,#N/A,FALSE,"model"}</definedName>
    <definedName name="wrn3.histroic" localSheetId="66" hidden="1">{#N/A,#N/A,FALSE,"model"}</definedName>
    <definedName name="wrn3.histroic" localSheetId="18" hidden="1">{#N/A,#N/A,FALSE,"model"}</definedName>
    <definedName name="wrn3.histroic" localSheetId="19" hidden="1">{#N/A,#N/A,FALSE,"model"}</definedName>
    <definedName name="wrn3.histroic" localSheetId="20" hidden="1">{#N/A,#N/A,FALSE,"model"}</definedName>
    <definedName name="wrn3.histroic" localSheetId="21" hidden="1">{#N/A,#N/A,FALSE,"model"}</definedName>
    <definedName name="wrn3.histroic" localSheetId="22" hidden="1">{#N/A,#N/A,FALSE,"model"}</definedName>
    <definedName name="wrn3.histroic" localSheetId="23" hidden="1">{#N/A,#N/A,FALSE,"model"}</definedName>
    <definedName name="wrn3.histroic" localSheetId="24" hidden="1">{#N/A,#N/A,FALSE,"model"}</definedName>
    <definedName name="wrn3.histroic" hidden="1">{#N/A,#N/A,FALSE,"model"}</definedName>
    <definedName name="wvu.a." localSheetId="3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4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58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59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60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61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62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63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64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65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66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18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19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20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21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22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23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localSheetId="24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a." hidden="1">{TRUE,TRUE,-0.5,-14.75,603,365.25,FALSE,TRUE,TRUE,TRUE,0,1,#N/A,1,#N/A,35.1857142857143,25.2777777777778,1,FALSE,FALSE,3,TRUE,1,FALSE,100,"Swvu.a.","ACwvu.a.",#N/A,FALSE,FALSE,0.75,0.5,0.5,0.75,1,"","",FALSE,FALSE,FALSE,FALSE,1,#N/A,1,1,"=R20C2:R127C52",FALSE,"Rwvu.a.","Cwvu.a.",FALSE,FALSE,FALSE,1,300,300,FALSE,FALSE,TRUE,TRUE,TRUE}</definedName>
    <definedName name="wvu.bop." localSheetId="3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4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58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59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60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61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62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63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64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65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66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18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19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20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21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22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23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localSheetId="24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" hidden="1">{TRUE,TRUE,-0.5,-14.75,603,365.25,FALSE,TRUE,TRUE,TRUE,0,36,#N/A,106,#N/A,25.6666666666667,25.2941176470588,1,FALSE,FALSE,3,TRUE,1,FALSE,100,"Swvu.bop.","ACwvu.bop.",#N/A,FALSE,FALSE,0.75,0.5,0.5,0.75,1,"","",FALSE,FALSE,FALSE,FALSE,1,#N/A,1,1,"=R20C2:R127C52",FALSE,"Rwvu.bop.","Cwvu.bop.",FALSE,FALSE,FALSE,1,300,300,FALSE,FALSE,TRUE,TRUE,TRUE}</definedName>
    <definedName name="wvu.bop.sr." localSheetId="3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4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58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59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60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61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62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63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64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65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66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18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19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20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21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22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23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localSheetId="24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.sr." hidden="1">{TRUE,TRUE,-0.5,-14.75,603,365.25,FALSE,TRUE,TRUE,TRUE,0,114,#N/A,71,#N/A,9.26229508196721,35.4117647058824,1,FALSE,FALSE,3,TRUE,1,FALSE,100,"Swvu.bop.sr.","ACwvu.bop.sr.",#N/A,FALSE,FALSE,0.75,0.5,0.5,0.75,1,"","",FALSE,FALSE,FALSE,FALSE,1,#N/A,1,1,"=R20C2:R127C52",FALSE,"Rwvu.bop.sr.","Cwvu.bop.sr.",FALSE,FALSE,FALSE,1,300,300,FALSE,FALSE,TRUE,TRUE,TRUE}</definedName>
    <definedName name="wvu.bopsdr.sr." localSheetId="3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4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58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59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60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61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62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63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64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65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66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18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19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20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21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22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23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localSheetId="24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bopsdr.sr." hidden="1">{TRUE,TRUE,-0.5,-14.75,603,365.25,FALSE,TRUE,TRUE,TRUE,0,123,#N/A,71,#N/A,12.2786885245902,35.4117647058824,1,FALSE,FALSE,3,TRUE,1,FALSE,100,"Swvu.bopsdr.sr.","ACwvu.bopsdr.sr.",#N/A,FALSE,FALSE,0.75,0.5,0.5,0.75,1,"","",FALSE,FALSE,FALSE,FALSE,1,#N/A,1,1,"=R20C2:R127C52",FALSE,"Rwvu.bopsdr.sr.","Cwvu.bopsdr.sr.",FALSE,FALSE,FALSE,1,300,300,FALSE,FALSE,TRUE,TRUE,TRUE}</definedName>
    <definedName name="wvu.cotton." localSheetId="3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4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58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59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60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61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62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63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64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65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66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18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19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20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21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22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23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localSheetId="24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." hidden="1">{TRUE,TRUE,-1.25,-15.5,484.5,300,FALSE,TRUE,TRUE,TRUE,0,46,#N/A,366,#N/A,18.536231884058,19.8333333333333,1,FALSE,FALSE,3,TRUE,1,FALSE,100,"Swvu.cotton.","ACwvu.cotton.",#N/A,FALSE,FALSE,0.75,0.5,0.5,0.75,1,"","",FALSE,FALSE,FALSE,FALSE,1,#N/A,1,1,"=R259C2:R319C52",FALSE,"Rwvu.cotton.","Cwvu.cotton.",FALSE,FALSE,FALSE,1,300,300,FALSE,FALSE,TRUE,TRUE,TRUE}</definedName>
    <definedName name="wvu.cottonall." localSheetId="3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4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58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59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60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61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62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63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64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65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66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18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19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20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21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22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23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localSheetId="24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cottonall." hidden="1">{TRUE,TRUE,-0.5,-14.75,603,379.5,FALSE,TRUE,TRUE,TRUE,0,92,#N/A,347,#N/A,17.0983606557377,26.2941176470588,1,FALSE,FALSE,3,TRUE,1,FALSE,100,"Swvu.cottonall.","ACwvu.cottonall.",#N/A,FALSE,FALSE,0.75,0.5,0.5,0.75,2,"","",FALSE,FALSE,FALSE,FALSE,1,#N/A,1,1,"=R327C2:R366C106",FALSE,"Rwvu.cottonall.","Cwvu.cottonall.",FALSE,FALSE,FALSE,1,300,300,FALSE,FALSE,TRUE,TRUE,TRUE}</definedName>
    <definedName name="wvu.exportdetails." localSheetId="3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4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58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59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60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61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62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63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64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65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66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18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19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20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21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22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23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localSheetId="24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details." hidden="1">{TRUE,TRUE,-0.5,-14.75,603,379.5,FALSE,TRUE,TRUE,TRUE,0,95,#N/A,229,#N/A,15.2295081967213,26.4705882352941,1,FALSE,FALSE,3,TRUE,1,FALSE,100,"Swvu.exportdetails.","ACwvu.exportdetails.",#N/A,FALSE,FALSE,0.75,0.5,0.5,0.75,1,"","",FALSE,FALSE,FALSE,FALSE,1,#N/A,1,1,"=R20C2:R127C52",FALSE,"Rwvu.exportdetails.","Cwvu.exportdetails.",FALSE,FALSE,FALSE,1,300,300,FALSE,FALSE,TRUE,TRUE,TRUE}</definedName>
    <definedName name="wvu.exports." localSheetId="3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4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58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59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60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61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62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63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64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65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66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18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19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20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21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22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23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localSheetId="24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exports." hidden="1">{TRUE,TRUE,-1.25,-15.5,484.5,300,FALSE,TRUE,TRUE,TRUE,0,51,#N/A,236,#N/A,16.536231884058,20.1176470588235,1,FALSE,FALSE,3,TRUE,1,FALSE,100,"Swvu.exports.","ACwvu.exports.",#N/A,FALSE,FALSE,0.75,0.5,0.5,0.75,1,"","",FALSE,FALSE,FALSE,FALSE,1,#N/A,1,1,"=R20C2:R127C52",FALSE,"Rwvu.exports.","Cwvu.exports.",FALSE,FALSE,FALSE,1,300,300,FALSE,FALSE,TRUE,TRUE,TRUE}</definedName>
    <definedName name="wvu.gold." localSheetId="3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4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58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59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60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61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62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63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64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65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66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18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19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20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21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22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23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localSheetId="24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." hidden="1">{TRUE,TRUE,-1.25,-15.5,484.5,300,FALSE,TRUE,TRUE,TRUE,0,42,#N/A,314,#N/A,20.3768115942029,20.0588235294118,1,FALSE,FALSE,3,TRUE,1,FALSE,100,"Swvu.gold.","ACwvu.gold.",#N/A,FALSE,FALSE,0.75,0.5,0.5,0.75,1,"","",FALSE,FALSE,FALSE,FALSE,1,#N/A,1,1,"=R259C2:R319C52",FALSE,"Rwvu.gold.","Cwvu.gold.",FALSE,FALSE,FALSE,1,300,300,FALSE,FALSE,TRUE,TRUE,TRUE}</definedName>
    <definedName name="wvu.goldall." localSheetId="3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4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58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59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60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61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62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63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64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65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66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18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19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20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21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22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23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localSheetId="24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goldall." hidden="1">{TRUE,TRUE,-0.5,-14.75,603,379.5,FALSE,TRUE,TRUE,TRUE,0,105,#N/A,300,#N/A,12.016393442623,26.4117647058824,1,FALSE,FALSE,3,TRUE,1,FALSE,100,"Swvu.goldall.","ACwvu.goldall.",#N/A,FALSE,FALSE,0.75,0.5,0.5,0.75,1,"","",FALSE,FALSE,FALSE,FALSE,1,#N/A,1,1,"=R259C2:R319C52",FALSE,"Rwvu.goldall.","Cwvu.goldall.",FALSE,FALSE,FALSE,1,300,300,FALSE,FALSE,TRUE,TRUE,TRUE}</definedName>
    <definedName name="wvu.Hypotheses." localSheetId="3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4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58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59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60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61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62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63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64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65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66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18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19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20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21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22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23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localSheetId="24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Hypotheses." hidden="1">{TRUE,TRUE,-0.5,-14.75,603,379.5,FALSE,TRUE,TRUE,TRUE,0,6,#N/A,51,#N/A,12.25,26.5294117647059,1,FALSE,FALSE,3,TRUE,1,FALSE,100,"Swvu.Hypotheses.","ACwvu.Hypotheses.",#N/A,FALSE,FALSE,1.25,1,0.6,1,1,"","",FALSE,FALSE,FALSE,FALSE,1,#N/A,1,1,"=R1C4:R68C15",FALSE,#N/A,#N/A,FALSE,FALSE,FALSE,1,65532,300,FALSE,FALSE,TRUE,TRUE,TRUE}</definedName>
    <definedName name="wvu.imports." localSheetId="3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4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58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59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60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61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62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63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64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65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66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18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19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20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21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22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23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localSheetId="24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." hidden="1">{TRUE,TRUE,-1.25,-15.5,484.5,300,FALSE,TRUE,TRUE,TRUE,0,37,#N/A,447,#N/A,20.3623188405797,19.1764705882353,1,FALSE,FALSE,3,TRUE,1,FALSE,100,"Swvu.imports.","ACwvu.imports.",#N/A,FALSE,FALSE,0.75,0.5,0.5,0.75,1,"","",FALSE,FALSE,FALSE,FALSE,1,#N/A,1,1,"=R370C2:R457C52",FALSE,"Rwvu.imports.","Cwvu.imports.",FALSE,FALSE,FALSE,1,300,300,FALSE,FALSE,TRUE,TRUE,TRUE}</definedName>
    <definedName name="wvu.importsall." localSheetId="3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4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58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59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60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61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62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63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64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65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66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18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19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20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21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22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23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localSheetId="24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importsall." hidden="1">{TRUE,TRUE,-0.5,-14.75,603,379.5,FALSE,TRUE,TRUE,TRUE,0,102,#N/A,460,#N/A,11.6229508196721,25.5294117647059,1,FALSE,FALSE,3,TRUE,1,FALSE,100,"Swvu.importsall.","ACwvu.importsall.",#N/A,FALSE,FALSE,0.75,0.5,0.5,0.75,1,"","",FALSE,FALSE,FALSE,FALSE,1,#N/A,1,1,"=R370C2:R457C52",FALSE,"Rwvu.importsall.","Cwvu.importsall.",FALSE,FALSE,FALSE,1,300,300,FALSE,FALSE,TRUE,TRUE,TRUE}</definedName>
    <definedName name="wvu.PLA1.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4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2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4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2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4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rint.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58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59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6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6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6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6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6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6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6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8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9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2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2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2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2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2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tot." localSheetId="3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4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58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59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60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61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62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63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64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65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66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18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19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20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21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22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23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localSheetId="24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vu.tot." hidden="1">{TRUE,TRUE,-0.5,-14.75,603,379.5,FALSE,TRUE,TRUE,TRUE,0,32,#N/A,811,#N/A,25.6811594202899,26.4705882352941,1,FALSE,FALSE,3,TRUE,1,FALSE,100,"Swvu.tot.","ACwvu.tot.",#N/A,FALSE,FALSE,0.75,0.5,0.5,0.75,1,"","",FALSE,FALSE,FALSE,FALSE,1,#N/A,1,1,"=R790C2:R832C52",FALSE,"Rwvu.tot.","Cwvu.tot.",FALSE,FALSE,FALSE,1,300,300,FALSE,FALSE,TRUE,TRUE,TRUE}</definedName>
    <definedName name="ww" localSheetId="6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" hidden="1">#REF!</definedName>
    <definedName name="ww.Rele" localSheetId="3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w.Rele" localSheetId="4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w.Rele" localSheetId="18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w.Rele" localSheetId="19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w.Rele" localSheetId="20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w.Rele" localSheetId="21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w.Rele" localSheetId="22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w.Rele" localSheetId="23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w.Rele" localSheetId="24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w.Rele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www" localSheetId="3" hidden="1">{"Riqfin97",#N/A,FALSE,"Tran";"Riqfinpro",#N/A,FALSE,"Tran"}</definedName>
    <definedName name="www" localSheetId="4" hidden="1">{"Riqfin97",#N/A,FALSE,"Tran";"Riqfinpro",#N/A,FALSE,"Tran"}</definedName>
    <definedName name="www" localSheetId="58" hidden="1">{"Riqfin97",#N/A,FALSE,"Tran";"Riqfinpro",#N/A,FALSE,"Tran"}</definedName>
    <definedName name="www" localSheetId="59" hidden="1">{"Riqfin97",#N/A,FALSE,"Tran";"Riqfinpro",#N/A,FALSE,"Tran"}</definedName>
    <definedName name="www" localSheetId="60" hidden="1">{"Riqfin97",#N/A,FALSE,"Tran";"Riqfinpro",#N/A,FALSE,"Tran"}</definedName>
    <definedName name="www" localSheetId="61" hidden="1">{"Riqfin97",#N/A,FALSE,"Tran";"Riqfinpro",#N/A,FALSE,"Tran"}</definedName>
    <definedName name="www" localSheetId="62" hidden="1">{"Riqfin97",#N/A,FALSE,"Tran";"Riqfinpro",#N/A,FALSE,"Tran"}</definedName>
    <definedName name="www" localSheetId="63" hidden="1">{"Riqfin97",#N/A,FALSE,"Tran";"Riqfinpro",#N/A,FALSE,"Tran"}</definedName>
    <definedName name="www" localSheetId="64" hidden="1">{"Riqfin97",#N/A,FALSE,"Tran";"Riqfinpro",#N/A,FALSE,"Tran"}</definedName>
    <definedName name="www" localSheetId="65" hidden="1">{"Riqfin97",#N/A,FALSE,"Tran";"Riqfinpro",#N/A,FALSE,"Tran"}</definedName>
    <definedName name="www" localSheetId="66" hidden="1">{"Riqfin97",#N/A,FALSE,"Tran";"Riqfinpro",#N/A,FALSE,"Tran"}</definedName>
    <definedName name="www" localSheetId="18" hidden="1">{"Riqfin97",#N/A,FALSE,"Tran";"Riqfinpro",#N/A,FALSE,"Tran"}</definedName>
    <definedName name="www" localSheetId="19" hidden="1">{"Riqfin97",#N/A,FALSE,"Tran";"Riqfinpro",#N/A,FALSE,"Tran"}</definedName>
    <definedName name="www" localSheetId="20" hidden="1">{"Riqfin97",#N/A,FALSE,"Tran";"Riqfinpro",#N/A,FALSE,"Tran"}</definedName>
    <definedName name="www" localSheetId="21" hidden="1">{"Riqfin97",#N/A,FALSE,"Tran";"Riqfinpro",#N/A,FALSE,"Tran"}</definedName>
    <definedName name="www" localSheetId="22" hidden="1">{"Riqfin97",#N/A,FALSE,"Tran";"Riqfinpro",#N/A,FALSE,"Tran"}</definedName>
    <definedName name="www" localSheetId="23" hidden="1">{"Riqfin97",#N/A,FALSE,"Tran";"Riqfinpro",#N/A,FALSE,"Tran"}</definedName>
    <definedName name="www" localSheetId="24" hidden="1">{"Riqfin97",#N/A,FALSE,"Tran";"Riqfinpro",#N/A,FALSE,"Tran"}</definedName>
    <definedName name="www" hidden="1">{"Riqfin97",#N/A,FALSE,"Tran";"Riqfinpro",#N/A,FALSE,"Tran"}</definedName>
    <definedName name="wwwe" localSheetId="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e" localSheetId="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e" localSheetId="59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e" localSheetId="60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e" localSheetId="61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e" localSheetId="6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e" localSheetId="6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e" localSheetId="65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e" localSheetId="66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e" localSheetId="18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e" localSheetId="19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e" localSheetId="20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e" localSheetId="21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e" localSheetId="22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e" localSheetId="23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e" localSheetId="2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e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wwwjjj" localSheetId="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6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6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6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6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6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6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6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2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2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2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2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2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hidden="1">#REF!</definedName>
    <definedName name="wwwww" localSheetId="3" hidden="1">{"Minpmon",#N/A,FALSE,"Monthinput"}</definedName>
    <definedName name="wwwww" localSheetId="4" hidden="1">{"Minpmon",#N/A,FALSE,"Monthinput"}</definedName>
    <definedName name="wwwww" localSheetId="58" hidden="1">{"Minpmon",#N/A,FALSE,"Monthinput"}</definedName>
    <definedName name="wwwww" localSheetId="59" hidden="1">{"Minpmon",#N/A,FALSE,"Monthinput"}</definedName>
    <definedName name="wwwww" localSheetId="60" hidden="1">{"Minpmon",#N/A,FALSE,"Monthinput"}</definedName>
    <definedName name="wwwww" localSheetId="61" hidden="1">{"Minpmon",#N/A,FALSE,"Monthinput"}</definedName>
    <definedName name="wwwww" localSheetId="62" hidden="1">{"Minpmon",#N/A,FALSE,"Monthinput"}</definedName>
    <definedName name="wwwww" localSheetId="63" hidden="1">{"Minpmon",#N/A,FALSE,"Monthinput"}</definedName>
    <definedName name="wwwww" localSheetId="64" hidden="1">{"Minpmon",#N/A,FALSE,"Monthinput"}</definedName>
    <definedName name="wwwww" localSheetId="65" hidden="1">{"Minpmon",#N/A,FALSE,"Monthinput"}</definedName>
    <definedName name="wwwww" localSheetId="66" hidden="1">{"Minpmon",#N/A,FALSE,"Monthinput"}</definedName>
    <definedName name="wwwww" localSheetId="18" hidden="1">{"Minpmon",#N/A,FALSE,"Monthinput"}</definedName>
    <definedName name="wwwww" localSheetId="19" hidden="1">{"Minpmon",#N/A,FALSE,"Monthinput"}</definedName>
    <definedName name="wwwww" localSheetId="20" hidden="1">{"Minpmon",#N/A,FALSE,"Monthinput"}</definedName>
    <definedName name="wwwww" localSheetId="21" hidden="1">{"Minpmon",#N/A,FALSE,"Monthinput"}</definedName>
    <definedName name="wwwww" localSheetId="22" hidden="1">{"Minpmon",#N/A,FALSE,"Monthinput"}</definedName>
    <definedName name="wwwww" localSheetId="23" hidden="1">{"Minpmon",#N/A,FALSE,"Monthinput"}</definedName>
    <definedName name="wwwww" localSheetId="24" hidden="1">{"Minpmon",#N/A,FALSE,"Monthinput"}</definedName>
    <definedName name="wwwww" hidden="1">{"Minpmon",#N/A,FALSE,"Monthinput"}</definedName>
    <definedName name="WWWWWW" localSheetId="3" hidden="1">{"Mobiliario",#N/A,FALSE,"C. mobiliario";"Trabajo",#N/A,FALSE,"C. mobiliario"}</definedName>
    <definedName name="WWWWWW" localSheetId="4" hidden="1">{"Mobiliario",#N/A,FALSE,"C. mobiliario";"Trabajo",#N/A,FALSE,"C. mobiliario"}</definedName>
    <definedName name="WWWWWW" localSheetId="8" hidden="1">{"Mobiliario",#N/A,FALSE,"C. mobiliario";"Trabajo",#N/A,FALSE,"C. mobiliario"}</definedName>
    <definedName name="WWWWWW" localSheetId="29" hidden="1">{"Mobiliario",#N/A,FALSE,"C. mobiliario";"Trabajo",#N/A,FALSE,"C. mobiliario"}</definedName>
    <definedName name="WWWWWW" localSheetId="32" hidden="1">{"Mobiliario",#N/A,FALSE,"C. mobiliario";"Trabajo",#N/A,FALSE,"C. mobiliario"}</definedName>
    <definedName name="WWWWWW" localSheetId="33" hidden="1">{"Mobiliario",#N/A,FALSE,"C. mobiliario";"Trabajo",#N/A,FALSE,"C. mobiliario"}</definedName>
    <definedName name="WWWWWW" localSheetId="34" hidden="1">{"Mobiliario",#N/A,FALSE,"C. mobiliario";"Trabajo",#N/A,FALSE,"C. mobiliario"}</definedName>
    <definedName name="WWWWWW" localSheetId="36" hidden="1">{"Mobiliario",#N/A,FALSE,"C. mobiliario";"Trabajo",#N/A,FALSE,"C. mobiliario"}</definedName>
    <definedName name="WWWWWW" localSheetId="38" hidden="1">{"Mobiliario",#N/A,FALSE,"C. mobiliario";"Trabajo",#N/A,FALSE,"C. mobiliario"}</definedName>
    <definedName name="WWWWWW" localSheetId="40" hidden="1">{"Mobiliario",#N/A,FALSE,"C. mobiliario";"Trabajo",#N/A,FALSE,"C. mobiliario"}</definedName>
    <definedName name="WWWWWW" localSheetId="58" hidden="1">{"Mobiliario",#N/A,FALSE,"C. mobiliario";"Trabajo",#N/A,FALSE,"C. mobiliario"}</definedName>
    <definedName name="WWWWWW" localSheetId="59" hidden="1">{"Mobiliario",#N/A,FALSE,"C. mobiliario";"Trabajo",#N/A,FALSE,"C. mobiliario"}</definedName>
    <definedName name="WWWWWW" localSheetId="60" hidden="1">{"Mobiliario",#N/A,FALSE,"C. mobiliario";"Trabajo",#N/A,FALSE,"C. mobiliario"}</definedName>
    <definedName name="WWWWWW" localSheetId="61" hidden="1">{"Mobiliario",#N/A,FALSE,"C. mobiliario";"Trabajo",#N/A,FALSE,"C. mobiliario"}</definedName>
    <definedName name="WWWWWW" localSheetId="62" hidden="1">{"Mobiliario",#N/A,FALSE,"C. mobiliario";"Trabajo",#N/A,FALSE,"C. mobiliario"}</definedName>
    <definedName name="WWWWWW" localSheetId="63" hidden="1">{"Mobiliario",#N/A,FALSE,"C. mobiliario";"Trabajo",#N/A,FALSE,"C. mobiliario"}</definedName>
    <definedName name="WWWWWW" localSheetId="64" hidden="1">{"Mobiliario",#N/A,FALSE,"C. mobiliario";"Trabajo",#N/A,FALSE,"C. mobiliario"}</definedName>
    <definedName name="WWWWWW" localSheetId="65" hidden="1">{"Mobiliario",#N/A,FALSE,"C. mobiliario";"Trabajo",#N/A,FALSE,"C. mobiliario"}</definedName>
    <definedName name="WWWWWW" localSheetId="66" hidden="1">{"Mobiliario",#N/A,FALSE,"C. mobiliario";"Trabajo",#N/A,FALSE,"C. mobiliario"}</definedName>
    <definedName name="WWWWWW" localSheetId="31" hidden="1">{"Mobiliario",#N/A,FALSE,"C. mobiliario";"Trabajo",#N/A,FALSE,"C. mobiliario"}</definedName>
    <definedName name="WWWWWW" localSheetId="18" hidden="1">{"Mobiliario",#N/A,FALSE,"C. mobiliario";"Trabajo",#N/A,FALSE,"C. mobiliario"}</definedName>
    <definedName name="WWWWWW" localSheetId="19" hidden="1">{"Mobiliario",#N/A,FALSE,"C. mobiliario";"Trabajo",#N/A,FALSE,"C. mobiliario"}</definedName>
    <definedName name="WWWWWW" localSheetId="20" hidden="1">{"Mobiliario",#N/A,FALSE,"C. mobiliario";"Trabajo",#N/A,FALSE,"C. mobiliario"}</definedName>
    <definedName name="WWWWWW" localSheetId="21" hidden="1">{"Mobiliario",#N/A,FALSE,"C. mobiliario";"Trabajo",#N/A,FALSE,"C. mobiliario"}</definedName>
    <definedName name="WWWWWW" localSheetId="22" hidden="1">{"Mobiliario",#N/A,FALSE,"C. mobiliario";"Trabajo",#N/A,FALSE,"C. mobiliario"}</definedName>
    <definedName name="WWWWWW" localSheetId="23" hidden="1">{"Mobiliario",#N/A,FALSE,"C. mobiliario";"Trabajo",#N/A,FALSE,"C. mobiliario"}</definedName>
    <definedName name="WWWWWW" localSheetId="24" hidden="1">{"Mobiliario",#N/A,FALSE,"C. mobiliario";"Trabajo",#N/A,FALSE,"C. mobiliario"}</definedName>
    <definedName name="WWWWWW" hidden="1">{"Mobiliario",#N/A,FALSE,"C. mobiliario";"Trabajo",#N/A,FALSE,"C. mobiliario"}</definedName>
    <definedName name="wwwwwww" localSheetId="3" hidden="1">{"Riqfin97",#N/A,FALSE,"Tran";"Riqfinpro",#N/A,FALSE,"Tran"}</definedName>
    <definedName name="wwwwwww" localSheetId="4" hidden="1">{"Riqfin97",#N/A,FALSE,"Tran";"Riqfinpro",#N/A,FALSE,"Tran"}</definedName>
    <definedName name="wwwwwww" localSheetId="58" hidden="1">{"Riqfin97",#N/A,FALSE,"Tran";"Riqfinpro",#N/A,FALSE,"Tran"}</definedName>
    <definedName name="wwwwwww" localSheetId="59" hidden="1">{"Riqfin97",#N/A,FALSE,"Tran";"Riqfinpro",#N/A,FALSE,"Tran"}</definedName>
    <definedName name="wwwwwww" localSheetId="60" hidden="1">{"Riqfin97",#N/A,FALSE,"Tran";"Riqfinpro",#N/A,FALSE,"Tran"}</definedName>
    <definedName name="wwwwwww" localSheetId="61" hidden="1">{"Riqfin97",#N/A,FALSE,"Tran";"Riqfinpro",#N/A,FALSE,"Tran"}</definedName>
    <definedName name="wwwwwww" localSheetId="62" hidden="1">{"Riqfin97",#N/A,FALSE,"Tran";"Riqfinpro",#N/A,FALSE,"Tran"}</definedName>
    <definedName name="wwwwwww" localSheetId="63" hidden="1">{"Riqfin97",#N/A,FALSE,"Tran";"Riqfinpro",#N/A,FALSE,"Tran"}</definedName>
    <definedName name="wwwwwww" localSheetId="64" hidden="1">{"Riqfin97",#N/A,FALSE,"Tran";"Riqfinpro",#N/A,FALSE,"Tran"}</definedName>
    <definedName name="wwwwwww" localSheetId="65" hidden="1">{"Riqfin97",#N/A,FALSE,"Tran";"Riqfinpro",#N/A,FALSE,"Tran"}</definedName>
    <definedName name="wwwwwww" localSheetId="66" hidden="1">{"Riqfin97",#N/A,FALSE,"Tran";"Riqfinpro",#N/A,FALSE,"Tran"}</definedName>
    <definedName name="wwwwwww" localSheetId="18" hidden="1">{"Riqfin97",#N/A,FALSE,"Tran";"Riqfinpro",#N/A,FALSE,"Tran"}</definedName>
    <definedName name="wwwwwww" localSheetId="19" hidden="1">{"Riqfin97",#N/A,FALSE,"Tran";"Riqfinpro",#N/A,FALSE,"Tran"}</definedName>
    <definedName name="wwwwwww" localSheetId="20" hidden="1">{"Riqfin97",#N/A,FALSE,"Tran";"Riqfinpro",#N/A,FALSE,"Tran"}</definedName>
    <definedName name="wwwwwww" localSheetId="21" hidden="1">{"Riqfin97",#N/A,FALSE,"Tran";"Riqfinpro",#N/A,FALSE,"Tran"}</definedName>
    <definedName name="wwwwwww" localSheetId="22" hidden="1">{"Riqfin97",#N/A,FALSE,"Tran";"Riqfinpro",#N/A,FALSE,"Tran"}</definedName>
    <definedName name="wwwwwww" localSheetId="23" hidden="1">{"Riqfin97",#N/A,FALSE,"Tran";"Riqfinpro",#N/A,FALSE,"Tran"}</definedName>
    <definedName name="wwwwwww" localSheetId="24" hidden="1">{"Riqfin97",#N/A,FALSE,"Tran";"Riqfinpro",#N/A,FALSE,"Tran"}</definedName>
    <definedName name="wwwwwww" hidden="1">{"Riqfin97",#N/A,FALSE,"Tran";"Riqfinpro",#N/A,FALSE,"Tran"}</definedName>
    <definedName name="WWWWWWWWWWWWWWWWWWWW" localSheetId="3" hidden="1">{#N/A,#N/A,FALSE,"Exhibits 5-7"}</definedName>
    <definedName name="WWWWWWWWWWWWWWWWWWWW" localSheetId="4" hidden="1">{#N/A,#N/A,FALSE,"Exhibits 5-7"}</definedName>
    <definedName name="WWWWWWWWWWWWWWWWWWWW" localSheetId="18" hidden="1">{#N/A,#N/A,FALSE,"Exhibits 5-7"}</definedName>
    <definedName name="WWWWWWWWWWWWWWWWWWWW" localSheetId="19" hidden="1">{#N/A,#N/A,FALSE,"Exhibits 5-7"}</definedName>
    <definedName name="WWWWWWWWWWWWWWWWWWWW" localSheetId="20" hidden="1">{#N/A,#N/A,FALSE,"Exhibits 5-7"}</definedName>
    <definedName name="WWWWWWWWWWWWWWWWWWWW" localSheetId="21" hidden="1">{#N/A,#N/A,FALSE,"Exhibits 5-7"}</definedName>
    <definedName name="WWWWWWWWWWWWWWWWWWWW" localSheetId="22" hidden="1">{#N/A,#N/A,FALSE,"Exhibits 5-7"}</definedName>
    <definedName name="WWWWWWWWWWWWWWWWWWWW" localSheetId="23" hidden="1">{#N/A,#N/A,FALSE,"Exhibits 5-7"}</definedName>
    <definedName name="WWWWWWWWWWWWWWWWWWWW" localSheetId="24" hidden="1">{#N/A,#N/A,FALSE,"Exhibits 5-7"}</definedName>
    <definedName name="WWWWWWWWWWWWWWWWWWWW" hidden="1">{#N/A,#N/A,FALSE,"Exhibits 5-7"}</definedName>
    <definedName name="xx" localSheetId="3" hidden="1">{"Riqfin97",#N/A,FALSE,"Tran";"Riqfinpro",#N/A,FALSE,"Tran"}</definedName>
    <definedName name="xx" localSheetId="4" hidden="1">{"Riqfin97",#N/A,FALSE,"Tran";"Riqfinpro",#N/A,FALSE,"Tran"}</definedName>
    <definedName name="xx" localSheetId="58" hidden="1">{"Riqfin97",#N/A,FALSE,"Tran";"Riqfinpro",#N/A,FALSE,"Tran"}</definedName>
    <definedName name="xx" localSheetId="59" hidden="1">{"Riqfin97",#N/A,FALSE,"Tran";"Riqfinpro",#N/A,FALSE,"Tran"}</definedName>
    <definedName name="xx" localSheetId="60" hidden="1">{"Riqfin97",#N/A,FALSE,"Tran";"Riqfinpro",#N/A,FALSE,"Tran"}</definedName>
    <definedName name="xx" localSheetId="61" hidden="1">{"Riqfin97",#N/A,FALSE,"Tran";"Riqfinpro",#N/A,FALSE,"Tran"}</definedName>
    <definedName name="xx" localSheetId="62" hidden="1">{"Riqfin97",#N/A,FALSE,"Tran";"Riqfinpro",#N/A,FALSE,"Tran"}</definedName>
    <definedName name="xx" localSheetId="63" hidden="1">{"Riqfin97",#N/A,FALSE,"Tran";"Riqfinpro",#N/A,FALSE,"Tran"}</definedName>
    <definedName name="xx" localSheetId="64" hidden="1">{"Riqfin97",#N/A,FALSE,"Tran";"Riqfinpro",#N/A,FALSE,"Tran"}</definedName>
    <definedName name="xx" localSheetId="65" hidden="1">{"Riqfin97",#N/A,FALSE,"Tran";"Riqfinpro",#N/A,FALSE,"Tran"}</definedName>
    <definedName name="xx" localSheetId="66" hidden="1">{"Riqfin97",#N/A,FALSE,"Tran";"Riqfinpro",#N/A,FALSE,"Tran"}</definedName>
    <definedName name="xx" localSheetId="18" hidden="1">{"Riqfin97",#N/A,FALSE,"Tran";"Riqfinpro",#N/A,FALSE,"Tran"}</definedName>
    <definedName name="xx" localSheetId="19" hidden="1">{"Riqfin97",#N/A,FALSE,"Tran";"Riqfinpro",#N/A,FALSE,"Tran"}</definedName>
    <definedName name="xx" localSheetId="20" hidden="1">{"Riqfin97",#N/A,FALSE,"Tran";"Riqfinpro",#N/A,FALSE,"Tran"}</definedName>
    <definedName name="xx" localSheetId="21" hidden="1">{"Riqfin97",#N/A,FALSE,"Tran";"Riqfinpro",#N/A,FALSE,"Tran"}</definedName>
    <definedName name="xx" localSheetId="22" hidden="1">{"Riqfin97",#N/A,FALSE,"Tran";"Riqfinpro",#N/A,FALSE,"Tran"}</definedName>
    <definedName name="xx" localSheetId="23" hidden="1">{"Riqfin97",#N/A,FALSE,"Tran";"Riqfinpro",#N/A,FALSE,"Tran"}</definedName>
    <definedName name="xx" localSheetId="24" hidden="1">{"Riqfin97",#N/A,FALSE,"Tran";"Riqfinpro",#N/A,FALSE,"Tran"}</definedName>
    <definedName name="xx" hidden="1">{"Riqfin97",#N/A,FALSE,"Tran";"Riqfinpro",#N/A,FALSE,"Tran"}</definedName>
    <definedName name="xxx" localSheetId="3" hidden="1">#REF!</definedName>
    <definedName name="xxx" localSheetId="4" hidden="1">#REF!</definedName>
    <definedName name="xxx" localSheetId="8" hidden="1">{"'Hoja1'!$A$8:$L$38"}</definedName>
    <definedName name="xxx" localSheetId="29" hidden="1">{"'Hoja1'!$A$8:$L$38"}</definedName>
    <definedName name="xxx" localSheetId="32" hidden="1">{"'Hoja1'!$A$8:$L$38"}</definedName>
    <definedName name="xxx" localSheetId="33" hidden="1">{"'Hoja1'!$A$8:$L$38"}</definedName>
    <definedName name="xxx" localSheetId="34" hidden="1">{"'Hoja1'!$A$8:$L$38"}</definedName>
    <definedName name="xxx" localSheetId="36" hidden="1">{"'Hoja1'!$A$8:$L$38"}</definedName>
    <definedName name="xxx" localSheetId="38" hidden="1">{"'Hoja1'!$A$8:$L$38"}</definedName>
    <definedName name="xxx" localSheetId="40" hidden="1">{"'Hoja1'!$A$8:$L$38"}</definedName>
    <definedName name="xxx" localSheetId="58" hidden="1">#REF!</definedName>
    <definedName name="xxx" localSheetId="59" hidden="1">#REF!</definedName>
    <definedName name="xxx" localSheetId="60" hidden="1">#REF!</definedName>
    <definedName name="xxx" localSheetId="61" hidden="1">#REF!</definedName>
    <definedName name="xxx" localSheetId="62" hidden="1">#REF!</definedName>
    <definedName name="xxx" localSheetId="63" hidden="1">#REF!</definedName>
    <definedName name="xxx" localSheetId="64" hidden="1">#REF!</definedName>
    <definedName name="xxx" localSheetId="65" hidden="1">#REF!</definedName>
    <definedName name="xxx" localSheetId="66" hidden="1">#REF!</definedName>
    <definedName name="xxx" localSheetId="31" hidden="1">{"'Hoja1'!$A$8:$L$38"}</definedName>
    <definedName name="xxx" localSheetId="18" hidden="1">#REF!</definedName>
    <definedName name="xxx" localSheetId="19" hidden="1">#REF!</definedName>
    <definedName name="xxx" localSheetId="20" hidden="1">#REF!</definedName>
    <definedName name="xxx" localSheetId="21" hidden="1">#REF!</definedName>
    <definedName name="xxx" localSheetId="22" hidden="1">#REF!</definedName>
    <definedName name="xxx" localSheetId="23" hidden="1">#REF!</definedName>
    <definedName name="xxx" localSheetId="24" hidden="1">#REF!</definedName>
    <definedName name="xxx" hidden="1">{"'Hoja1'!$A$8:$L$38"}</definedName>
    <definedName name="xxxx" localSheetId="3" hidden="1">{"Riqfin97",#N/A,FALSE,"Tran";"Riqfinpro",#N/A,FALSE,"Tran"}</definedName>
    <definedName name="xxxx" localSheetId="4" hidden="1">{"Riqfin97",#N/A,FALSE,"Tran";"Riqfinpro",#N/A,FALSE,"Tran"}</definedName>
    <definedName name="xxxx" localSheetId="58" hidden="1">{"Riqfin97",#N/A,FALSE,"Tran";"Riqfinpro",#N/A,FALSE,"Tran"}</definedName>
    <definedName name="xxxx" localSheetId="59" hidden="1">{"Riqfin97",#N/A,FALSE,"Tran";"Riqfinpro",#N/A,FALSE,"Tran"}</definedName>
    <definedName name="xxxx" localSheetId="60" hidden="1">{"Riqfin97",#N/A,FALSE,"Tran";"Riqfinpro",#N/A,FALSE,"Tran"}</definedName>
    <definedName name="xxxx" localSheetId="61" hidden="1">{"Riqfin97",#N/A,FALSE,"Tran";"Riqfinpro",#N/A,FALSE,"Tran"}</definedName>
    <definedName name="xxxx" localSheetId="62" hidden="1">{"Riqfin97",#N/A,FALSE,"Tran";"Riqfinpro",#N/A,FALSE,"Tran"}</definedName>
    <definedName name="xxxx" localSheetId="63" hidden="1">{"Riqfin97",#N/A,FALSE,"Tran";"Riqfinpro",#N/A,FALSE,"Tran"}</definedName>
    <definedName name="xxxx" localSheetId="64" hidden="1">{"Riqfin97",#N/A,FALSE,"Tran";"Riqfinpro",#N/A,FALSE,"Tran"}</definedName>
    <definedName name="xxxx" localSheetId="65" hidden="1">{"Riqfin97",#N/A,FALSE,"Tran";"Riqfinpro",#N/A,FALSE,"Tran"}</definedName>
    <definedName name="xxxx" localSheetId="66" hidden="1">{"Riqfin97",#N/A,FALSE,"Tran";"Riqfinpro",#N/A,FALSE,"Tran"}</definedName>
    <definedName name="xxxx" localSheetId="18" hidden="1">{"Riqfin97",#N/A,FALSE,"Tran";"Riqfinpro",#N/A,FALSE,"Tran"}</definedName>
    <definedName name="xxxx" localSheetId="19" hidden="1">{"Riqfin97",#N/A,FALSE,"Tran";"Riqfinpro",#N/A,FALSE,"Tran"}</definedName>
    <definedName name="xxxx" localSheetId="20" hidden="1">{"Riqfin97",#N/A,FALSE,"Tran";"Riqfinpro",#N/A,FALSE,"Tran"}</definedName>
    <definedName name="xxxx" localSheetId="21" hidden="1">{"Riqfin97",#N/A,FALSE,"Tran";"Riqfinpro",#N/A,FALSE,"Tran"}</definedName>
    <definedName name="xxxx" localSheetId="22" hidden="1">{"Riqfin97",#N/A,FALSE,"Tran";"Riqfinpro",#N/A,FALSE,"Tran"}</definedName>
    <definedName name="xxxx" localSheetId="23" hidden="1">{"Riqfin97",#N/A,FALSE,"Tran";"Riqfinpro",#N/A,FALSE,"Tran"}</definedName>
    <definedName name="xxxx" localSheetId="24" hidden="1">{"Riqfin97",#N/A,FALSE,"Tran";"Riqfinpro",#N/A,FALSE,"Tran"}</definedName>
    <definedName name="xxxx" hidden="1">{"Riqfin97",#N/A,FALSE,"Tran";"Riqfinpro",#N/A,FALSE,"Tran"}</definedName>
    <definedName name="yh" localSheetId="3" hidden="1">{"Riqfin97",#N/A,FALSE,"Tran";"Riqfinpro",#N/A,FALSE,"Tran"}</definedName>
    <definedName name="yh" localSheetId="4" hidden="1">{"Riqfin97",#N/A,FALSE,"Tran";"Riqfinpro",#N/A,FALSE,"Tran"}</definedName>
    <definedName name="yh" localSheetId="58" hidden="1">{"Riqfin97",#N/A,FALSE,"Tran";"Riqfinpro",#N/A,FALSE,"Tran"}</definedName>
    <definedName name="yh" localSheetId="59" hidden="1">{"Riqfin97",#N/A,FALSE,"Tran";"Riqfinpro",#N/A,FALSE,"Tran"}</definedName>
    <definedName name="yh" localSheetId="60" hidden="1">{"Riqfin97",#N/A,FALSE,"Tran";"Riqfinpro",#N/A,FALSE,"Tran"}</definedName>
    <definedName name="yh" localSheetId="61" hidden="1">{"Riqfin97",#N/A,FALSE,"Tran";"Riqfinpro",#N/A,FALSE,"Tran"}</definedName>
    <definedName name="yh" localSheetId="62" hidden="1">{"Riqfin97",#N/A,FALSE,"Tran";"Riqfinpro",#N/A,FALSE,"Tran"}</definedName>
    <definedName name="yh" localSheetId="63" hidden="1">{"Riqfin97",#N/A,FALSE,"Tran";"Riqfinpro",#N/A,FALSE,"Tran"}</definedName>
    <definedName name="yh" localSheetId="64" hidden="1">{"Riqfin97",#N/A,FALSE,"Tran";"Riqfinpro",#N/A,FALSE,"Tran"}</definedName>
    <definedName name="yh" localSheetId="65" hidden="1">{"Riqfin97",#N/A,FALSE,"Tran";"Riqfinpro",#N/A,FALSE,"Tran"}</definedName>
    <definedName name="yh" localSheetId="66" hidden="1">{"Riqfin97",#N/A,FALSE,"Tran";"Riqfinpro",#N/A,FALSE,"Tran"}</definedName>
    <definedName name="yh" localSheetId="18" hidden="1">{"Riqfin97",#N/A,FALSE,"Tran";"Riqfinpro",#N/A,FALSE,"Tran"}</definedName>
    <definedName name="yh" localSheetId="19" hidden="1">{"Riqfin97",#N/A,FALSE,"Tran";"Riqfinpro",#N/A,FALSE,"Tran"}</definedName>
    <definedName name="yh" localSheetId="20" hidden="1">{"Riqfin97",#N/A,FALSE,"Tran";"Riqfinpro",#N/A,FALSE,"Tran"}</definedName>
    <definedName name="yh" localSheetId="21" hidden="1">{"Riqfin97",#N/A,FALSE,"Tran";"Riqfinpro",#N/A,FALSE,"Tran"}</definedName>
    <definedName name="yh" localSheetId="22" hidden="1">{"Riqfin97",#N/A,FALSE,"Tran";"Riqfinpro",#N/A,FALSE,"Tran"}</definedName>
    <definedName name="yh" localSheetId="23" hidden="1">{"Riqfin97",#N/A,FALSE,"Tran";"Riqfinpro",#N/A,FALSE,"Tran"}</definedName>
    <definedName name="yh" localSheetId="24" hidden="1">{"Riqfin97",#N/A,FALSE,"Tran";"Riqfinpro",#N/A,FALSE,"Tran"}</definedName>
    <definedName name="yh" hidden="1">{"Riqfin97",#N/A,FALSE,"Tran";"Riqfinpro",#N/A,FALSE,"Tran"}</definedName>
    <definedName name="yiop" localSheetId="3" hidden="1">{"Riqfin97",#N/A,FALSE,"Tran";"Riqfinpro",#N/A,FALSE,"Tran"}</definedName>
    <definedName name="yiop" localSheetId="4" hidden="1">{"Riqfin97",#N/A,FALSE,"Tran";"Riqfinpro",#N/A,FALSE,"Tran"}</definedName>
    <definedName name="yiop" localSheetId="58" hidden="1">{"Riqfin97",#N/A,FALSE,"Tran";"Riqfinpro",#N/A,FALSE,"Tran"}</definedName>
    <definedName name="yiop" localSheetId="59" hidden="1">{"Riqfin97",#N/A,FALSE,"Tran";"Riqfinpro",#N/A,FALSE,"Tran"}</definedName>
    <definedName name="yiop" localSheetId="60" hidden="1">{"Riqfin97",#N/A,FALSE,"Tran";"Riqfinpro",#N/A,FALSE,"Tran"}</definedName>
    <definedName name="yiop" localSheetId="61" hidden="1">{"Riqfin97",#N/A,FALSE,"Tran";"Riqfinpro",#N/A,FALSE,"Tran"}</definedName>
    <definedName name="yiop" localSheetId="62" hidden="1">{"Riqfin97",#N/A,FALSE,"Tran";"Riqfinpro",#N/A,FALSE,"Tran"}</definedName>
    <definedName name="yiop" localSheetId="63" hidden="1">{"Riqfin97",#N/A,FALSE,"Tran";"Riqfinpro",#N/A,FALSE,"Tran"}</definedName>
    <definedName name="yiop" localSheetId="64" hidden="1">{"Riqfin97",#N/A,FALSE,"Tran";"Riqfinpro",#N/A,FALSE,"Tran"}</definedName>
    <definedName name="yiop" localSheetId="65" hidden="1">{"Riqfin97",#N/A,FALSE,"Tran";"Riqfinpro",#N/A,FALSE,"Tran"}</definedName>
    <definedName name="yiop" localSheetId="66" hidden="1">{"Riqfin97",#N/A,FALSE,"Tran";"Riqfinpro",#N/A,FALSE,"Tran"}</definedName>
    <definedName name="yiop" localSheetId="18" hidden="1">{"Riqfin97",#N/A,FALSE,"Tran";"Riqfinpro",#N/A,FALSE,"Tran"}</definedName>
    <definedName name="yiop" localSheetId="19" hidden="1">{"Riqfin97",#N/A,FALSE,"Tran";"Riqfinpro",#N/A,FALSE,"Tran"}</definedName>
    <definedName name="yiop" localSheetId="20" hidden="1">{"Riqfin97",#N/A,FALSE,"Tran";"Riqfinpro",#N/A,FALSE,"Tran"}</definedName>
    <definedName name="yiop" localSheetId="21" hidden="1">{"Riqfin97",#N/A,FALSE,"Tran";"Riqfinpro",#N/A,FALSE,"Tran"}</definedName>
    <definedName name="yiop" localSheetId="22" hidden="1">{"Riqfin97",#N/A,FALSE,"Tran";"Riqfinpro",#N/A,FALSE,"Tran"}</definedName>
    <definedName name="yiop" localSheetId="23" hidden="1">{"Riqfin97",#N/A,FALSE,"Tran";"Riqfinpro",#N/A,FALSE,"Tran"}</definedName>
    <definedName name="yiop" localSheetId="24" hidden="1">{"Riqfin97",#N/A,FALSE,"Tran";"Riqfinpro",#N/A,FALSE,"Tran"}</definedName>
    <definedName name="yiop" hidden="1">{"Riqfin97",#N/A,FALSE,"Tran";"Riqfinpro",#N/A,FALSE,"Tran"}</definedName>
    <definedName name="yu" localSheetId="3" hidden="1">{"Tab1",#N/A,FALSE,"P";"Tab2",#N/A,FALSE,"P"}</definedName>
    <definedName name="yu" localSheetId="4" hidden="1">{"Tab1",#N/A,FALSE,"P";"Tab2",#N/A,FALSE,"P"}</definedName>
    <definedName name="yu" localSheetId="58" hidden="1">{"Tab1",#N/A,FALSE,"P";"Tab2",#N/A,FALSE,"P"}</definedName>
    <definedName name="yu" localSheetId="59" hidden="1">{"Tab1",#N/A,FALSE,"P";"Tab2",#N/A,FALSE,"P"}</definedName>
    <definedName name="yu" localSheetId="60" hidden="1">{"Tab1",#N/A,FALSE,"P";"Tab2",#N/A,FALSE,"P"}</definedName>
    <definedName name="yu" localSheetId="61" hidden="1">{"Tab1",#N/A,FALSE,"P";"Tab2",#N/A,FALSE,"P"}</definedName>
    <definedName name="yu" localSheetId="62" hidden="1">{"Tab1",#N/A,FALSE,"P";"Tab2",#N/A,FALSE,"P"}</definedName>
    <definedName name="yu" localSheetId="63" hidden="1">{"Tab1",#N/A,FALSE,"P";"Tab2",#N/A,FALSE,"P"}</definedName>
    <definedName name="yu" localSheetId="64" hidden="1">{"Tab1",#N/A,FALSE,"P";"Tab2",#N/A,FALSE,"P"}</definedName>
    <definedName name="yu" localSheetId="65" hidden="1">{"Tab1",#N/A,FALSE,"P";"Tab2",#N/A,FALSE,"P"}</definedName>
    <definedName name="yu" localSheetId="66" hidden="1">{"Tab1",#N/A,FALSE,"P";"Tab2",#N/A,FALSE,"P"}</definedName>
    <definedName name="yu" localSheetId="18" hidden="1">{"Tab1",#N/A,FALSE,"P";"Tab2",#N/A,FALSE,"P"}</definedName>
    <definedName name="yu" localSheetId="19" hidden="1">{"Tab1",#N/A,FALSE,"P";"Tab2",#N/A,FALSE,"P"}</definedName>
    <definedName name="yu" localSheetId="20" hidden="1">{"Tab1",#N/A,FALSE,"P";"Tab2",#N/A,FALSE,"P"}</definedName>
    <definedName name="yu" localSheetId="21" hidden="1">{"Tab1",#N/A,FALSE,"P";"Tab2",#N/A,FALSE,"P"}</definedName>
    <definedName name="yu" localSheetId="22" hidden="1">{"Tab1",#N/A,FALSE,"P";"Tab2",#N/A,FALSE,"P"}</definedName>
    <definedName name="yu" localSheetId="23" hidden="1">{"Tab1",#N/A,FALSE,"P";"Tab2",#N/A,FALSE,"P"}</definedName>
    <definedName name="yu" localSheetId="24" hidden="1">{"Tab1",#N/A,FALSE,"P";"Tab2",#N/A,FALSE,"P"}</definedName>
    <definedName name="yu" hidden="1">{"Tab1",#N/A,FALSE,"P";"Tab2",#N/A,FALSE,"P"}</definedName>
    <definedName name="yy" localSheetId="3" hidden="1">{"Tab1",#N/A,FALSE,"P";"Tab2",#N/A,FALSE,"P"}</definedName>
    <definedName name="yy" localSheetId="4" hidden="1">{"Tab1",#N/A,FALSE,"P";"Tab2",#N/A,FALSE,"P"}</definedName>
    <definedName name="yy" localSheetId="58" hidden="1">{"Tab1",#N/A,FALSE,"P";"Tab2",#N/A,FALSE,"P"}</definedName>
    <definedName name="yy" localSheetId="59" hidden="1">{"Tab1",#N/A,FALSE,"P";"Tab2",#N/A,FALSE,"P"}</definedName>
    <definedName name="yy" localSheetId="60" hidden="1">{"Tab1",#N/A,FALSE,"P";"Tab2",#N/A,FALSE,"P"}</definedName>
    <definedName name="yy" localSheetId="61" hidden="1">{"Tab1",#N/A,FALSE,"P";"Tab2",#N/A,FALSE,"P"}</definedName>
    <definedName name="yy" localSheetId="62" hidden="1">{"Tab1",#N/A,FALSE,"P";"Tab2",#N/A,FALSE,"P"}</definedName>
    <definedName name="yy" localSheetId="63" hidden="1">{"Tab1",#N/A,FALSE,"P";"Tab2",#N/A,FALSE,"P"}</definedName>
    <definedName name="yy" localSheetId="64" hidden="1">{"Tab1",#N/A,FALSE,"P";"Tab2",#N/A,FALSE,"P"}</definedName>
    <definedName name="yy" localSheetId="65" hidden="1">{"Tab1",#N/A,FALSE,"P";"Tab2",#N/A,FALSE,"P"}</definedName>
    <definedName name="yy" localSheetId="66" hidden="1">{"Tab1",#N/A,FALSE,"P";"Tab2",#N/A,FALSE,"P"}</definedName>
    <definedName name="yy" localSheetId="18" hidden="1">{"Tab1",#N/A,FALSE,"P";"Tab2",#N/A,FALSE,"P"}</definedName>
    <definedName name="yy" localSheetId="19" hidden="1">{"Tab1",#N/A,FALSE,"P";"Tab2",#N/A,FALSE,"P"}</definedName>
    <definedName name="yy" localSheetId="20" hidden="1">{"Tab1",#N/A,FALSE,"P";"Tab2",#N/A,FALSE,"P"}</definedName>
    <definedName name="yy" localSheetId="21" hidden="1">{"Tab1",#N/A,FALSE,"P";"Tab2",#N/A,FALSE,"P"}</definedName>
    <definedName name="yy" localSheetId="22" hidden="1">{"Tab1",#N/A,FALSE,"P";"Tab2",#N/A,FALSE,"P"}</definedName>
    <definedName name="yy" localSheetId="23" hidden="1">{"Tab1",#N/A,FALSE,"P";"Tab2",#N/A,FALSE,"P"}</definedName>
    <definedName name="yy" localSheetId="24" hidden="1">{"Tab1",#N/A,FALSE,"P";"Tab2",#N/A,FALSE,"P"}</definedName>
    <definedName name="yy" hidden="1">{"Tab1",#N/A,FALSE,"P";"Tab2",#N/A,FALSE,"P"}</definedName>
    <definedName name="yyuu" localSheetId="3" hidden="1">{"Riqfin97",#N/A,FALSE,"Tran";"Riqfinpro",#N/A,FALSE,"Tran"}</definedName>
    <definedName name="yyuu" localSheetId="4" hidden="1">{"Riqfin97",#N/A,FALSE,"Tran";"Riqfinpro",#N/A,FALSE,"Tran"}</definedName>
    <definedName name="yyuu" localSheetId="58" hidden="1">{"Riqfin97",#N/A,FALSE,"Tran";"Riqfinpro",#N/A,FALSE,"Tran"}</definedName>
    <definedName name="yyuu" localSheetId="59" hidden="1">{"Riqfin97",#N/A,FALSE,"Tran";"Riqfinpro",#N/A,FALSE,"Tran"}</definedName>
    <definedName name="yyuu" localSheetId="60" hidden="1">{"Riqfin97",#N/A,FALSE,"Tran";"Riqfinpro",#N/A,FALSE,"Tran"}</definedName>
    <definedName name="yyuu" localSheetId="61" hidden="1">{"Riqfin97",#N/A,FALSE,"Tran";"Riqfinpro",#N/A,FALSE,"Tran"}</definedName>
    <definedName name="yyuu" localSheetId="62" hidden="1">{"Riqfin97",#N/A,FALSE,"Tran";"Riqfinpro",#N/A,FALSE,"Tran"}</definedName>
    <definedName name="yyuu" localSheetId="63" hidden="1">{"Riqfin97",#N/A,FALSE,"Tran";"Riqfinpro",#N/A,FALSE,"Tran"}</definedName>
    <definedName name="yyuu" localSheetId="64" hidden="1">{"Riqfin97",#N/A,FALSE,"Tran";"Riqfinpro",#N/A,FALSE,"Tran"}</definedName>
    <definedName name="yyuu" localSheetId="65" hidden="1">{"Riqfin97",#N/A,FALSE,"Tran";"Riqfinpro",#N/A,FALSE,"Tran"}</definedName>
    <definedName name="yyuu" localSheetId="66" hidden="1">{"Riqfin97",#N/A,FALSE,"Tran";"Riqfinpro",#N/A,FALSE,"Tran"}</definedName>
    <definedName name="yyuu" localSheetId="18" hidden="1">{"Riqfin97",#N/A,FALSE,"Tran";"Riqfinpro",#N/A,FALSE,"Tran"}</definedName>
    <definedName name="yyuu" localSheetId="19" hidden="1">{"Riqfin97",#N/A,FALSE,"Tran";"Riqfinpro",#N/A,FALSE,"Tran"}</definedName>
    <definedName name="yyuu" localSheetId="20" hidden="1">{"Riqfin97",#N/A,FALSE,"Tran";"Riqfinpro",#N/A,FALSE,"Tran"}</definedName>
    <definedName name="yyuu" localSheetId="21" hidden="1">{"Riqfin97",#N/A,FALSE,"Tran";"Riqfinpro",#N/A,FALSE,"Tran"}</definedName>
    <definedName name="yyuu" localSheetId="22" hidden="1">{"Riqfin97",#N/A,FALSE,"Tran";"Riqfinpro",#N/A,FALSE,"Tran"}</definedName>
    <definedName name="yyuu" localSheetId="23" hidden="1">{"Riqfin97",#N/A,FALSE,"Tran";"Riqfinpro",#N/A,FALSE,"Tran"}</definedName>
    <definedName name="yyuu" localSheetId="24" hidden="1">{"Riqfin97",#N/A,FALSE,"Tran";"Riqfinpro",#N/A,FALSE,"Tran"}</definedName>
    <definedName name="yyuu" hidden="1">{"Riqfin97",#N/A,FALSE,"Tran";"Riqfinpro",#N/A,FALSE,"Tran"}</definedName>
    <definedName name="yyy" localSheetId="3" hidden="1">{"Tab1",#N/A,FALSE,"P";"Tab2",#N/A,FALSE,"P"}</definedName>
    <definedName name="yyy" localSheetId="4" hidden="1">{"Tab1",#N/A,FALSE,"P";"Tab2",#N/A,FALSE,"P"}</definedName>
    <definedName name="yyy" localSheetId="58" hidden="1">{"Tab1",#N/A,FALSE,"P";"Tab2",#N/A,FALSE,"P"}</definedName>
    <definedName name="yyy" localSheetId="59" hidden="1">{"Tab1",#N/A,FALSE,"P";"Tab2",#N/A,FALSE,"P"}</definedName>
    <definedName name="yyy" localSheetId="60" hidden="1">{"Tab1",#N/A,FALSE,"P";"Tab2",#N/A,FALSE,"P"}</definedName>
    <definedName name="yyy" localSheetId="61" hidden="1">{"Tab1",#N/A,FALSE,"P";"Tab2",#N/A,FALSE,"P"}</definedName>
    <definedName name="yyy" localSheetId="62" hidden="1">{"Tab1",#N/A,FALSE,"P";"Tab2",#N/A,FALSE,"P"}</definedName>
    <definedName name="yyy" localSheetId="63" hidden="1">{"Tab1",#N/A,FALSE,"P";"Tab2",#N/A,FALSE,"P"}</definedName>
    <definedName name="yyy" localSheetId="64" hidden="1">{"Tab1",#N/A,FALSE,"P";"Tab2",#N/A,FALSE,"P"}</definedName>
    <definedName name="yyy" localSheetId="65" hidden="1">{"Tab1",#N/A,FALSE,"P";"Tab2",#N/A,FALSE,"P"}</definedName>
    <definedName name="yyy" localSheetId="66" hidden="1">{"Tab1",#N/A,FALSE,"P";"Tab2",#N/A,FALSE,"P"}</definedName>
    <definedName name="yyy" localSheetId="18" hidden="1">{"Tab1",#N/A,FALSE,"P";"Tab2",#N/A,FALSE,"P"}</definedName>
    <definedName name="yyy" localSheetId="19" hidden="1">{"Tab1",#N/A,FALSE,"P";"Tab2",#N/A,FALSE,"P"}</definedName>
    <definedName name="yyy" localSheetId="20" hidden="1">{"Tab1",#N/A,FALSE,"P";"Tab2",#N/A,FALSE,"P"}</definedName>
    <definedName name="yyy" localSheetId="21" hidden="1">{"Tab1",#N/A,FALSE,"P";"Tab2",#N/A,FALSE,"P"}</definedName>
    <definedName name="yyy" localSheetId="22" hidden="1">{"Tab1",#N/A,FALSE,"P";"Tab2",#N/A,FALSE,"P"}</definedName>
    <definedName name="yyy" localSheetId="23" hidden="1">{"Tab1",#N/A,FALSE,"P";"Tab2",#N/A,FALSE,"P"}</definedName>
    <definedName name="yyy" localSheetId="24" hidden="1">{"Tab1",#N/A,FALSE,"P";"Tab2",#N/A,FALSE,"P"}</definedName>
    <definedName name="yyy" hidden="1">{"Tab1",#N/A,FALSE,"P";"Tab2",#N/A,FALSE,"P"}</definedName>
    <definedName name="yyyy" localSheetId="3" hidden="1">{"Riqfin97",#N/A,FALSE,"Tran";"Riqfinpro",#N/A,FALSE,"Tran"}</definedName>
    <definedName name="yyyy" localSheetId="4" hidden="1">{"Riqfin97",#N/A,FALSE,"Tran";"Riqfinpro",#N/A,FALSE,"Tran"}</definedName>
    <definedName name="yyyy" localSheetId="58" hidden="1">{"Riqfin97",#N/A,FALSE,"Tran";"Riqfinpro",#N/A,FALSE,"Tran"}</definedName>
    <definedName name="yyyy" localSheetId="59" hidden="1">{"Riqfin97",#N/A,FALSE,"Tran";"Riqfinpro",#N/A,FALSE,"Tran"}</definedName>
    <definedName name="yyyy" localSheetId="60" hidden="1">{"Riqfin97",#N/A,FALSE,"Tran";"Riqfinpro",#N/A,FALSE,"Tran"}</definedName>
    <definedName name="yyyy" localSheetId="61" hidden="1">{"Riqfin97",#N/A,FALSE,"Tran";"Riqfinpro",#N/A,FALSE,"Tran"}</definedName>
    <definedName name="yyyy" localSheetId="62" hidden="1">{"Riqfin97",#N/A,FALSE,"Tran";"Riqfinpro",#N/A,FALSE,"Tran"}</definedName>
    <definedName name="yyyy" localSheetId="63" hidden="1">{"Riqfin97",#N/A,FALSE,"Tran";"Riqfinpro",#N/A,FALSE,"Tran"}</definedName>
    <definedName name="yyyy" localSheetId="64" hidden="1">{"Riqfin97",#N/A,FALSE,"Tran";"Riqfinpro",#N/A,FALSE,"Tran"}</definedName>
    <definedName name="yyyy" localSheetId="65" hidden="1">{"Riqfin97",#N/A,FALSE,"Tran";"Riqfinpro",#N/A,FALSE,"Tran"}</definedName>
    <definedName name="yyyy" localSheetId="66" hidden="1">{"Riqfin97",#N/A,FALSE,"Tran";"Riqfinpro",#N/A,FALSE,"Tran"}</definedName>
    <definedName name="yyyy" localSheetId="18" hidden="1">{"Riqfin97",#N/A,FALSE,"Tran";"Riqfinpro",#N/A,FALSE,"Tran"}</definedName>
    <definedName name="yyyy" localSheetId="19" hidden="1">{"Riqfin97",#N/A,FALSE,"Tran";"Riqfinpro",#N/A,FALSE,"Tran"}</definedName>
    <definedName name="yyyy" localSheetId="20" hidden="1">{"Riqfin97",#N/A,FALSE,"Tran";"Riqfinpro",#N/A,FALSE,"Tran"}</definedName>
    <definedName name="yyyy" localSheetId="21" hidden="1">{"Riqfin97",#N/A,FALSE,"Tran";"Riqfinpro",#N/A,FALSE,"Tran"}</definedName>
    <definedName name="yyyy" localSheetId="22" hidden="1">{"Riqfin97",#N/A,FALSE,"Tran";"Riqfinpro",#N/A,FALSE,"Tran"}</definedName>
    <definedName name="yyyy" localSheetId="23" hidden="1">{"Riqfin97",#N/A,FALSE,"Tran";"Riqfinpro",#N/A,FALSE,"Tran"}</definedName>
    <definedName name="yyyy" localSheetId="24" hidden="1">{"Riqfin97",#N/A,FALSE,"Tran";"Riqfinpro",#N/A,FALSE,"Tran"}</definedName>
    <definedName name="yyyy" hidden="1">{"Riqfin97",#N/A,FALSE,"Tran";"Riqfinpro",#N/A,FALSE,"Tran"}</definedName>
    <definedName name="yyyyy" hidden="1">#REF!</definedName>
    <definedName name="yyyyyy" localSheetId="3" hidden="1">{"Minpmon",#N/A,FALSE,"Monthinput"}</definedName>
    <definedName name="yyyyyy" localSheetId="4" hidden="1">{"Minpmon",#N/A,FALSE,"Monthinput"}</definedName>
    <definedName name="yyyyyy" localSheetId="58" hidden="1">{"Minpmon",#N/A,FALSE,"Monthinput"}</definedName>
    <definedName name="yyyyyy" localSheetId="59" hidden="1">{"Minpmon",#N/A,FALSE,"Monthinput"}</definedName>
    <definedName name="yyyyyy" localSheetId="60" hidden="1">{"Minpmon",#N/A,FALSE,"Monthinput"}</definedName>
    <definedName name="yyyyyy" localSheetId="61" hidden="1">{"Minpmon",#N/A,FALSE,"Monthinput"}</definedName>
    <definedName name="yyyyyy" localSheetId="62" hidden="1">{"Minpmon",#N/A,FALSE,"Monthinput"}</definedName>
    <definedName name="yyyyyy" localSheetId="63" hidden="1">{"Minpmon",#N/A,FALSE,"Monthinput"}</definedName>
    <definedName name="yyyyyy" localSheetId="64" hidden="1">{"Minpmon",#N/A,FALSE,"Monthinput"}</definedName>
    <definedName name="yyyyyy" localSheetId="65" hidden="1">{"Minpmon",#N/A,FALSE,"Monthinput"}</definedName>
    <definedName name="yyyyyy" localSheetId="66" hidden="1">{"Minpmon",#N/A,FALSE,"Monthinput"}</definedName>
    <definedName name="yyyyyy" localSheetId="18" hidden="1">{"Minpmon",#N/A,FALSE,"Monthinput"}</definedName>
    <definedName name="yyyyyy" localSheetId="19" hidden="1">{"Minpmon",#N/A,FALSE,"Monthinput"}</definedName>
    <definedName name="yyyyyy" localSheetId="20" hidden="1">{"Minpmon",#N/A,FALSE,"Monthinput"}</definedName>
    <definedName name="yyyyyy" localSheetId="21" hidden="1">{"Minpmon",#N/A,FALSE,"Monthinput"}</definedName>
    <definedName name="yyyyyy" localSheetId="22" hidden="1">{"Minpmon",#N/A,FALSE,"Monthinput"}</definedName>
    <definedName name="yyyyyy" localSheetId="23" hidden="1">{"Minpmon",#N/A,FALSE,"Monthinput"}</definedName>
    <definedName name="yyyyyy" localSheetId="24" hidden="1">{"Minpmon",#N/A,FALSE,"Monthinput"}</definedName>
    <definedName name="yyyyyy" hidden="1">{"Minpmon",#N/A,FALSE,"Monthinput"}</definedName>
    <definedName name="z" localSheetId="59" hidden="1">{#N/A,#N/A,FALSE,"PERSONAL";#N/A,#N/A,FALSE,"explotación";#N/A,#N/A,FALSE,"generales"}</definedName>
    <definedName name="z" localSheetId="60" hidden="1">{#N/A,#N/A,FALSE,"PERSONAL";#N/A,#N/A,FALSE,"explotación";#N/A,#N/A,FALSE,"generales"}</definedName>
    <definedName name="z" localSheetId="61" hidden="1">{#N/A,#N/A,FALSE,"PERSONAL";#N/A,#N/A,FALSE,"explotación";#N/A,#N/A,FALSE,"generales"}</definedName>
    <definedName name="z" localSheetId="63" hidden="1">{#N/A,#N/A,FALSE,"PERSONAL";#N/A,#N/A,FALSE,"explotación";#N/A,#N/A,FALSE,"generales"}</definedName>
    <definedName name="z" localSheetId="64" hidden="1">{#N/A,#N/A,FALSE,"PERSONAL";#N/A,#N/A,FALSE,"explotación";#N/A,#N/A,FALSE,"generales"}</definedName>
    <definedName name="z" localSheetId="65" hidden="1">{#N/A,#N/A,FALSE,"PERSONAL";#N/A,#N/A,FALSE,"explotación";#N/A,#N/A,FALSE,"generales"}</definedName>
    <definedName name="z" localSheetId="66" hidden="1">{#N/A,#N/A,FALSE,"PERSONAL";#N/A,#N/A,FALSE,"explotación";#N/A,#N/A,FALSE,"generales"}</definedName>
    <definedName name="z" hidden="1">{#N/A,#N/A,FALSE,"PERSONAL";#N/A,#N/A,FALSE,"explotación";#N/A,#N/A,FALSE,"generales"}</definedName>
    <definedName name="Z_00C67BFA_FEDD_11D1_98B3_00C04FC96ABD_.wvu.Rows" localSheetId="3" hidden="1">#REF!,#REF!,#REF!,#REF!,#REF!,#REF!</definedName>
    <definedName name="Z_00C67BFA_FEDD_11D1_98B3_00C04FC96ABD_.wvu.Rows" localSheetId="58" hidden="1">#REF!,#REF!,#REF!,#REF!,#REF!,#REF!</definedName>
    <definedName name="Z_00C67BFA_FEDD_11D1_98B3_00C04FC96ABD_.wvu.Rows" localSheetId="59" hidden="1">#REF!,#REF!,#REF!,#REF!,#REF!,#REF!</definedName>
    <definedName name="Z_00C67BFA_FEDD_11D1_98B3_00C04FC96ABD_.wvu.Rows" localSheetId="60" hidden="1">#REF!,#REF!,#REF!,#REF!,#REF!,#REF!</definedName>
    <definedName name="Z_00C67BFA_FEDD_11D1_98B3_00C04FC96ABD_.wvu.Rows" localSheetId="61" hidden="1">#REF!,#REF!,#REF!,#REF!,#REF!,#REF!</definedName>
    <definedName name="Z_00C67BFA_FEDD_11D1_98B3_00C04FC96ABD_.wvu.Rows" localSheetId="62" hidden="1">#REF!,#REF!,#REF!,#REF!,#REF!,#REF!</definedName>
    <definedName name="Z_00C67BFA_FEDD_11D1_98B3_00C04FC96ABD_.wvu.Rows" localSheetId="63" hidden="1">#REF!,#REF!,#REF!,#REF!,#REF!,#REF!</definedName>
    <definedName name="Z_00C67BFA_FEDD_11D1_98B3_00C04FC96ABD_.wvu.Rows" localSheetId="64" hidden="1">#REF!,#REF!,#REF!,#REF!,#REF!,#REF!</definedName>
    <definedName name="Z_00C67BFA_FEDD_11D1_98B3_00C04FC96ABD_.wvu.Rows" localSheetId="65" hidden="1">#REF!,#REF!,#REF!,#REF!,#REF!,#REF!</definedName>
    <definedName name="Z_00C67BFA_FEDD_11D1_98B3_00C04FC96ABD_.wvu.Rows" localSheetId="66" hidden="1">#REF!,#REF!,#REF!,#REF!,#REF!,#REF!</definedName>
    <definedName name="Z_00C67BFA_FEDD_11D1_98B3_00C04FC96ABD_.wvu.Rows" hidden="1">#REF!,#REF!,#REF!,#REF!,#REF!,#REF!</definedName>
    <definedName name="Z_00C67BFB_FEDD_11D1_98B3_00C04FC96ABD_.wvu.Rows" localSheetId="3" hidden="1">#REF!,#REF!,#REF!,#REF!,#REF!,#REF!</definedName>
    <definedName name="Z_00C67BFB_FEDD_11D1_98B3_00C04FC96ABD_.wvu.Rows" localSheetId="58" hidden="1">#REF!,#REF!,#REF!,#REF!,#REF!,#REF!</definedName>
    <definedName name="Z_00C67BFB_FEDD_11D1_98B3_00C04FC96ABD_.wvu.Rows" localSheetId="59" hidden="1">#REF!,#REF!,#REF!,#REF!,#REF!,#REF!</definedName>
    <definedName name="Z_00C67BFB_FEDD_11D1_98B3_00C04FC96ABD_.wvu.Rows" localSheetId="60" hidden="1">#REF!,#REF!,#REF!,#REF!,#REF!,#REF!</definedName>
    <definedName name="Z_00C67BFB_FEDD_11D1_98B3_00C04FC96ABD_.wvu.Rows" localSheetId="61" hidden="1">#REF!,#REF!,#REF!,#REF!,#REF!,#REF!</definedName>
    <definedName name="Z_00C67BFB_FEDD_11D1_98B3_00C04FC96ABD_.wvu.Rows" localSheetId="62" hidden="1">#REF!,#REF!,#REF!,#REF!,#REF!,#REF!</definedName>
    <definedName name="Z_00C67BFB_FEDD_11D1_98B3_00C04FC96ABD_.wvu.Rows" hidden="1">#REF!,#REF!,#REF!,#REF!,#REF!,#REF!</definedName>
    <definedName name="Z_00C67BFC_FEDD_11D1_98B3_00C04FC96ABD_.wvu.Rows" localSheetId="58" hidden="1">#REF!,#REF!,#REF!,#REF!,#REF!,#REF!</definedName>
    <definedName name="Z_00C67BFC_FEDD_11D1_98B3_00C04FC96ABD_.wvu.Rows" localSheetId="59" hidden="1">#REF!,#REF!,#REF!,#REF!,#REF!,#REF!</definedName>
    <definedName name="Z_00C67BFC_FEDD_11D1_98B3_00C04FC96ABD_.wvu.Rows" localSheetId="62" hidden="1">#REF!,#REF!,#REF!,#REF!,#REF!,#REF!</definedName>
    <definedName name="Z_00C67BFC_FEDD_11D1_98B3_00C04FC96ABD_.wvu.Rows" hidden="1">#REF!,#REF!,#REF!,#REF!,#REF!,#REF!</definedName>
    <definedName name="Z_00C67BFD_FEDD_11D1_98B3_00C04FC96ABD_.wvu.Rows" localSheetId="62" hidden="1">#REF!,#REF!,#REF!,#REF!,#REF!,#REF!</definedName>
    <definedName name="Z_00C67BFD_FEDD_11D1_98B3_00C04FC96ABD_.wvu.Rows" hidden="1">#REF!,#REF!,#REF!,#REF!,#REF!,#REF!</definedName>
    <definedName name="Z_00C67BFE_FEDD_11D1_98B3_00C04FC96ABD_.wvu.Rows" localSheetId="3" hidden="1">#REF!,#REF!,#REF!,#REF!,#REF!,#REF!,#REF!,#REF!</definedName>
    <definedName name="Z_00C67BFE_FEDD_11D1_98B3_00C04FC96ABD_.wvu.Rows" localSheetId="62" hidden="1">#REF!,#REF!,#REF!,#REF!,#REF!,#REF!,#REF!,#REF!</definedName>
    <definedName name="Z_00C67BFE_FEDD_11D1_98B3_00C04FC96ABD_.wvu.Rows" hidden="1">#REF!,#REF!,#REF!,#REF!,#REF!,#REF!,#REF!,#REF!</definedName>
    <definedName name="Z_00C67BFF_FEDD_11D1_98B3_00C04FC96ABD_.wvu.Rows" localSheetId="62" hidden="1">#REF!,#REF!,#REF!,#REF!,#REF!,#REF!,#REF!</definedName>
    <definedName name="Z_00C67BFF_FEDD_11D1_98B3_00C04FC96ABD_.wvu.Rows" hidden="1">#REF!,#REF!,#REF!,#REF!,#REF!,#REF!,#REF!</definedName>
    <definedName name="Z_00C67C00_FEDD_11D1_98B3_00C04FC96ABD_.wvu.Rows" hidden="1">#REF!,#REF!,#REF!,#REF!,#REF!,#REF!,#REF!</definedName>
    <definedName name="Z_00C67C01_FEDD_11D1_98B3_00C04FC96ABD_.wvu.Rows" localSheetId="62" hidden="1">#REF!,#REF!,#REF!,#REF!,#REF!,#REF!,#REF!,#REF!</definedName>
    <definedName name="Z_00C67C01_FEDD_11D1_98B3_00C04FC96ABD_.wvu.Rows" hidden="1">#REF!,#REF!,#REF!,#REF!,#REF!,#REF!,#REF!,#REF!</definedName>
    <definedName name="Z_00C67C02_FEDD_11D1_98B3_00C04FC96ABD_.wvu.Rows" localSheetId="62" hidden="1">#REF!,#REF!,#REF!,#REF!,#REF!,#REF!,#REF!,#REF!</definedName>
    <definedName name="Z_00C67C02_FEDD_11D1_98B3_00C04FC96ABD_.wvu.Rows" hidden="1">#REF!,#REF!,#REF!,#REF!,#REF!,#REF!,#REF!,#REF!</definedName>
    <definedName name="Z_00C67C03_FEDD_11D1_98B3_00C04FC96ABD_.wvu.Rows" hidden="1">#REF!,#REF!,#REF!,#REF!,#REF!,#REF!,#REF!,#REF!</definedName>
    <definedName name="Z_00C67C05_FEDD_11D1_98B3_00C04FC96ABD_.wvu.Rows" localSheetId="60" hidden="1">#REF!,#REF!,#REF!,#REF!,#REF!,#REF!,#REF!,#REF!,#REF!</definedName>
    <definedName name="Z_00C67C05_FEDD_11D1_98B3_00C04FC96ABD_.wvu.Rows" localSheetId="61" hidden="1">#REF!,#REF!,#REF!,#REF!,#REF!,#REF!,#REF!,#REF!,#REF!</definedName>
    <definedName name="Z_00C67C05_FEDD_11D1_98B3_00C04FC96ABD_.wvu.Rows" localSheetId="62" hidden="1">#REF!,#REF!,#REF!,#REF!,#REF!,#REF!,#REF!,#REF!,#REF!</definedName>
    <definedName name="Z_00C67C05_FEDD_11D1_98B3_00C04FC96ABD_.wvu.Rows" hidden="1">#REF!,#REF!,#REF!,#REF!,#REF!,#REF!,#REF!,#REF!,#REF!</definedName>
    <definedName name="Z_00C67C06_FEDD_11D1_98B3_00C04FC96ABD_.wvu.Rows" localSheetId="60" hidden="1">#REF!,#REF!,#REF!,#REF!,#REF!,#REF!,#REF!,#REF!,#REF!</definedName>
    <definedName name="Z_00C67C06_FEDD_11D1_98B3_00C04FC96ABD_.wvu.Rows" localSheetId="61" hidden="1">#REF!,#REF!,#REF!,#REF!,#REF!,#REF!,#REF!,#REF!,#REF!</definedName>
    <definedName name="Z_00C67C06_FEDD_11D1_98B3_00C04FC96ABD_.wvu.Rows" localSheetId="62" hidden="1">#REF!,#REF!,#REF!,#REF!,#REF!,#REF!,#REF!,#REF!,#REF!</definedName>
    <definedName name="Z_00C67C06_FEDD_11D1_98B3_00C04FC96ABD_.wvu.Rows" hidden="1">#REF!,#REF!,#REF!,#REF!,#REF!,#REF!,#REF!,#REF!,#REF!</definedName>
    <definedName name="Z_00C67C07_FEDD_11D1_98B3_00C04FC96ABD_.wvu.Rows" hidden="1">#REF!,#REF!,#REF!,#REF!,#REF!,#REF!</definedName>
    <definedName name="Z_041FA3A7_30CF_11D1_A8EA_00A02466B35E_.wvu.Cols" hidden="1">#REF!,#REF!,#REF!,#REF!</definedName>
    <definedName name="Z_041FA3A7_30CF_11D1_A8EA_00A02466B35E_.wvu.Rows" hidden="1">#REF!,#REF!</definedName>
    <definedName name="Z_112039D0_FF0B_11D1_98B3_00C04FC96ABD_.wvu.Rows" localSheetId="58" hidden="1">#REF!,#REF!,#REF!,#REF!,#REF!,#REF!</definedName>
    <definedName name="Z_112039D0_FF0B_11D1_98B3_00C04FC96ABD_.wvu.Rows" localSheetId="59" hidden="1">#REF!,#REF!,#REF!,#REF!,#REF!,#REF!</definedName>
    <definedName name="Z_112039D0_FF0B_11D1_98B3_00C04FC96ABD_.wvu.Rows" localSheetId="62" hidden="1">#REF!,#REF!,#REF!,#REF!,#REF!,#REF!</definedName>
    <definedName name="Z_112039D0_FF0B_11D1_98B3_00C04FC96ABD_.wvu.Rows" hidden="1">#REF!,#REF!,#REF!,#REF!,#REF!,#REF!</definedName>
    <definedName name="Z_112039D1_FF0B_11D1_98B3_00C04FC96ABD_.wvu.Rows" localSheetId="58" hidden="1">#REF!,#REF!,#REF!,#REF!,#REF!,#REF!</definedName>
    <definedName name="Z_112039D1_FF0B_11D1_98B3_00C04FC96ABD_.wvu.Rows" localSheetId="59" hidden="1">#REF!,#REF!,#REF!,#REF!,#REF!,#REF!</definedName>
    <definedName name="Z_112039D1_FF0B_11D1_98B3_00C04FC96ABD_.wvu.Rows" localSheetId="62" hidden="1">#REF!,#REF!,#REF!,#REF!,#REF!,#REF!</definedName>
    <definedName name="Z_112039D1_FF0B_11D1_98B3_00C04FC96ABD_.wvu.Rows" hidden="1">#REF!,#REF!,#REF!,#REF!,#REF!,#REF!</definedName>
    <definedName name="Z_112039D2_FF0B_11D1_98B3_00C04FC96ABD_.wvu.Rows" localSheetId="58" hidden="1">#REF!,#REF!,#REF!,#REF!,#REF!,#REF!</definedName>
    <definedName name="Z_112039D2_FF0B_11D1_98B3_00C04FC96ABD_.wvu.Rows" localSheetId="59" hidden="1">#REF!,#REF!,#REF!,#REF!,#REF!,#REF!</definedName>
    <definedName name="Z_112039D2_FF0B_11D1_98B3_00C04FC96ABD_.wvu.Rows" localSheetId="62" hidden="1">#REF!,#REF!,#REF!,#REF!,#REF!,#REF!</definedName>
    <definedName name="Z_112039D2_FF0B_11D1_98B3_00C04FC96ABD_.wvu.Rows" hidden="1">#REF!,#REF!,#REF!,#REF!,#REF!,#REF!</definedName>
    <definedName name="Z_112039D3_FF0B_11D1_98B3_00C04FC96ABD_.wvu.Rows" localSheetId="58" hidden="1">#REF!,#REF!,#REF!,#REF!,#REF!,#REF!</definedName>
    <definedName name="Z_112039D3_FF0B_11D1_98B3_00C04FC96ABD_.wvu.Rows" localSheetId="59" hidden="1">#REF!,#REF!,#REF!,#REF!,#REF!,#REF!</definedName>
    <definedName name="Z_112039D3_FF0B_11D1_98B3_00C04FC96ABD_.wvu.Rows" localSheetId="62" hidden="1">#REF!,#REF!,#REF!,#REF!,#REF!,#REF!</definedName>
    <definedName name="Z_112039D3_FF0B_11D1_98B3_00C04FC96ABD_.wvu.Rows" hidden="1">#REF!,#REF!,#REF!,#REF!,#REF!,#REF!</definedName>
    <definedName name="Z_112039D4_FF0B_11D1_98B3_00C04FC96ABD_.wvu.Rows" localSheetId="58" hidden="1">#REF!,#REF!,#REF!,#REF!,#REF!,#REF!,#REF!,#REF!</definedName>
    <definedName name="Z_112039D4_FF0B_11D1_98B3_00C04FC96ABD_.wvu.Rows" localSheetId="59" hidden="1">#REF!,#REF!,#REF!,#REF!,#REF!,#REF!,#REF!,#REF!</definedName>
    <definedName name="Z_112039D4_FF0B_11D1_98B3_00C04FC96ABD_.wvu.Rows" localSheetId="62" hidden="1">#REF!,#REF!,#REF!,#REF!,#REF!,#REF!,#REF!,#REF!</definedName>
    <definedName name="Z_112039D4_FF0B_11D1_98B3_00C04FC96ABD_.wvu.Rows" hidden="1">#REF!,#REF!,#REF!,#REF!,#REF!,#REF!,#REF!,#REF!</definedName>
    <definedName name="Z_112039D5_FF0B_11D1_98B3_00C04FC96ABD_.wvu.Rows" localSheetId="58" hidden="1">#REF!,#REF!,#REF!,#REF!,#REF!,#REF!,#REF!</definedName>
    <definedName name="Z_112039D5_FF0B_11D1_98B3_00C04FC96ABD_.wvu.Rows" localSheetId="59" hidden="1">#REF!,#REF!,#REF!,#REF!,#REF!,#REF!,#REF!</definedName>
    <definedName name="Z_112039D5_FF0B_11D1_98B3_00C04FC96ABD_.wvu.Rows" localSheetId="62" hidden="1">#REF!,#REF!,#REF!,#REF!,#REF!,#REF!,#REF!</definedName>
    <definedName name="Z_112039D5_FF0B_11D1_98B3_00C04FC96ABD_.wvu.Rows" hidden="1">#REF!,#REF!,#REF!,#REF!,#REF!,#REF!,#REF!</definedName>
    <definedName name="Z_112039D6_FF0B_11D1_98B3_00C04FC96ABD_.wvu.Rows" hidden="1">#REF!,#REF!,#REF!,#REF!,#REF!,#REF!,#REF!</definedName>
    <definedName name="Z_112039D7_FF0B_11D1_98B3_00C04FC96ABD_.wvu.Rows" hidden="1">#REF!,#REF!,#REF!,#REF!,#REF!,#REF!,#REF!,#REF!</definedName>
    <definedName name="Z_112039D8_FF0B_11D1_98B3_00C04FC96ABD_.wvu.Rows" hidden="1">#REF!,#REF!,#REF!,#REF!,#REF!,#REF!,#REF!,#REF!</definedName>
    <definedName name="Z_112039D9_FF0B_11D1_98B3_00C04FC96ABD_.wvu.Rows" hidden="1">#REF!,#REF!,#REF!,#REF!,#REF!,#REF!,#REF!,#REF!</definedName>
    <definedName name="Z_112039DB_FF0B_11D1_98B3_00C04FC96ABD_.wvu.Rows" localSheetId="60" hidden="1">#REF!,#REF!,#REF!,#REF!,#REF!,#REF!,#REF!,#REF!,#REF!</definedName>
    <definedName name="Z_112039DB_FF0B_11D1_98B3_00C04FC96ABD_.wvu.Rows" localSheetId="61" hidden="1">#REF!,#REF!,#REF!,#REF!,#REF!,#REF!,#REF!,#REF!,#REF!</definedName>
    <definedName name="Z_112039DB_FF0B_11D1_98B3_00C04FC96ABD_.wvu.Rows" localSheetId="62" hidden="1">#REF!,#REF!,#REF!,#REF!,#REF!,#REF!,#REF!,#REF!,#REF!</definedName>
    <definedName name="Z_112039DB_FF0B_11D1_98B3_00C04FC96ABD_.wvu.Rows" hidden="1">#REF!,#REF!,#REF!,#REF!,#REF!,#REF!,#REF!,#REF!,#REF!</definedName>
    <definedName name="Z_112039DC_FF0B_11D1_98B3_00C04FC96ABD_.wvu.Rows" localSheetId="60" hidden="1">#REF!,#REF!,#REF!,#REF!,#REF!,#REF!,#REF!,#REF!,#REF!</definedName>
    <definedName name="Z_112039DC_FF0B_11D1_98B3_00C04FC96ABD_.wvu.Rows" localSheetId="61" hidden="1">#REF!,#REF!,#REF!,#REF!,#REF!,#REF!,#REF!,#REF!,#REF!</definedName>
    <definedName name="Z_112039DC_FF0B_11D1_98B3_00C04FC96ABD_.wvu.Rows" localSheetId="62" hidden="1">#REF!,#REF!,#REF!,#REF!,#REF!,#REF!,#REF!,#REF!,#REF!</definedName>
    <definedName name="Z_112039DC_FF0B_11D1_98B3_00C04FC96ABD_.wvu.Rows" hidden="1">#REF!,#REF!,#REF!,#REF!,#REF!,#REF!,#REF!,#REF!,#REF!</definedName>
    <definedName name="Z_112039DD_FF0B_11D1_98B3_00C04FC96ABD_.wvu.Rows" hidden="1">#REF!,#REF!,#REF!,#REF!,#REF!,#REF!</definedName>
    <definedName name="Z_112B8339_2081_11D2_BFD2_00A02466506E_.wvu.PrintTitles" hidden="1">#REF!,#REF!</definedName>
    <definedName name="Z_112B833B_2081_11D2_BFD2_00A02466506E_.wvu.PrintTitles" hidden="1">#REF!,#REF!</definedName>
    <definedName name="Z_1A87067C_7102_4E77_BC8D_D9D9112AA17F_.wvu.Cols" localSheetId="3" hidden="1">#REF!</definedName>
    <definedName name="Z_1A87067C_7102_4E77_BC8D_D9D9112AA17F_.wvu.Cols" localSheetId="58" hidden="1">#REF!</definedName>
    <definedName name="Z_1A87067C_7102_4E77_BC8D_D9D9112AA17F_.wvu.Cols" localSheetId="59" hidden="1">#REF!</definedName>
    <definedName name="Z_1A87067C_7102_4E77_BC8D_D9D9112AA17F_.wvu.Cols" localSheetId="60" hidden="1">#REF!</definedName>
    <definedName name="Z_1A87067C_7102_4E77_BC8D_D9D9112AA17F_.wvu.Cols" localSheetId="61" hidden="1">#REF!</definedName>
    <definedName name="Z_1A87067C_7102_4E77_BC8D_D9D9112AA17F_.wvu.Cols" localSheetId="62" hidden="1">#REF!</definedName>
    <definedName name="Z_1A87067C_7102_4E77_BC8D_D9D9112AA17F_.wvu.Cols" hidden="1">#REF!</definedName>
    <definedName name="Z_1A87067C_7102_4E77_BC8D_D9D9112AA17F_.wvu.PrintArea" localSheetId="58" hidden="1">#REF!</definedName>
    <definedName name="Z_1A87067C_7102_4E77_BC8D_D9D9112AA17F_.wvu.PrintArea" localSheetId="59" hidden="1">#REF!</definedName>
    <definedName name="Z_1A87067C_7102_4E77_BC8D_D9D9112AA17F_.wvu.PrintArea" localSheetId="62" hidden="1">#REF!</definedName>
    <definedName name="Z_1A87067C_7102_4E77_BC8D_D9D9112AA17F_.wvu.PrintArea" hidden="1">#REF!</definedName>
    <definedName name="Z_1A87067C_7102_4E77_BC8D_D9D9112AA17F_.wvu.PrintTitles" localSheetId="58" hidden="1">#REF!</definedName>
    <definedName name="Z_1A87067C_7102_4E77_BC8D_D9D9112AA17F_.wvu.PrintTitles" localSheetId="59" hidden="1">#REF!</definedName>
    <definedName name="Z_1A87067C_7102_4E77_BC8D_D9D9112AA17F_.wvu.PrintTitles" localSheetId="62" hidden="1">#REF!</definedName>
    <definedName name="Z_1A87067C_7102_4E77_BC8D_D9D9112AA17F_.wvu.PrintTitles" hidden="1">#REF!</definedName>
    <definedName name="Z_1A87067C_7102_4E77_BC8D_D9D9112AA17F_.wvu.Rows" localSheetId="58" hidden="1">#REF!</definedName>
    <definedName name="Z_1A87067C_7102_4E77_BC8D_D9D9112AA17F_.wvu.Rows" localSheetId="59" hidden="1">#REF!</definedName>
    <definedName name="Z_1A87067C_7102_4E77_BC8D_D9D9112AA17F_.wvu.Rows" localSheetId="62" hidden="1">#REF!</definedName>
    <definedName name="Z_1A87067C_7102_4E77_BC8D_D9D9112AA17F_.wvu.Rows" hidden="1">#REF!</definedName>
    <definedName name="Z_1A8C061B_2301_11D3_BFD1_000039E37209_.wvu.Cols" hidden="1">#REF!,#REF!,#REF!</definedName>
    <definedName name="Z_1A8C061B_2301_11D3_BFD1_000039E37209_.wvu.Rows" hidden="1">#REF!,#REF!,#REF!</definedName>
    <definedName name="Z_1A8C061C_2301_11D3_BFD1_000039E37209_.wvu.Cols" hidden="1">#REF!,#REF!,#REF!</definedName>
    <definedName name="Z_1A8C061C_2301_11D3_BFD1_000039E37209_.wvu.Rows" hidden="1">#REF!,#REF!,#REF!</definedName>
    <definedName name="Z_1A8C061E_2301_11D3_BFD1_000039E37209_.wvu.Cols" hidden="1">#REF!,#REF!,#REF!</definedName>
    <definedName name="Z_1A8C061E_2301_11D3_BFD1_000039E37209_.wvu.Rows" hidden="1">#REF!,#REF!,#REF!</definedName>
    <definedName name="Z_1A8C061F_2301_11D3_BFD1_000039E37209_.wvu.Cols" hidden="1">#REF!,#REF!,#REF!</definedName>
    <definedName name="Z_1A8C061F_2301_11D3_BFD1_000039E37209_.wvu.Rows" hidden="1">#REF!,#REF!,#REF!</definedName>
    <definedName name="Z_1F4C2007_FFA7_11D1_98B6_00C04FC96ABD_.wvu.Rows" hidden="1">#REF!,#REF!,#REF!,#REF!,#REF!,#REF!</definedName>
    <definedName name="Z_1F4C2008_FFA7_11D1_98B6_00C04FC96ABD_.wvu.Rows" hidden="1">#REF!,#REF!,#REF!,#REF!,#REF!,#REF!</definedName>
    <definedName name="Z_1F4C2009_FFA7_11D1_98B6_00C04FC96ABD_.wvu.Rows" hidden="1">#REF!,#REF!,#REF!,#REF!,#REF!,#REF!</definedName>
    <definedName name="Z_1F4C200A_FFA7_11D1_98B6_00C04FC96ABD_.wvu.Rows" hidden="1">#REF!,#REF!,#REF!,#REF!,#REF!,#REF!</definedName>
    <definedName name="Z_1F4C200B_FFA7_11D1_98B6_00C04FC96ABD_.wvu.Rows" hidden="1">#REF!,#REF!,#REF!,#REF!,#REF!,#REF!,#REF!,#REF!</definedName>
    <definedName name="Z_1F4C200C_FFA7_11D1_98B6_00C04FC96ABD_.wvu.Rows" hidden="1">#REF!,#REF!,#REF!,#REF!,#REF!,#REF!,#REF!</definedName>
    <definedName name="Z_1F4C200D_FFA7_11D1_98B6_00C04FC96ABD_.wvu.Rows" hidden="1">#REF!,#REF!,#REF!,#REF!,#REF!,#REF!,#REF!</definedName>
    <definedName name="Z_1F4C200E_FFA7_11D1_98B6_00C04FC96ABD_.wvu.Rows" hidden="1">#REF!,#REF!,#REF!,#REF!,#REF!,#REF!,#REF!,#REF!</definedName>
    <definedName name="Z_1F4C200F_FFA7_11D1_98B6_00C04FC96ABD_.wvu.Rows" hidden="1">#REF!,#REF!,#REF!,#REF!,#REF!,#REF!,#REF!,#REF!</definedName>
    <definedName name="Z_1F4C2010_FFA7_11D1_98B6_00C04FC96ABD_.wvu.Rows" hidden="1">#REF!,#REF!,#REF!,#REF!,#REF!,#REF!,#REF!,#REF!</definedName>
    <definedName name="Z_1F4C2012_FFA7_11D1_98B6_00C04FC96ABD_.wvu.Rows" hidden="1">#REF!,#REF!,#REF!,#REF!,#REF!,#REF!,#REF!,#REF!,#REF!</definedName>
    <definedName name="Z_1F4C2013_FFA7_11D1_98B6_00C04FC96ABD_.wvu.Rows" hidden="1">#REF!,#REF!,#REF!,#REF!,#REF!,#REF!,#REF!,#REF!,#REF!</definedName>
    <definedName name="Z_1F4C2014_FFA7_11D1_98B6_00C04FC96ABD_.wvu.Rows" hidden="1">#REF!,#REF!,#REF!,#REF!,#REF!,#REF!</definedName>
    <definedName name="Z_49B0A4B0_963B_11D1_BFD1_00A02466B680_.wvu.Rows" hidden="1">#REF!,#REF!,#REF!,#REF!,#REF!,#REF!</definedName>
    <definedName name="Z_49B0A4B1_963B_11D1_BFD1_00A02466B680_.wvu.Rows" hidden="1">#REF!,#REF!,#REF!,#REF!,#REF!,#REF!</definedName>
    <definedName name="Z_49B0A4B4_963B_11D1_BFD1_00A02466B680_.wvu.Rows" hidden="1">#REF!,#REF!,#REF!,#REF!,#REF!,#REF!,#REF!,#REF!</definedName>
    <definedName name="Z_49B0A4B5_963B_11D1_BFD1_00A02466B680_.wvu.Rows" hidden="1">#REF!,#REF!,#REF!,#REF!,#REF!,#REF!,#REF!</definedName>
    <definedName name="Z_49B0A4B6_963B_11D1_BFD1_00A02466B680_.wvu.Rows" hidden="1">#REF!,#REF!,#REF!,#REF!,#REF!,#REF!,#REF!</definedName>
    <definedName name="Z_49B0A4B7_963B_11D1_BFD1_00A02466B680_.wvu.Rows" hidden="1">#REF!,#REF!,#REF!,#REF!,#REF!,#REF!,#REF!,#REF!</definedName>
    <definedName name="Z_49B0A4B8_963B_11D1_BFD1_00A02466B680_.wvu.Rows" hidden="1">#REF!,#REF!,#REF!,#REF!,#REF!,#REF!,#REF!,#REF!</definedName>
    <definedName name="Z_49B0A4B9_963B_11D1_BFD1_00A02466B680_.wvu.Rows" hidden="1">#REF!,#REF!,#REF!,#REF!,#REF!,#REF!,#REF!,#REF!</definedName>
    <definedName name="Z_49B0A4BB_963B_11D1_BFD1_00A02466B680_.wvu.Rows" hidden="1">#REF!,#REF!,#REF!,#REF!,#REF!,#REF!,#REF!,#REF!,#REF!</definedName>
    <definedName name="Z_49B0A4BC_963B_11D1_BFD1_00A02466B680_.wvu.Rows" hidden="1">#REF!,#REF!,#REF!,#REF!,#REF!,#REF!,#REF!,#REF!,#REF!</definedName>
    <definedName name="Z_49B0A4BD_963B_11D1_BFD1_00A02466B680_.wvu.Rows" hidden="1">#REF!,#REF!,#REF!,#REF!,#REF!,#REF!</definedName>
    <definedName name="Z_5F3A46A2_1A22_4FA5_A3C5_1DEBD8BB3B53_.wvu.Cols" localSheetId="3" hidden="1">#REF!</definedName>
    <definedName name="Z_5F3A46A2_1A22_4FA5_A3C5_1DEBD8BB3B53_.wvu.Cols" localSheetId="58" hidden="1">#REF!</definedName>
    <definedName name="Z_5F3A46A2_1A22_4FA5_A3C5_1DEBD8BB3B53_.wvu.Cols" localSheetId="59" hidden="1">#REF!</definedName>
    <definedName name="Z_5F3A46A2_1A22_4FA5_A3C5_1DEBD8BB3B53_.wvu.Cols" localSheetId="60" hidden="1">#REF!</definedName>
    <definedName name="Z_5F3A46A2_1A22_4FA5_A3C5_1DEBD8BB3B53_.wvu.Cols" localSheetId="61" hidden="1">#REF!</definedName>
    <definedName name="Z_5F3A46A2_1A22_4FA5_A3C5_1DEBD8BB3B53_.wvu.Cols" localSheetId="62" hidden="1">#REF!</definedName>
    <definedName name="Z_5F3A46A2_1A22_4FA5_A3C5_1DEBD8BB3B53_.wvu.Cols" hidden="1">#REF!</definedName>
    <definedName name="Z_5F3A46A2_1A22_4FA5_A3C5_1DEBD8BB3B53_.wvu.PrintArea" localSheetId="58" hidden="1">#REF!</definedName>
    <definedName name="Z_5F3A46A2_1A22_4FA5_A3C5_1DEBD8BB3B53_.wvu.PrintArea" localSheetId="59" hidden="1">#REF!</definedName>
    <definedName name="Z_5F3A46A2_1A22_4FA5_A3C5_1DEBD8BB3B53_.wvu.PrintArea" localSheetId="62" hidden="1">#REF!</definedName>
    <definedName name="Z_5F3A46A2_1A22_4FA5_A3C5_1DEBD8BB3B53_.wvu.PrintArea" hidden="1">#REF!</definedName>
    <definedName name="Z_5F3A46A2_1A22_4FA5_A3C5_1DEBD8BB3B53_.wvu.PrintTitles" localSheetId="58" hidden="1">#REF!</definedName>
    <definedName name="Z_5F3A46A2_1A22_4FA5_A3C5_1DEBD8BB3B53_.wvu.PrintTitles" localSheetId="59" hidden="1">#REF!</definedName>
    <definedName name="Z_5F3A46A2_1A22_4FA5_A3C5_1DEBD8BB3B53_.wvu.PrintTitles" localSheetId="62" hidden="1">#REF!</definedName>
    <definedName name="Z_5F3A46A2_1A22_4FA5_A3C5_1DEBD8BB3B53_.wvu.PrintTitles" hidden="1">#REF!</definedName>
    <definedName name="Z_5F3A46A2_1A22_4FA5_A3C5_1DEBD8BB3B53_.wvu.Rows" localSheetId="58" hidden="1">#REF!</definedName>
    <definedName name="Z_5F3A46A2_1A22_4FA5_A3C5_1DEBD8BB3B53_.wvu.Rows" localSheetId="59" hidden="1">#REF!</definedName>
    <definedName name="Z_5F3A46A2_1A22_4FA5_A3C5_1DEBD8BB3B53_.wvu.Rows" localSheetId="62" hidden="1">#REF!</definedName>
    <definedName name="Z_5F3A46A2_1A22_4FA5_A3C5_1DEBD8BB3B53_.wvu.Rows" hidden="1">#REF!</definedName>
    <definedName name="Z_65976840_70A2_11D2_BFD1_C1F7123CE332_.wvu.PrintTitles" hidden="1">#REF!,#REF!</definedName>
    <definedName name="Z_95224721_0485_11D4_BFD1_00508B5F4DA4_.wvu.Cols" localSheetId="3" hidden="1">#REF!</definedName>
    <definedName name="Z_95224721_0485_11D4_BFD1_00508B5F4DA4_.wvu.Cols" localSheetId="58" hidden="1">#REF!</definedName>
    <definedName name="Z_95224721_0485_11D4_BFD1_00508B5F4DA4_.wvu.Cols" localSheetId="59" hidden="1">#REF!</definedName>
    <definedName name="Z_95224721_0485_11D4_BFD1_00508B5F4DA4_.wvu.Cols" localSheetId="60" hidden="1">#REF!</definedName>
    <definedName name="Z_95224721_0485_11D4_BFD1_00508B5F4DA4_.wvu.Cols" localSheetId="61" hidden="1">#REF!</definedName>
    <definedName name="Z_95224721_0485_11D4_BFD1_00508B5F4DA4_.wvu.Cols" localSheetId="62" hidden="1">#REF!</definedName>
    <definedName name="Z_95224721_0485_11D4_BFD1_00508B5F4DA4_.wvu.Cols" hidden="1">#REF!</definedName>
    <definedName name="Z_9E0C48F8_FFCC_11D1_98BA_00C04FC96ABD_.wvu.Rows" hidden="1">#REF!,#REF!,#REF!,#REF!,#REF!,#REF!</definedName>
    <definedName name="Z_9E0C48F9_FFCC_11D1_98BA_00C04FC96ABD_.wvu.Rows" hidden="1">#REF!,#REF!,#REF!,#REF!,#REF!,#REF!</definedName>
    <definedName name="Z_9E0C48FA_FFCC_11D1_98BA_00C04FC96ABD_.wvu.Rows" hidden="1">#REF!,#REF!,#REF!,#REF!,#REF!,#REF!</definedName>
    <definedName name="Z_9E0C48FB_FFCC_11D1_98BA_00C04FC96ABD_.wvu.Rows" hidden="1">#REF!,#REF!,#REF!,#REF!,#REF!,#REF!</definedName>
    <definedName name="Z_9E0C48FC_FFCC_11D1_98BA_00C04FC96ABD_.wvu.Rows" hidden="1">#REF!,#REF!,#REF!,#REF!,#REF!,#REF!,#REF!,#REF!</definedName>
    <definedName name="Z_9E0C48FD_FFCC_11D1_98BA_00C04FC96ABD_.wvu.Rows" hidden="1">#REF!,#REF!,#REF!,#REF!,#REF!,#REF!,#REF!</definedName>
    <definedName name="Z_9E0C48FE_FFCC_11D1_98BA_00C04FC96ABD_.wvu.Rows" hidden="1">#REF!,#REF!,#REF!,#REF!,#REF!,#REF!,#REF!</definedName>
    <definedName name="Z_9E0C48FF_FFCC_11D1_98BA_00C04FC96ABD_.wvu.Rows" hidden="1">#REF!,#REF!,#REF!,#REF!,#REF!,#REF!,#REF!,#REF!</definedName>
    <definedName name="Z_9E0C4900_FFCC_11D1_98BA_00C04FC96ABD_.wvu.Rows" hidden="1">#REF!,#REF!,#REF!,#REF!,#REF!,#REF!,#REF!,#REF!</definedName>
    <definedName name="Z_9E0C4901_FFCC_11D1_98BA_00C04FC96ABD_.wvu.Rows" hidden="1">#REF!,#REF!,#REF!,#REF!,#REF!,#REF!,#REF!,#REF!</definedName>
    <definedName name="Z_9E0C4903_FFCC_11D1_98BA_00C04FC96ABD_.wvu.Rows" hidden="1">#REF!,#REF!,#REF!,#REF!,#REF!,#REF!,#REF!,#REF!,#REF!</definedName>
    <definedName name="Z_9E0C4904_FFCC_11D1_98BA_00C04FC96ABD_.wvu.Rows" hidden="1">#REF!,#REF!,#REF!,#REF!,#REF!,#REF!,#REF!,#REF!,#REF!</definedName>
    <definedName name="Z_9E0C4905_FFCC_11D1_98BA_00C04FC96ABD_.wvu.Rows" hidden="1">#REF!,#REF!,#REF!,#REF!,#REF!,#REF!</definedName>
    <definedName name="Z_B424DD41_AAD0_11D2_BFD1_00A02466506E_.wvu.PrintTitles" hidden="1">#REF!,#REF!</definedName>
    <definedName name="Z_BC2BFA12_1C91_11D2_BFD2_00A02466506E_.wvu.PrintTitles" hidden="1">#REF!,#REF!</definedName>
    <definedName name="Z_C21FAE85_013A_11D2_98BD_00C04FC96ABD_.wvu.Rows" hidden="1">#REF!,#REF!,#REF!,#REF!,#REF!,#REF!</definedName>
    <definedName name="Z_C21FAE86_013A_11D2_98BD_00C04FC96ABD_.wvu.Rows" hidden="1">#REF!,#REF!,#REF!,#REF!,#REF!,#REF!</definedName>
    <definedName name="Z_C21FAE87_013A_11D2_98BD_00C04FC96ABD_.wvu.Rows" hidden="1">#REF!,#REF!,#REF!,#REF!,#REF!,#REF!</definedName>
    <definedName name="Z_C21FAE88_013A_11D2_98BD_00C04FC96ABD_.wvu.Rows" hidden="1">#REF!,#REF!,#REF!,#REF!,#REF!,#REF!</definedName>
    <definedName name="Z_C21FAE89_013A_11D2_98BD_00C04FC96ABD_.wvu.Rows" hidden="1">#REF!,#REF!,#REF!,#REF!,#REF!,#REF!,#REF!,#REF!</definedName>
    <definedName name="Z_C21FAE8A_013A_11D2_98BD_00C04FC96ABD_.wvu.Rows" hidden="1">#REF!,#REF!,#REF!,#REF!,#REF!,#REF!,#REF!</definedName>
    <definedName name="Z_C21FAE8B_013A_11D2_98BD_00C04FC96ABD_.wvu.Rows" hidden="1">#REF!,#REF!,#REF!,#REF!,#REF!,#REF!,#REF!</definedName>
    <definedName name="Z_C21FAE8C_013A_11D2_98BD_00C04FC96ABD_.wvu.Rows" hidden="1">#REF!,#REF!,#REF!,#REF!,#REF!,#REF!,#REF!,#REF!</definedName>
    <definedName name="Z_C21FAE8D_013A_11D2_98BD_00C04FC96ABD_.wvu.Rows" hidden="1">#REF!,#REF!,#REF!,#REF!,#REF!,#REF!,#REF!,#REF!</definedName>
    <definedName name="Z_C21FAE8E_013A_11D2_98BD_00C04FC96ABD_.wvu.Rows" hidden="1">#REF!,#REF!,#REF!,#REF!,#REF!,#REF!,#REF!,#REF!</definedName>
    <definedName name="Z_C21FAE90_013A_11D2_98BD_00C04FC96ABD_.wvu.Rows" hidden="1">#REF!,#REF!,#REF!,#REF!,#REF!,#REF!,#REF!,#REF!,#REF!</definedName>
    <definedName name="Z_C21FAE91_013A_11D2_98BD_00C04FC96ABD_.wvu.Rows" hidden="1">#REF!,#REF!,#REF!,#REF!,#REF!,#REF!,#REF!,#REF!,#REF!</definedName>
    <definedName name="Z_C21FAE92_013A_11D2_98BD_00C04FC96ABD_.wvu.Rows" hidden="1">#REF!,#REF!,#REF!,#REF!,#REF!,#REF!</definedName>
    <definedName name="Z_CF25EF4A_FFAB_11D1_98B7_00C04FC96ABD_.wvu.Rows" hidden="1">#REF!,#REF!,#REF!,#REF!,#REF!,#REF!</definedName>
    <definedName name="Z_CF25EF4B_FFAB_11D1_98B7_00C04FC96ABD_.wvu.Rows" hidden="1">#REF!,#REF!,#REF!,#REF!,#REF!,#REF!</definedName>
    <definedName name="Z_CF25EF4C_FFAB_11D1_98B7_00C04FC96ABD_.wvu.Rows" hidden="1">#REF!,#REF!,#REF!,#REF!,#REF!,#REF!</definedName>
    <definedName name="Z_CF25EF4D_FFAB_11D1_98B7_00C04FC96ABD_.wvu.Rows" hidden="1">#REF!,#REF!,#REF!,#REF!,#REF!,#REF!</definedName>
    <definedName name="Z_CF25EF4E_FFAB_11D1_98B7_00C04FC96ABD_.wvu.Rows" hidden="1">#REF!,#REF!,#REF!,#REF!,#REF!,#REF!,#REF!,#REF!</definedName>
    <definedName name="Z_CF25EF4F_FFAB_11D1_98B7_00C04FC96ABD_.wvu.Rows" hidden="1">#REF!,#REF!,#REF!,#REF!,#REF!,#REF!,#REF!</definedName>
    <definedName name="Z_CF25EF50_FFAB_11D1_98B7_00C04FC96ABD_.wvu.Rows" hidden="1">#REF!,#REF!,#REF!,#REF!,#REF!,#REF!,#REF!</definedName>
    <definedName name="Z_CF25EF51_FFAB_11D1_98B7_00C04FC96ABD_.wvu.Rows" hidden="1">#REF!,#REF!,#REF!,#REF!,#REF!,#REF!,#REF!,#REF!</definedName>
    <definedName name="Z_CF25EF52_FFAB_11D1_98B7_00C04FC96ABD_.wvu.Rows" hidden="1">#REF!,#REF!,#REF!,#REF!,#REF!,#REF!,#REF!,#REF!</definedName>
    <definedName name="Z_CF25EF53_FFAB_11D1_98B7_00C04FC96ABD_.wvu.Rows" hidden="1">#REF!,#REF!,#REF!,#REF!,#REF!,#REF!,#REF!,#REF!</definedName>
    <definedName name="Z_CF25EF55_FFAB_11D1_98B7_00C04FC96ABD_.wvu.Rows" hidden="1">#REF!,#REF!,#REF!,#REF!,#REF!,#REF!,#REF!,#REF!,#REF!</definedName>
    <definedName name="Z_CF25EF56_FFAB_11D1_98B7_00C04FC96ABD_.wvu.Rows" hidden="1">#REF!,#REF!,#REF!,#REF!,#REF!,#REF!,#REF!,#REF!,#REF!</definedName>
    <definedName name="Z_CF25EF57_FFAB_11D1_98B7_00C04FC96ABD_.wvu.Rows" hidden="1">#REF!,#REF!,#REF!,#REF!,#REF!,#REF!</definedName>
    <definedName name="Z_E6B74681_BCE1_11D2_BFD1_00A02466506E_.wvu.PrintTitles" hidden="1">#REF!,#REF!</definedName>
    <definedName name="Z_EA8011E5_017A_11D2_98BD_00C04FC96ABD_.wvu.Rows" hidden="1">#REF!,#REF!,#REF!,#REF!,#REF!,#REF!,#REF!</definedName>
    <definedName name="Z_EA8011E6_017A_11D2_98BD_00C04FC96ABD_.wvu.Rows" hidden="1">#REF!,#REF!,#REF!,#REF!,#REF!,#REF!,#REF!</definedName>
    <definedName name="Z_EA8011E9_017A_11D2_98BD_00C04FC96ABD_.wvu.Rows" hidden="1">#REF!,#REF!,#REF!,#REF!,#REF!,#REF!,#REF!,#REF!</definedName>
    <definedName name="Z_EA8011EC_017A_11D2_98BD_00C04FC96ABD_.wvu.Rows" hidden="1">#REF!,#REF!,#REF!,#REF!,#REF!,#REF!,#REF!,#REF!,#REF!</definedName>
    <definedName name="Z_EA86CE3A_00A2_11D2_98BC_00C04FC96ABD_.wvu.Rows" hidden="1">#REF!,#REF!,#REF!,#REF!,#REF!,#REF!</definedName>
    <definedName name="Z_EA86CE3B_00A2_11D2_98BC_00C04FC96ABD_.wvu.Rows" hidden="1">#REF!,#REF!,#REF!,#REF!,#REF!,#REF!</definedName>
    <definedName name="Z_EA86CE3C_00A2_11D2_98BC_00C04FC96ABD_.wvu.Rows" hidden="1">#REF!,#REF!,#REF!,#REF!,#REF!,#REF!</definedName>
    <definedName name="Z_EA86CE3D_00A2_11D2_98BC_00C04FC96ABD_.wvu.Rows" hidden="1">#REF!,#REF!,#REF!,#REF!,#REF!,#REF!</definedName>
    <definedName name="Z_EA86CE3E_00A2_11D2_98BC_00C04FC96ABD_.wvu.Rows" hidden="1">#REF!,#REF!,#REF!,#REF!,#REF!,#REF!,#REF!,#REF!</definedName>
    <definedName name="Z_EA86CE3F_00A2_11D2_98BC_00C04FC96ABD_.wvu.Rows" hidden="1">#REF!,#REF!,#REF!,#REF!,#REF!,#REF!,#REF!</definedName>
    <definedName name="Z_EA86CE40_00A2_11D2_98BC_00C04FC96ABD_.wvu.Rows" hidden="1">#REF!,#REF!,#REF!,#REF!,#REF!,#REF!,#REF!</definedName>
    <definedName name="Z_EA86CE41_00A2_11D2_98BC_00C04FC96ABD_.wvu.Rows" hidden="1">#REF!,#REF!,#REF!,#REF!,#REF!,#REF!,#REF!,#REF!</definedName>
    <definedName name="Z_EA86CE42_00A2_11D2_98BC_00C04FC96ABD_.wvu.Rows" hidden="1">#REF!,#REF!,#REF!,#REF!,#REF!,#REF!,#REF!,#REF!</definedName>
    <definedName name="Z_EA86CE43_00A2_11D2_98BC_00C04FC96ABD_.wvu.Rows" hidden="1">#REF!,#REF!,#REF!,#REF!,#REF!,#REF!,#REF!,#REF!</definedName>
    <definedName name="Z_EA86CE45_00A2_11D2_98BC_00C04FC96ABD_.wvu.Rows" hidden="1">#REF!,#REF!,#REF!,#REF!,#REF!,#REF!,#REF!,#REF!,#REF!</definedName>
    <definedName name="Z_EA86CE46_00A2_11D2_98BC_00C04FC96ABD_.wvu.Rows" hidden="1">#REF!,#REF!,#REF!,#REF!,#REF!,#REF!,#REF!,#REF!,#REF!</definedName>
    <definedName name="Z_EA86CE47_00A2_11D2_98BC_00C04FC96ABD_.wvu.Rows" hidden="1">#REF!,#REF!,#REF!,#REF!,#REF!,#REF!</definedName>
    <definedName name="zb" localSheetId="3" hidden="1">{"WEO",#N/A,FALSE,"T"}</definedName>
    <definedName name="zb" localSheetId="4" hidden="1">{"WEO",#N/A,FALSE,"T"}</definedName>
    <definedName name="zb" localSheetId="58" hidden="1">{"WEO",#N/A,FALSE,"T"}</definedName>
    <definedName name="zb" localSheetId="59" hidden="1">{"WEO",#N/A,FALSE,"T"}</definedName>
    <definedName name="zb" localSheetId="60" hidden="1">{"WEO",#N/A,FALSE,"T"}</definedName>
    <definedName name="zb" localSheetId="61" hidden="1">{"WEO",#N/A,FALSE,"T"}</definedName>
    <definedName name="zb" localSheetId="62" hidden="1">{"WEO",#N/A,FALSE,"T"}</definedName>
    <definedName name="zb" localSheetId="63" hidden="1">{"WEO",#N/A,FALSE,"T"}</definedName>
    <definedName name="zb" localSheetId="64" hidden="1">{"WEO",#N/A,FALSE,"T"}</definedName>
    <definedName name="zb" localSheetId="65" hidden="1">{"WEO",#N/A,FALSE,"T"}</definedName>
    <definedName name="zb" localSheetId="66" hidden="1">{"WEO",#N/A,FALSE,"T"}</definedName>
    <definedName name="zb" localSheetId="18" hidden="1">{"WEO",#N/A,FALSE,"T"}</definedName>
    <definedName name="zb" localSheetId="19" hidden="1">{"WEO",#N/A,FALSE,"T"}</definedName>
    <definedName name="zb" localSheetId="20" hidden="1">{"WEO",#N/A,FALSE,"T"}</definedName>
    <definedName name="zb" localSheetId="21" hidden="1">{"WEO",#N/A,FALSE,"T"}</definedName>
    <definedName name="zb" localSheetId="22" hidden="1">{"WEO",#N/A,FALSE,"T"}</definedName>
    <definedName name="zb" localSheetId="23" hidden="1">{"WEO",#N/A,FALSE,"T"}</definedName>
    <definedName name="zb" localSheetId="24" hidden="1">{"WEO",#N/A,FALSE,"T"}</definedName>
    <definedName name="zb" hidden="1">{"WEO",#N/A,FALSE,"T"}</definedName>
    <definedName name="zc" localSheetId="3" hidden="1">{"Tab1",#N/A,FALSE,"P";"Tab2",#N/A,FALSE,"P"}</definedName>
    <definedName name="zc" localSheetId="4" hidden="1">{"Tab1",#N/A,FALSE,"P";"Tab2",#N/A,FALSE,"P"}</definedName>
    <definedName name="zc" localSheetId="58" hidden="1">{"Tab1",#N/A,FALSE,"P";"Tab2",#N/A,FALSE,"P"}</definedName>
    <definedName name="zc" localSheetId="59" hidden="1">{"Tab1",#N/A,FALSE,"P";"Tab2",#N/A,FALSE,"P"}</definedName>
    <definedName name="zc" localSheetId="60" hidden="1">{"Tab1",#N/A,FALSE,"P";"Tab2",#N/A,FALSE,"P"}</definedName>
    <definedName name="zc" localSheetId="61" hidden="1">{"Tab1",#N/A,FALSE,"P";"Tab2",#N/A,FALSE,"P"}</definedName>
    <definedName name="zc" localSheetId="62" hidden="1">{"Tab1",#N/A,FALSE,"P";"Tab2",#N/A,FALSE,"P"}</definedName>
    <definedName name="zc" localSheetId="63" hidden="1">{"Tab1",#N/A,FALSE,"P";"Tab2",#N/A,FALSE,"P"}</definedName>
    <definedName name="zc" localSheetId="64" hidden="1">{"Tab1",#N/A,FALSE,"P";"Tab2",#N/A,FALSE,"P"}</definedName>
    <definedName name="zc" localSheetId="65" hidden="1">{"Tab1",#N/A,FALSE,"P";"Tab2",#N/A,FALSE,"P"}</definedName>
    <definedName name="zc" localSheetId="66" hidden="1">{"Tab1",#N/A,FALSE,"P";"Tab2",#N/A,FALSE,"P"}</definedName>
    <definedName name="zc" localSheetId="18" hidden="1">{"Tab1",#N/A,FALSE,"P";"Tab2",#N/A,FALSE,"P"}</definedName>
    <definedName name="zc" localSheetId="19" hidden="1">{"Tab1",#N/A,FALSE,"P";"Tab2",#N/A,FALSE,"P"}</definedName>
    <definedName name="zc" localSheetId="20" hidden="1">{"Tab1",#N/A,FALSE,"P";"Tab2",#N/A,FALSE,"P"}</definedName>
    <definedName name="zc" localSheetId="21" hidden="1">{"Tab1",#N/A,FALSE,"P";"Tab2",#N/A,FALSE,"P"}</definedName>
    <definedName name="zc" localSheetId="22" hidden="1">{"Tab1",#N/A,FALSE,"P";"Tab2",#N/A,FALSE,"P"}</definedName>
    <definedName name="zc" localSheetId="23" hidden="1">{"Tab1",#N/A,FALSE,"P";"Tab2",#N/A,FALSE,"P"}</definedName>
    <definedName name="zc" localSheetId="24" hidden="1">{"Tab1",#N/A,FALSE,"P";"Tab2",#N/A,FALSE,"P"}</definedName>
    <definedName name="zc" hidden="1">{"Tab1",#N/A,FALSE,"P";"Tab2",#N/A,FALSE,"P"}</definedName>
    <definedName name="zczxcz" localSheetId="3" hidden="1">{"Tab1",#N/A,FALSE,"P";"Tab2",#N/A,FALSE,"P"}</definedName>
    <definedName name="zczxcz" localSheetId="4" hidden="1">{"Tab1",#N/A,FALSE,"P";"Tab2",#N/A,FALSE,"P"}</definedName>
    <definedName name="zczxcz" localSheetId="58" hidden="1">{"Tab1",#N/A,FALSE,"P";"Tab2",#N/A,FALSE,"P"}</definedName>
    <definedName name="zczxcz" localSheetId="59" hidden="1">{"Tab1",#N/A,FALSE,"P";"Tab2",#N/A,FALSE,"P"}</definedName>
    <definedName name="zczxcz" localSheetId="60" hidden="1">{"Tab1",#N/A,FALSE,"P";"Tab2",#N/A,FALSE,"P"}</definedName>
    <definedName name="zczxcz" localSheetId="61" hidden="1">{"Tab1",#N/A,FALSE,"P";"Tab2",#N/A,FALSE,"P"}</definedName>
    <definedName name="zczxcz" localSheetId="62" hidden="1">{"Tab1",#N/A,FALSE,"P";"Tab2",#N/A,FALSE,"P"}</definedName>
    <definedName name="zczxcz" localSheetId="63" hidden="1">{"Tab1",#N/A,FALSE,"P";"Tab2",#N/A,FALSE,"P"}</definedName>
    <definedName name="zczxcz" localSheetId="64" hidden="1">{"Tab1",#N/A,FALSE,"P";"Tab2",#N/A,FALSE,"P"}</definedName>
    <definedName name="zczxcz" localSheetId="65" hidden="1">{"Tab1",#N/A,FALSE,"P";"Tab2",#N/A,FALSE,"P"}</definedName>
    <definedName name="zczxcz" localSheetId="66" hidden="1">{"Tab1",#N/A,FALSE,"P";"Tab2",#N/A,FALSE,"P"}</definedName>
    <definedName name="zczxcz" localSheetId="18" hidden="1">{"Tab1",#N/A,FALSE,"P";"Tab2",#N/A,FALSE,"P"}</definedName>
    <definedName name="zczxcz" localSheetId="19" hidden="1">{"Tab1",#N/A,FALSE,"P";"Tab2",#N/A,FALSE,"P"}</definedName>
    <definedName name="zczxcz" localSheetId="20" hidden="1">{"Tab1",#N/A,FALSE,"P";"Tab2",#N/A,FALSE,"P"}</definedName>
    <definedName name="zczxcz" localSheetId="21" hidden="1">{"Tab1",#N/A,FALSE,"P";"Tab2",#N/A,FALSE,"P"}</definedName>
    <definedName name="zczxcz" localSheetId="22" hidden="1">{"Tab1",#N/A,FALSE,"P";"Tab2",#N/A,FALSE,"P"}</definedName>
    <definedName name="zczxcz" localSheetId="23" hidden="1">{"Tab1",#N/A,FALSE,"P";"Tab2",#N/A,FALSE,"P"}</definedName>
    <definedName name="zczxcz" localSheetId="24" hidden="1">{"Tab1",#N/A,FALSE,"P";"Tab2",#N/A,FALSE,"P"}</definedName>
    <definedName name="zczxcz" hidden="1">{"Tab1",#N/A,FALSE,"P";"Tab2",#N/A,FALSE,"P"}</definedName>
    <definedName name="zio" localSheetId="3" hidden="1">{"Tab1",#N/A,FALSE,"P";"Tab2",#N/A,FALSE,"P"}</definedName>
    <definedName name="zio" localSheetId="4" hidden="1">{"Tab1",#N/A,FALSE,"P";"Tab2",#N/A,FALSE,"P"}</definedName>
    <definedName name="zio" localSheetId="58" hidden="1">{"Tab1",#N/A,FALSE,"P";"Tab2",#N/A,FALSE,"P"}</definedName>
    <definedName name="zio" localSheetId="59" hidden="1">{"Tab1",#N/A,FALSE,"P";"Tab2",#N/A,FALSE,"P"}</definedName>
    <definedName name="zio" localSheetId="60" hidden="1">{"Tab1",#N/A,FALSE,"P";"Tab2",#N/A,FALSE,"P"}</definedName>
    <definedName name="zio" localSheetId="61" hidden="1">{"Tab1",#N/A,FALSE,"P";"Tab2",#N/A,FALSE,"P"}</definedName>
    <definedName name="zio" localSheetId="62" hidden="1">{"Tab1",#N/A,FALSE,"P";"Tab2",#N/A,FALSE,"P"}</definedName>
    <definedName name="zio" localSheetId="63" hidden="1">{"Tab1",#N/A,FALSE,"P";"Tab2",#N/A,FALSE,"P"}</definedName>
    <definedName name="zio" localSheetId="64" hidden="1">{"Tab1",#N/A,FALSE,"P";"Tab2",#N/A,FALSE,"P"}</definedName>
    <definedName name="zio" localSheetId="65" hidden="1">{"Tab1",#N/A,FALSE,"P";"Tab2",#N/A,FALSE,"P"}</definedName>
    <definedName name="zio" localSheetId="66" hidden="1">{"Tab1",#N/A,FALSE,"P";"Tab2",#N/A,FALSE,"P"}</definedName>
    <definedName name="zio" localSheetId="18" hidden="1">{"Tab1",#N/A,FALSE,"P";"Tab2",#N/A,FALSE,"P"}</definedName>
    <definedName name="zio" localSheetId="19" hidden="1">{"Tab1",#N/A,FALSE,"P";"Tab2",#N/A,FALSE,"P"}</definedName>
    <definedName name="zio" localSheetId="20" hidden="1">{"Tab1",#N/A,FALSE,"P";"Tab2",#N/A,FALSE,"P"}</definedName>
    <definedName name="zio" localSheetId="21" hidden="1">{"Tab1",#N/A,FALSE,"P";"Tab2",#N/A,FALSE,"P"}</definedName>
    <definedName name="zio" localSheetId="22" hidden="1">{"Tab1",#N/A,FALSE,"P";"Tab2",#N/A,FALSE,"P"}</definedName>
    <definedName name="zio" localSheetId="23" hidden="1">{"Tab1",#N/A,FALSE,"P";"Tab2",#N/A,FALSE,"P"}</definedName>
    <definedName name="zio" localSheetId="24" hidden="1">{"Tab1",#N/A,FALSE,"P";"Tab2",#N/A,FALSE,"P"}</definedName>
    <definedName name="zio" hidden="1">{"Tab1",#N/A,FALSE,"P";"Tab2",#N/A,FALSE,"P"}</definedName>
    <definedName name="zj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zj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zj" localSheetId="58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zj" localSheetId="59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zj" localSheetId="6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zj" localSheetId="6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zj" localSheetId="6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zj" localSheetId="6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zj" localSheetId="6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zj" localSheetId="6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zj" localSheetId="6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zj" localSheetId="18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zj" localSheetId="19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zj" localSheetId="2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zj" localSheetId="2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zj" localSheetId="2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zj" localSheetId="2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zj" localSheetId="2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zj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zv" localSheetId="3" hidden="1">{"Minpmon",#N/A,FALSE,"Monthinput"}</definedName>
    <definedName name="zv" localSheetId="4" hidden="1">{"Minpmon",#N/A,FALSE,"Monthinput"}</definedName>
    <definedName name="zv" localSheetId="58" hidden="1">{"Minpmon",#N/A,FALSE,"Monthinput"}</definedName>
    <definedName name="zv" localSheetId="59" hidden="1">{"Minpmon",#N/A,FALSE,"Monthinput"}</definedName>
    <definedName name="zv" localSheetId="60" hidden="1">{"Minpmon",#N/A,FALSE,"Monthinput"}</definedName>
    <definedName name="zv" localSheetId="61" hidden="1">{"Minpmon",#N/A,FALSE,"Monthinput"}</definedName>
    <definedName name="zv" localSheetId="62" hidden="1">{"Minpmon",#N/A,FALSE,"Monthinput"}</definedName>
    <definedName name="zv" localSheetId="63" hidden="1">{"Minpmon",#N/A,FALSE,"Monthinput"}</definedName>
    <definedName name="zv" localSheetId="64" hidden="1">{"Minpmon",#N/A,FALSE,"Monthinput"}</definedName>
    <definedName name="zv" localSheetId="65" hidden="1">{"Minpmon",#N/A,FALSE,"Monthinput"}</definedName>
    <definedName name="zv" localSheetId="66" hidden="1">{"Minpmon",#N/A,FALSE,"Monthinput"}</definedName>
    <definedName name="zv" localSheetId="18" hidden="1">{"Minpmon",#N/A,FALSE,"Monthinput"}</definedName>
    <definedName name="zv" localSheetId="19" hidden="1">{"Minpmon",#N/A,FALSE,"Monthinput"}</definedName>
    <definedName name="zv" localSheetId="20" hidden="1">{"Minpmon",#N/A,FALSE,"Monthinput"}</definedName>
    <definedName name="zv" localSheetId="21" hidden="1">{"Minpmon",#N/A,FALSE,"Monthinput"}</definedName>
    <definedName name="zv" localSheetId="22" hidden="1">{"Minpmon",#N/A,FALSE,"Monthinput"}</definedName>
    <definedName name="zv" localSheetId="23" hidden="1">{"Minpmon",#N/A,FALSE,"Monthinput"}</definedName>
    <definedName name="zv" localSheetId="24" hidden="1">{"Minpmon",#N/A,FALSE,"Monthinput"}</definedName>
    <definedName name="zv" hidden="1">{"Minpmon",#N/A,FALSE,"Monthinput"}</definedName>
    <definedName name="zx" localSheetId="3" hidden="1">{"Tab1",#N/A,FALSE,"P";"Tab2",#N/A,FALSE,"P"}</definedName>
    <definedName name="zx" localSheetId="4" hidden="1">{"Tab1",#N/A,FALSE,"P";"Tab2",#N/A,FALSE,"P"}</definedName>
    <definedName name="zx" localSheetId="58" hidden="1">{"Tab1",#N/A,FALSE,"P";"Tab2",#N/A,FALSE,"P"}</definedName>
    <definedName name="zx" localSheetId="59" hidden="1">{"Tab1",#N/A,FALSE,"P";"Tab2",#N/A,FALSE,"P"}</definedName>
    <definedName name="zx" localSheetId="60" hidden="1">{"Tab1",#N/A,FALSE,"P";"Tab2",#N/A,FALSE,"P"}</definedName>
    <definedName name="zx" localSheetId="61" hidden="1">{"Tab1",#N/A,FALSE,"P";"Tab2",#N/A,FALSE,"P"}</definedName>
    <definedName name="zx" localSheetId="62" hidden="1">{"Tab1",#N/A,FALSE,"P";"Tab2",#N/A,FALSE,"P"}</definedName>
    <definedName name="zx" localSheetId="63" hidden="1">{"Tab1",#N/A,FALSE,"P";"Tab2",#N/A,FALSE,"P"}</definedName>
    <definedName name="zx" localSheetId="64" hidden="1">{"Tab1",#N/A,FALSE,"P";"Tab2",#N/A,FALSE,"P"}</definedName>
    <definedName name="zx" localSheetId="65" hidden="1">{"Tab1",#N/A,FALSE,"P";"Tab2",#N/A,FALSE,"P"}</definedName>
    <definedName name="zx" localSheetId="66" hidden="1">{"Tab1",#N/A,FALSE,"P";"Tab2",#N/A,FALSE,"P"}</definedName>
    <definedName name="zx" localSheetId="18" hidden="1">{"Tab1",#N/A,FALSE,"P";"Tab2",#N/A,FALSE,"P"}</definedName>
    <definedName name="zx" localSheetId="19" hidden="1">{"Tab1",#N/A,FALSE,"P";"Tab2",#N/A,FALSE,"P"}</definedName>
    <definedName name="zx" localSheetId="20" hidden="1">{"Tab1",#N/A,FALSE,"P";"Tab2",#N/A,FALSE,"P"}</definedName>
    <definedName name="zx" localSheetId="21" hidden="1">{"Tab1",#N/A,FALSE,"P";"Tab2",#N/A,FALSE,"P"}</definedName>
    <definedName name="zx" localSheetId="22" hidden="1">{"Tab1",#N/A,FALSE,"P";"Tab2",#N/A,FALSE,"P"}</definedName>
    <definedName name="zx" localSheetId="23" hidden="1">{"Tab1",#N/A,FALSE,"P";"Tab2",#N/A,FALSE,"P"}</definedName>
    <definedName name="zx" localSheetId="24" hidden="1">{"Tab1",#N/A,FALSE,"P";"Tab2",#N/A,FALSE,"P"}</definedName>
    <definedName name="zx" hidden="1">{"Tab1",#N/A,FALSE,"P";"Tab2",#N/A,FALSE,"P"}</definedName>
    <definedName name="zxc" localSheetId="3" hidden="1">{"Tab1",#N/A,FALSE,"P";"Tab2",#N/A,FALSE,"P"}</definedName>
    <definedName name="zxc" localSheetId="4" hidden="1">{"Tab1",#N/A,FALSE,"P";"Tab2",#N/A,FALSE,"P"}</definedName>
    <definedName name="zxc" localSheetId="58" hidden="1">{"Tab1",#N/A,FALSE,"P";"Tab2",#N/A,FALSE,"P"}</definedName>
    <definedName name="zxc" localSheetId="59" hidden="1">{"Tab1",#N/A,FALSE,"P";"Tab2",#N/A,FALSE,"P"}</definedName>
    <definedName name="zxc" localSheetId="60" hidden="1">{"Tab1",#N/A,FALSE,"P";"Tab2",#N/A,FALSE,"P"}</definedName>
    <definedName name="zxc" localSheetId="61" hidden="1">{"Tab1",#N/A,FALSE,"P";"Tab2",#N/A,FALSE,"P"}</definedName>
    <definedName name="zxc" localSheetId="62" hidden="1">{"Tab1",#N/A,FALSE,"P";"Tab2",#N/A,FALSE,"P"}</definedName>
    <definedName name="zxc" localSheetId="63" hidden="1">{"Tab1",#N/A,FALSE,"P";"Tab2",#N/A,FALSE,"P"}</definedName>
    <definedName name="zxc" localSheetId="64" hidden="1">{"Tab1",#N/A,FALSE,"P";"Tab2",#N/A,FALSE,"P"}</definedName>
    <definedName name="zxc" localSheetId="65" hidden="1">{"Tab1",#N/A,FALSE,"P";"Tab2",#N/A,FALSE,"P"}</definedName>
    <definedName name="zxc" localSheetId="66" hidden="1">{"Tab1",#N/A,FALSE,"P";"Tab2",#N/A,FALSE,"P"}</definedName>
    <definedName name="zxc" localSheetId="18" hidden="1">{"Tab1",#N/A,FALSE,"P";"Tab2",#N/A,FALSE,"P"}</definedName>
    <definedName name="zxc" localSheetId="19" hidden="1">{"Tab1",#N/A,FALSE,"P";"Tab2",#N/A,FALSE,"P"}</definedName>
    <definedName name="zxc" localSheetId="20" hidden="1">{"Tab1",#N/A,FALSE,"P";"Tab2",#N/A,FALSE,"P"}</definedName>
    <definedName name="zxc" localSheetId="21" hidden="1">{"Tab1",#N/A,FALSE,"P";"Tab2",#N/A,FALSE,"P"}</definedName>
    <definedName name="zxc" localSheetId="22" hidden="1">{"Tab1",#N/A,FALSE,"P";"Tab2",#N/A,FALSE,"P"}</definedName>
    <definedName name="zxc" localSheetId="23" hidden="1">{"Tab1",#N/A,FALSE,"P";"Tab2",#N/A,FALSE,"P"}</definedName>
    <definedName name="zxc" localSheetId="24" hidden="1">{"Tab1",#N/A,FALSE,"P";"Tab2",#N/A,FALSE,"P"}</definedName>
    <definedName name="zxc" hidden="1">{"Tab1",#N/A,FALSE,"P";"Tab2",#N/A,FALSE,"P"}</definedName>
    <definedName name="zxcv" localSheetId="3" hidden="1">{"Tab1",#N/A,FALSE,"P";"Tab2",#N/A,FALSE,"P"}</definedName>
    <definedName name="zxcv" localSheetId="4" hidden="1">{"Tab1",#N/A,FALSE,"P";"Tab2",#N/A,FALSE,"P"}</definedName>
    <definedName name="zxcv" localSheetId="58" hidden="1">{"Tab1",#N/A,FALSE,"P";"Tab2",#N/A,FALSE,"P"}</definedName>
    <definedName name="zxcv" localSheetId="59" hidden="1">{"Tab1",#N/A,FALSE,"P";"Tab2",#N/A,FALSE,"P"}</definedName>
    <definedName name="zxcv" localSheetId="60" hidden="1">{"Tab1",#N/A,FALSE,"P";"Tab2",#N/A,FALSE,"P"}</definedName>
    <definedName name="zxcv" localSheetId="61" hidden="1">{"Tab1",#N/A,FALSE,"P";"Tab2",#N/A,FALSE,"P"}</definedName>
    <definedName name="zxcv" localSheetId="62" hidden="1">{"Tab1",#N/A,FALSE,"P";"Tab2",#N/A,FALSE,"P"}</definedName>
    <definedName name="zxcv" localSheetId="63" hidden="1">{"Tab1",#N/A,FALSE,"P";"Tab2",#N/A,FALSE,"P"}</definedName>
    <definedName name="zxcv" localSheetId="64" hidden="1">{"Tab1",#N/A,FALSE,"P";"Tab2",#N/A,FALSE,"P"}</definedName>
    <definedName name="zxcv" localSheetId="65" hidden="1">{"Tab1",#N/A,FALSE,"P";"Tab2",#N/A,FALSE,"P"}</definedName>
    <definedName name="zxcv" localSheetId="66" hidden="1">{"Tab1",#N/A,FALSE,"P";"Tab2",#N/A,FALSE,"P"}</definedName>
    <definedName name="zxcv" localSheetId="18" hidden="1">{"Tab1",#N/A,FALSE,"P";"Tab2",#N/A,FALSE,"P"}</definedName>
    <definedName name="zxcv" localSheetId="19" hidden="1">{"Tab1",#N/A,FALSE,"P";"Tab2",#N/A,FALSE,"P"}</definedName>
    <definedName name="zxcv" localSheetId="20" hidden="1">{"Tab1",#N/A,FALSE,"P";"Tab2",#N/A,FALSE,"P"}</definedName>
    <definedName name="zxcv" localSheetId="21" hidden="1">{"Tab1",#N/A,FALSE,"P";"Tab2",#N/A,FALSE,"P"}</definedName>
    <definedName name="zxcv" localSheetId="22" hidden="1">{"Tab1",#N/A,FALSE,"P";"Tab2",#N/A,FALSE,"P"}</definedName>
    <definedName name="zxcv" localSheetId="23" hidden="1">{"Tab1",#N/A,FALSE,"P";"Tab2",#N/A,FALSE,"P"}</definedName>
    <definedName name="zxcv" localSheetId="24" hidden="1">{"Tab1",#N/A,FALSE,"P";"Tab2",#N/A,FALSE,"P"}</definedName>
    <definedName name="zxcv" hidden="1">{"Tab1",#N/A,FALSE,"P";"Tab2",#N/A,FALSE,"P"}</definedName>
    <definedName name="zz" localSheetId="3" hidden="1">{"Tab1",#N/A,FALSE,"P";"Tab2",#N/A,FALSE,"P"}</definedName>
    <definedName name="zz" localSheetId="4" hidden="1">{"Tab1",#N/A,FALSE,"P";"Tab2",#N/A,FALSE,"P"}</definedName>
    <definedName name="zz" localSheetId="58" hidden="1">{"Tab1",#N/A,FALSE,"P";"Tab2",#N/A,FALSE,"P"}</definedName>
    <definedName name="zz" localSheetId="59" hidden="1">{"Tab1",#N/A,FALSE,"P";"Tab2",#N/A,FALSE,"P"}</definedName>
    <definedName name="zz" localSheetId="60" hidden="1">{"Tab1",#N/A,FALSE,"P";"Tab2",#N/A,FALSE,"P"}</definedName>
    <definedName name="zz" localSheetId="61" hidden="1">{"Tab1",#N/A,FALSE,"P";"Tab2",#N/A,FALSE,"P"}</definedName>
    <definedName name="zz" localSheetId="62" hidden="1">{"Tab1",#N/A,FALSE,"P";"Tab2",#N/A,FALSE,"P"}</definedName>
    <definedName name="zz" localSheetId="63" hidden="1">{"Tab1",#N/A,FALSE,"P";"Tab2",#N/A,FALSE,"P"}</definedName>
    <definedName name="zz" localSheetId="6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zz" localSheetId="65" hidden="1">{"Tab1",#N/A,FALSE,"P";"Tab2",#N/A,FALSE,"P"}</definedName>
    <definedName name="zz" localSheetId="66" hidden="1">{"Tab1",#N/A,FALSE,"P";"Tab2",#N/A,FALSE,"P"}</definedName>
    <definedName name="zz" localSheetId="18" hidden="1">{"Tab1",#N/A,FALSE,"P";"Tab2",#N/A,FALSE,"P"}</definedName>
    <definedName name="zz" localSheetId="19" hidden="1">{"Tab1",#N/A,FALSE,"P";"Tab2",#N/A,FALSE,"P"}</definedName>
    <definedName name="zz" localSheetId="20" hidden="1">{"Tab1",#N/A,FALSE,"P";"Tab2",#N/A,FALSE,"P"}</definedName>
    <definedName name="zz" localSheetId="21" hidden="1">{"Tab1",#N/A,FALSE,"P";"Tab2",#N/A,FALSE,"P"}</definedName>
    <definedName name="zz" localSheetId="22" hidden="1">{"Tab1",#N/A,FALSE,"P";"Tab2",#N/A,FALSE,"P"}</definedName>
    <definedName name="zz" localSheetId="23" hidden="1">{"Tab1",#N/A,FALSE,"P";"Tab2",#N/A,FALSE,"P"}</definedName>
    <definedName name="zz" localSheetId="24" hidden="1">{"Tab1",#N/A,FALSE,"P";"Tab2",#N/A,FALSE,"P"}</definedName>
    <definedName name="zz" hidden="1">{"Tab1",#N/A,FALSE,"P";"Tab2",#N/A,FALSE,"P"}</definedName>
    <definedName name="zzz" localSheetId="3" hidden="1">#REF!</definedName>
    <definedName name="zzz" localSheetId="58" hidden="1">{"Minpmon",#N/A,FALSE,"Monthinput"}</definedName>
    <definedName name="zzz" localSheetId="59" hidden="1">{"Minpmon",#N/A,FALSE,"Monthinput"}</definedName>
    <definedName name="zzz" localSheetId="60" hidden="1">{"Minpmon",#N/A,FALSE,"Monthinput"}</definedName>
    <definedName name="zzz" localSheetId="61" hidden="1">{"Minpmon",#N/A,FALSE,"Monthinput"}</definedName>
    <definedName name="zzz" localSheetId="62" hidden="1">{"Minpmon",#N/A,FALSE,"Monthinput"}</definedName>
    <definedName name="zzz" localSheetId="63" hidden="1">{"Minpmon",#N/A,FALSE,"Monthinput"}</definedName>
    <definedName name="zzz" localSheetId="64" hidden="1">{"CUENTA DE RESULTADOS",#N/A,FALSE,"Hoja1";"BALANCE",#N/A,FALSE,"Hoja1";"ORIGEN Y APLICACION DE FONDOS",#N/A,FALSE,"Hoja1";"FONDO DE MANIOBRA E INVERSIONES",#N/A,FALSE,"Hoja1";"AMORTIZACIONES",#N/A,FALSE,"Hoja1";"FINANCIACION A LARGO PLAZO",#N/A,FALSE,"Hoja1";"WACC",#N/A,FALSE,"Hoja1";"FREE CASH FLOW Y CALCULO DEL VALOR TERMINAL",#N/A,FALSE,"Hoja1";"VALOR RECURSOS PROPIOS",#N/A,FALSE,"Hoja1";"ARBOL DE RENTABILIDAD",#N/A,FALSE,"Hoja1";"RATIOS",#N/A,FALSE,"Hoja1";"CUENTA DE RESULTADOS PORCENTUAL",#N/A,FALSE,"Hoja2";"BALANCE PORCENTUAL",#N/A,FALSE,"Hoja2"}</definedName>
    <definedName name="zzz" localSheetId="65" hidden="1">{"Minpmon",#N/A,FALSE,"Monthinput"}</definedName>
    <definedName name="zzz" localSheetId="66" hidden="1">{"Minpmon",#N/A,FALSE,"Monthinput"}</definedName>
    <definedName name="zzz" hidden="1">#REF!</definedName>
    <definedName name="zzz.com" localSheetId="3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zzz.com" localSheetId="4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zzz.com" localSheetId="18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zzz.com" localSheetId="19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zzz.com" localSheetId="20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zzz.com" localSheetId="21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zzz.com" localSheetId="22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zzz.com" localSheetId="23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zzz.com" localSheetId="24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zzz.com" hidden="1">{#N/A,#N/A,FALSE,"Title Page";#N/A,#N/A,FALSE,"Conclusions";#N/A,#N/A,FALSE,"Assum.";#N/A,#N/A,FALSE,"Sun  DCF-WC-Dep";#N/A,#N/A,FALSE,"MarketValue";#N/A,#N/A,FALSE,"BalSheet";#N/A,#N/A,FALSE,"WACC";#N/A,#N/A,FALSE,"PC+ Info.";#N/A,#N/A,FALSE,"PC+Info_2"}</definedName>
    <definedName name="zzzz" localSheetId="3" hidden="1">{"Tab1",#N/A,FALSE,"P";"Tab2",#N/A,FALSE,"P"}</definedName>
    <definedName name="zzzz" localSheetId="4" hidden="1">{"Tab1",#N/A,FALSE,"P";"Tab2",#N/A,FALSE,"P"}</definedName>
    <definedName name="zzzz" localSheetId="58" hidden="1">{"Tab1",#N/A,FALSE,"P";"Tab2",#N/A,FALSE,"P"}</definedName>
    <definedName name="zzzz" localSheetId="59" hidden="1">{"Tab1",#N/A,FALSE,"P";"Tab2",#N/A,FALSE,"P"}</definedName>
    <definedName name="zzzz" localSheetId="60" hidden="1">{"Tab1",#N/A,FALSE,"P";"Tab2",#N/A,FALSE,"P"}</definedName>
    <definedName name="zzzz" localSheetId="61" hidden="1">{"Tab1",#N/A,FALSE,"P";"Tab2",#N/A,FALSE,"P"}</definedName>
    <definedName name="zzzz" localSheetId="62" hidden="1">{"Tab1",#N/A,FALSE,"P";"Tab2",#N/A,FALSE,"P"}</definedName>
    <definedName name="zzzz" localSheetId="63" hidden="1">{"Tab1",#N/A,FALSE,"P";"Tab2",#N/A,FALSE,"P"}</definedName>
    <definedName name="zzzz" localSheetId="64" hidden="1">{#N/A,#N/A,FALSE,"voz corporativa";#N/A,#N/A,FALSE,"Transmisión de datos";#N/A,#N/A,FALSE,"Videoconferencia";#N/A,#N/A,FALSE,"Correo electrónico";#N/A,#N/A,FALSE,"Correo de voz";#N/A,#N/A,FALSE,"Megafax";#N/A,#N/A,FALSE,"Edi";#N/A,#N/A,FALSE,"Internet";#N/A,#N/A,FALSE,"VSAT";#N/A,#N/A,FALSE,"ing ult. milla"}</definedName>
    <definedName name="zzzz" localSheetId="65" hidden="1">{"Tab1",#N/A,FALSE,"P";"Tab2",#N/A,FALSE,"P"}</definedName>
    <definedName name="zzzz" localSheetId="66" hidden="1">{"Tab1",#N/A,FALSE,"P";"Tab2",#N/A,FALSE,"P"}</definedName>
    <definedName name="zzzz" localSheetId="18" hidden="1">{"Tab1",#N/A,FALSE,"P";"Tab2",#N/A,FALSE,"P"}</definedName>
    <definedName name="zzzz" localSheetId="19" hidden="1">{"Tab1",#N/A,FALSE,"P";"Tab2",#N/A,FALSE,"P"}</definedName>
    <definedName name="zzzz" localSheetId="20" hidden="1">{"Tab1",#N/A,FALSE,"P";"Tab2",#N/A,FALSE,"P"}</definedName>
    <definedName name="zzzz" localSheetId="21" hidden="1">{"Tab1",#N/A,FALSE,"P";"Tab2",#N/A,FALSE,"P"}</definedName>
    <definedName name="zzzz" localSheetId="22" hidden="1">{"Tab1",#N/A,FALSE,"P";"Tab2",#N/A,FALSE,"P"}</definedName>
    <definedName name="zzzz" localSheetId="23" hidden="1">{"Tab1",#N/A,FALSE,"P";"Tab2",#N/A,FALSE,"P"}</definedName>
    <definedName name="zzzz" localSheetId="24" hidden="1">{"Tab1",#N/A,FALSE,"P";"Tab2",#N/A,FALSE,"P"}</definedName>
    <definedName name="zzzz" hidden="1">{"Tab1",#N/A,FALSE,"P";"Tab2",#N/A,FALSE,"P"}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64" i="71" l="1"/>
  <c r="F63" i="71"/>
  <c r="F62" i="71"/>
  <c r="F53" i="71"/>
  <c r="F61" i="71"/>
  <c r="F60" i="71"/>
  <c r="F59" i="71"/>
  <c r="F58" i="71"/>
  <c r="F57" i="71"/>
  <c r="F56" i="71"/>
  <c r="F55" i="71"/>
  <c r="F54" i="71"/>
  <c r="B7" i="139"/>
  <c r="B8" i="139" s="1"/>
  <c r="B9" i="139" s="1"/>
  <c r="B10" i="139" s="1"/>
  <c r="B11" i="139" s="1"/>
  <c r="B12" i="139" s="1"/>
  <c r="B13" i="139" s="1"/>
  <c r="B14" i="139" s="1"/>
  <c r="B15" i="139" s="1"/>
  <c r="B16" i="139" s="1"/>
  <c r="B17" i="139" s="1"/>
  <c r="B18" i="139" s="1"/>
  <c r="B19" i="139" s="1"/>
  <c r="B20" i="139" s="1"/>
  <c r="B21" i="139" s="1"/>
  <c r="B22" i="139" s="1"/>
  <c r="B23" i="139" s="1"/>
  <c r="B24" i="139" s="1"/>
  <c r="B25" i="139" s="1"/>
  <c r="B26" i="139" s="1"/>
  <c r="B27" i="139" s="1"/>
  <c r="B28" i="139" s="1"/>
  <c r="F12" i="137"/>
  <c r="F12" i="133"/>
  <c r="E12" i="133"/>
  <c r="D12" i="133"/>
  <c r="C12" i="133"/>
  <c r="E5" i="133"/>
  <c r="G46" i="132"/>
  <c r="F46" i="132"/>
  <c r="D45" i="132"/>
  <c r="D41" i="132"/>
  <c r="F38" i="132"/>
  <c r="F37" i="132"/>
  <c r="D37" i="132"/>
  <c r="D33" i="132"/>
  <c r="D29" i="132"/>
  <c r="D25" i="132"/>
  <c r="D21" i="132"/>
  <c r="D17" i="132"/>
  <c r="D13" i="132"/>
  <c r="D9" i="132"/>
  <c r="D5" i="132"/>
  <c r="G4" i="131" l="1"/>
  <c r="G4" i="130"/>
  <c r="F600" i="129"/>
  <c r="F601" i="129" s="1"/>
  <c r="F602" i="129" s="1"/>
  <c r="F603" i="129" s="1"/>
  <c r="F604" i="129" s="1"/>
  <c r="F605" i="129" s="1"/>
  <c r="F606" i="129" s="1"/>
  <c r="F607" i="129" s="1"/>
  <c r="F608" i="129" s="1"/>
  <c r="F609" i="129" s="1"/>
  <c r="F610" i="129" s="1"/>
  <c r="F611" i="129" s="1"/>
  <c r="F612" i="129" s="1"/>
  <c r="F613" i="129" s="1"/>
  <c r="F614" i="129" s="1"/>
  <c r="F615" i="129" s="1"/>
  <c r="F616" i="129" s="1"/>
  <c r="F617" i="129" s="1"/>
  <c r="F618" i="129" s="1"/>
  <c r="F619" i="129" s="1"/>
  <c r="F620" i="129" s="1"/>
  <c r="F621" i="129" s="1"/>
  <c r="F622" i="129" s="1"/>
  <c r="F623" i="129" s="1"/>
  <c r="F624" i="129" s="1"/>
  <c r="F625" i="129" s="1"/>
  <c r="F626" i="129" s="1"/>
  <c r="F627" i="129" s="1"/>
  <c r="F628" i="129" s="1"/>
  <c r="F629" i="129" s="1"/>
  <c r="F630" i="129" s="1"/>
  <c r="F631" i="129" s="1"/>
  <c r="F632" i="129" s="1"/>
  <c r="F633" i="129" s="1"/>
  <c r="F634" i="129" s="1"/>
  <c r="F635" i="129" s="1"/>
  <c r="F636" i="129" s="1"/>
  <c r="F637" i="129" s="1"/>
  <c r="F638" i="129" s="1"/>
  <c r="F639" i="129" s="1"/>
  <c r="F640" i="129" s="1"/>
  <c r="F641" i="129" s="1"/>
  <c r="F642" i="129" s="1"/>
  <c r="F643" i="129" s="1"/>
  <c r="F644" i="129" s="1"/>
  <c r="F645" i="129" s="1"/>
  <c r="F646" i="129" s="1"/>
  <c r="F647" i="129" s="1"/>
  <c r="F648" i="129" s="1"/>
  <c r="F649" i="129" s="1"/>
  <c r="F650" i="129" s="1"/>
  <c r="F5" i="129"/>
  <c r="F6" i="129" s="1"/>
  <c r="F7" i="129" s="1"/>
  <c r="F8" i="129" s="1"/>
  <c r="F9" i="129" s="1"/>
  <c r="F10" i="129" s="1"/>
  <c r="F11" i="129" s="1"/>
  <c r="F12" i="129" s="1"/>
  <c r="F13" i="129" s="1"/>
  <c r="F14" i="129" s="1"/>
  <c r="F15" i="129" s="1"/>
  <c r="F16" i="129" s="1"/>
  <c r="F17" i="129" s="1"/>
  <c r="F18" i="129" s="1"/>
  <c r="F19" i="129" s="1"/>
  <c r="F20" i="129" s="1"/>
  <c r="F21" i="129" s="1"/>
  <c r="F22" i="129" s="1"/>
  <c r="F23" i="129" s="1"/>
  <c r="F24" i="129" s="1"/>
  <c r="F25" i="129" s="1"/>
  <c r="F26" i="129" s="1"/>
  <c r="F27" i="129" s="1"/>
  <c r="F28" i="129" s="1"/>
  <c r="F29" i="129" s="1"/>
  <c r="F30" i="129" s="1"/>
  <c r="F31" i="129" s="1"/>
  <c r="F32" i="129" s="1"/>
  <c r="F33" i="129" s="1"/>
  <c r="F34" i="129" s="1"/>
  <c r="F35" i="129" s="1"/>
  <c r="F36" i="129" s="1"/>
  <c r="F37" i="129" s="1"/>
  <c r="F38" i="129" s="1"/>
  <c r="F39" i="129" s="1"/>
  <c r="F40" i="129" s="1"/>
  <c r="F41" i="129" s="1"/>
  <c r="F42" i="129" s="1"/>
  <c r="F43" i="129" s="1"/>
  <c r="F44" i="129" s="1"/>
  <c r="F45" i="129" s="1"/>
  <c r="F46" i="129" s="1"/>
  <c r="F47" i="129" s="1"/>
  <c r="F48" i="129" s="1"/>
  <c r="F49" i="129" s="1"/>
  <c r="F50" i="129" s="1"/>
  <c r="F51" i="129" s="1"/>
  <c r="F52" i="129" s="1"/>
  <c r="F53" i="129" s="1"/>
  <c r="F54" i="129" s="1"/>
  <c r="F55" i="129" s="1"/>
  <c r="F56" i="129" s="1"/>
  <c r="F57" i="129" s="1"/>
  <c r="F58" i="129" s="1"/>
  <c r="F59" i="129" s="1"/>
  <c r="F60" i="129" s="1"/>
  <c r="F61" i="129" s="1"/>
  <c r="F62" i="129" s="1"/>
  <c r="F63" i="129" s="1"/>
  <c r="F64" i="129" s="1"/>
  <c r="F65" i="129" s="1"/>
  <c r="F66" i="129" s="1"/>
  <c r="F67" i="129" s="1"/>
  <c r="F68" i="129" s="1"/>
  <c r="F69" i="129" s="1"/>
  <c r="F70" i="129" s="1"/>
  <c r="F71" i="129" s="1"/>
  <c r="F72" i="129" s="1"/>
  <c r="F73" i="129" s="1"/>
  <c r="F74" i="129" s="1"/>
  <c r="F75" i="129" s="1"/>
  <c r="F76" i="129" s="1"/>
  <c r="F77" i="129" s="1"/>
  <c r="F78" i="129" s="1"/>
  <c r="F79" i="129" s="1"/>
  <c r="F80" i="129" s="1"/>
  <c r="F81" i="129" s="1"/>
  <c r="F82" i="129" s="1"/>
  <c r="F83" i="129" s="1"/>
  <c r="F84" i="129" s="1"/>
  <c r="F85" i="129" s="1"/>
  <c r="F86" i="129" s="1"/>
  <c r="F87" i="129" s="1"/>
  <c r="F88" i="129" s="1"/>
  <c r="F89" i="129" s="1"/>
  <c r="F90" i="129" s="1"/>
  <c r="F91" i="129" s="1"/>
  <c r="F92" i="129" s="1"/>
  <c r="F93" i="129" s="1"/>
  <c r="F94" i="129" s="1"/>
  <c r="F95" i="129" s="1"/>
  <c r="F96" i="129" s="1"/>
  <c r="F97" i="129" s="1"/>
  <c r="F98" i="129" s="1"/>
  <c r="F99" i="129" s="1"/>
  <c r="F100" i="129" s="1"/>
  <c r="F101" i="129" s="1"/>
  <c r="F102" i="129" s="1"/>
  <c r="F103" i="129" s="1"/>
  <c r="F104" i="129" s="1"/>
  <c r="F105" i="129" s="1"/>
  <c r="F106" i="129" s="1"/>
  <c r="F107" i="129" s="1"/>
  <c r="F108" i="129" s="1"/>
  <c r="F109" i="129" s="1"/>
  <c r="F110" i="129" s="1"/>
  <c r="F111" i="129" s="1"/>
  <c r="F112" i="129" s="1"/>
  <c r="F113" i="129" s="1"/>
  <c r="F114" i="129" s="1"/>
  <c r="F115" i="129" s="1"/>
  <c r="F116" i="129" s="1"/>
  <c r="F117" i="129" s="1"/>
  <c r="F118" i="129" s="1"/>
  <c r="F119" i="129" s="1"/>
  <c r="F120" i="129" s="1"/>
  <c r="F121" i="129" s="1"/>
  <c r="F122" i="129" s="1"/>
  <c r="F123" i="129" s="1"/>
  <c r="F124" i="129" s="1"/>
  <c r="F125" i="129" s="1"/>
  <c r="F126" i="129" s="1"/>
  <c r="F127" i="129" s="1"/>
  <c r="F128" i="129" s="1"/>
  <c r="F129" i="129" s="1"/>
  <c r="F130" i="129" s="1"/>
  <c r="F131" i="129" s="1"/>
  <c r="F132" i="129" s="1"/>
  <c r="F133" i="129" s="1"/>
  <c r="F134" i="129" s="1"/>
  <c r="F135" i="129" s="1"/>
  <c r="F136" i="129" s="1"/>
  <c r="F137" i="129" s="1"/>
  <c r="F138" i="129" s="1"/>
  <c r="F139" i="129" s="1"/>
  <c r="F140" i="129" s="1"/>
  <c r="F141" i="129" s="1"/>
  <c r="F142" i="129" s="1"/>
  <c r="F143" i="129" s="1"/>
  <c r="F144" i="129" s="1"/>
  <c r="F145" i="129" s="1"/>
  <c r="F146" i="129" s="1"/>
  <c r="F147" i="129" s="1"/>
  <c r="F148" i="129" s="1"/>
  <c r="F149" i="129" s="1"/>
  <c r="F150" i="129" s="1"/>
  <c r="F151" i="129" s="1"/>
  <c r="F152" i="129" s="1"/>
  <c r="F153" i="129" s="1"/>
  <c r="F154" i="129" s="1"/>
  <c r="F155" i="129" s="1"/>
  <c r="F156" i="129" s="1"/>
  <c r="F157" i="129" s="1"/>
  <c r="F158" i="129" s="1"/>
  <c r="F159" i="129" s="1"/>
  <c r="F160" i="129" s="1"/>
  <c r="F161" i="129" s="1"/>
  <c r="F162" i="129" s="1"/>
  <c r="F163" i="129" s="1"/>
  <c r="F164" i="129" s="1"/>
  <c r="F165" i="129" s="1"/>
  <c r="F166" i="129" s="1"/>
  <c r="F167" i="129" s="1"/>
  <c r="F168" i="129" s="1"/>
  <c r="F169" i="129" s="1"/>
  <c r="F170" i="129" s="1"/>
  <c r="F171" i="129" s="1"/>
  <c r="F172" i="129" s="1"/>
  <c r="F173" i="129" s="1"/>
  <c r="F174" i="129" s="1"/>
  <c r="F175" i="129" s="1"/>
  <c r="F176" i="129" s="1"/>
  <c r="F177" i="129" s="1"/>
  <c r="F178" i="129" s="1"/>
  <c r="F179" i="129" s="1"/>
  <c r="F180" i="129" s="1"/>
  <c r="F181" i="129" s="1"/>
  <c r="F182" i="129" s="1"/>
  <c r="F183" i="129" s="1"/>
  <c r="F184" i="129" s="1"/>
  <c r="F185" i="129" s="1"/>
  <c r="F186" i="129" s="1"/>
  <c r="F187" i="129" s="1"/>
  <c r="F188" i="129" s="1"/>
  <c r="F189" i="129" s="1"/>
  <c r="F190" i="129" s="1"/>
  <c r="F191" i="129" s="1"/>
  <c r="F192" i="129" s="1"/>
  <c r="F193" i="129" s="1"/>
  <c r="F194" i="129" s="1"/>
  <c r="F195" i="129" s="1"/>
  <c r="F196" i="129" s="1"/>
  <c r="F197" i="129" s="1"/>
  <c r="F198" i="129" s="1"/>
  <c r="F199" i="129" s="1"/>
  <c r="F200" i="129" s="1"/>
  <c r="F201" i="129" s="1"/>
  <c r="F202" i="129" s="1"/>
  <c r="F203" i="129" s="1"/>
  <c r="F204" i="129" s="1"/>
  <c r="F205" i="129" s="1"/>
  <c r="F206" i="129" s="1"/>
  <c r="F207" i="129" s="1"/>
  <c r="F208" i="129" s="1"/>
  <c r="F209" i="129" s="1"/>
  <c r="F210" i="129" s="1"/>
  <c r="F211" i="129" s="1"/>
  <c r="F212" i="129" s="1"/>
  <c r="F213" i="129" s="1"/>
  <c r="F214" i="129" s="1"/>
  <c r="F215" i="129" s="1"/>
  <c r="F216" i="129" s="1"/>
  <c r="F217" i="129" s="1"/>
  <c r="F218" i="129" s="1"/>
  <c r="F219" i="129" s="1"/>
  <c r="F220" i="129" s="1"/>
  <c r="F221" i="129" s="1"/>
  <c r="F222" i="129" s="1"/>
  <c r="F223" i="129" s="1"/>
  <c r="F224" i="129" s="1"/>
  <c r="F225" i="129" s="1"/>
  <c r="F226" i="129" s="1"/>
  <c r="F227" i="129" s="1"/>
  <c r="F228" i="129" s="1"/>
  <c r="F229" i="129" s="1"/>
  <c r="F230" i="129" s="1"/>
  <c r="F231" i="129" s="1"/>
  <c r="F232" i="129" s="1"/>
  <c r="F233" i="129" s="1"/>
  <c r="F234" i="129" s="1"/>
  <c r="F235" i="129" s="1"/>
  <c r="F236" i="129" s="1"/>
  <c r="F237" i="129" s="1"/>
  <c r="F238" i="129" s="1"/>
  <c r="F239" i="129" s="1"/>
  <c r="F240" i="129" s="1"/>
  <c r="F241" i="129" s="1"/>
  <c r="F242" i="129" s="1"/>
  <c r="F243" i="129" s="1"/>
  <c r="F244" i="129" s="1"/>
  <c r="F245" i="129" s="1"/>
  <c r="F246" i="129" s="1"/>
  <c r="F247" i="129" s="1"/>
  <c r="F248" i="129" s="1"/>
  <c r="F249" i="129" s="1"/>
  <c r="F250" i="129" s="1"/>
  <c r="F251" i="129" s="1"/>
  <c r="F252" i="129" s="1"/>
  <c r="F253" i="129" s="1"/>
  <c r="F254" i="129" s="1"/>
  <c r="F255" i="129" s="1"/>
  <c r="F256" i="129" s="1"/>
  <c r="F257" i="129" s="1"/>
  <c r="F258" i="129" s="1"/>
  <c r="F259" i="129" s="1"/>
  <c r="F260" i="129" s="1"/>
  <c r="F261" i="129" s="1"/>
  <c r="F262" i="129" s="1"/>
  <c r="F263" i="129" s="1"/>
  <c r="F264" i="129" s="1"/>
  <c r="F265" i="129" s="1"/>
  <c r="F266" i="129" s="1"/>
  <c r="F267" i="129" s="1"/>
  <c r="F268" i="129" s="1"/>
  <c r="F269" i="129" s="1"/>
  <c r="F270" i="129" s="1"/>
  <c r="F271" i="129" s="1"/>
  <c r="F272" i="129" s="1"/>
  <c r="F273" i="129" s="1"/>
  <c r="F274" i="129" s="1"/>
  <c r="F275" i="129" s="1"/>
  <c r="F276" i="129" s="1"/>
  <c r="F277" i="129" s="1"/>
  <c r="F278" i="129" s="1"/>
  <c r="F279" i="129" s="1"/>
  <c r="F280" i="129" s="1"/>
  <c r="F281" i="129" s="1"/>
  <c r="F282" i="129" s="1"/>
  <c r="F283" i="129" s="1"/>
  <c r="F284" i="129" s="1"/>
  <c r="F285" i="129" s="1"/>
  <c r="F286" i="129" s="1"/>
  <c r="F287" i="129" s="1"/>
  <c r="F288" i="129" s="1"/>
  <c r="F289" i="129" s="1"/>
  <c r="F290" i="129" s="1"/>
  <c r="F291" i="129" s="1"/>
  <c r="F292" i="129" s="1"/>
  <c r="F293" i="129" s="1"/>
  <c r="F294" i="129" s="1"/>
  <c r="F295" i="129" s="1"/>
  <c r="F296" i="129" s="1"/>
  <c r="F297" i="129" s="1"/>
  <c r="F298" i="129" s="1"/>
  <c r="F299" i="129" s="1"/>
  <c r="F300" i="129" s="1"/>
  <c r="F301" i="129" s="1"/>
  <c r="F302" i="129" s="1"/>
  <c r="F303" i="129" s="1"/>
  <c r="F304" i="129" s="1"/>
  <c r="F305" i="129" s="1"/>
  <c r="F306" i="129" s="1"/>
  <c r="F307" i="129" s="1"/>
  <c r="F308" i="129" s="1"/>
  <c r="F309" i="129" s="1"/>
  <c r="F310" i="129" s="1"/>
  <c r="F311" i="129" s="1"/>
  <c r="F312" i="129" s="1"/>
  <c r="F313" i="129" s="1"/>
  <c r="F314" i="129" s="1"/>
  <c r="F315" i="129" s="1"/>
  <c r="F316" i="129" s="1"/>
  <c r="F317" i="129" s="1"/>
  <c r="F318" i="129" s="1"/>
  <c r="F319" i="129" s="1"/>
  <c r="F320" i="129" s="1"/>
  <c r="F321" i="129" s="1"/>
  <c r="F322" i="129" s="1"/>
  <c r="F323" i="129" s="1"/>
  <c r="F324" i="129" s="1"/>
  <c r="F325" i="129" s="1"/>
  <c r="F326" i="129" s="1"/>
  <c r="F327" i="129" s="1"/>
  <c r="F328" i="129" s="1"/>
  <c r="F329" i="129" s="1"/>
  <c r="F330" i="129" s="1"/>
  <c r="F331" i="129" s="1"/>
  <c r="F332" i="129" s="1"/>
  <c r="F333" i="129" s="1"/>
  <c r="F334" i="129" s="1"/>
  <c r="F335" i="129" s="1"/>
  <c r="F336" i="129" s="1"/>
  <c r="F337" i="129" s="1"/>
  <c r="F338" i="129" s="1"/>
  <c r="F339" i="129" s="1"/>
  <c r="F340" i="129" s="1"/>
  <c r="F341" i="129" s="1"/>
  <c r="F342" i="129" s="1"/>
  <c r="F343" i="129" s="1"/>
  <c r="F344" i="129" s="1"/>
  <c r="F345" i="129" s="1"/>
  <c r="F346" i="129" s="1"/>
  <c r="F347" i="129" s="1"/>
  <c r="F348" i="129" s="1"/>
  <c r="F349" i="129" s="1"/>
  <c r="F350" i="129" s="1"/>
  <c r="F351" i="129" s="1"/>
  <c r="F352" i="129" s="1"/>
  <c r="F353" i="129" s="1"/>
  <c r="F354" i="129" s="1"/>
  <c r="F355" i="129" s="1"/>
  <c r="F356" i="129" s="1"/>
  <c r="F357" i="129" s="1"/>
  <c r="F358" i="129" s="1"/>
  <c r="F359" i="129" s="1"/>
  <c r="F360" i="129" s="1"/>
  <c r="F361" i="129" s="1"/>
  <c r="F362" i="129" s="1"/>
  <c r="F363" i="129" s="1"/>
  <c r="F364" i="129" s="1"/>
  <c r="F365" i="129" s="1"/>
  <c r="F366" i="129" s="1"/>
  <c r="F367" i="129" s="1"/>
  <c r="F368" i="129" s="1"/>
  <c r="F369" i="129" s="1"/>
  <c r="F370" i="129" s="1"/>
  <c r="F371" i="129" s="1"/>
  <c r="F372" i="129" s="1"/>
  <c r="F373" i="129" s="1"/>
  <c r="F374" i="129" s="1"/>
  <c r="F375" i="129" s="1"/>
  <c r="F376" i="129" s="1"/>
  <c r="F377" i="129" s="1"/>
  <c r="F378" i="129" s="1"/>
  <c r="F379" i="129" s="1"/>
  <c r="F380" i="129" s="1"/>
  <c r="F381" i="129" s="1"/>
  <c r="F382" i="129" s="1"/>
  <c r="F383" i="129" s="1"/>
  <c r="F384" i="129" s="1"/>
  <c r="F385" i="129" s="1"/>
  <c r="F386" i="129" s="1"/>
  <c r="F387" i="129" s="1"/>
  <c r="F388" i="129" s="1"/>
  <c r="F389" i="129" s="1"/>
  <c r="F390" i="129" s="1"/>
  <c r="F391" i="129" s="1"/>
  <c r="F392" i="129" s="1"/>
  <c r="F393" i="129" s="1"/>
  <c r="F394" i="129" s="1"/>
  <c r="F395" i="129" s="1"/>
  <c r="F396" i="129" s="1"/>
  <c r="F397" i="129" s="1"/>
  <c r="F398" i="129" s="1"/>
  <c r="F399" i="129" s="1"/>
  <c r="F400" i="129" s="1"/>
  <c r="F401" i="129" s="1"/>
  <c r="F402" i="129" s="1"/>
  <c r="F403" i="129" s="1"/>
  <c r="F404" i="129" s="1"/>
  <c r="F405" i="129" s="1"/>
  <c r="F406" i="129" s="1"/>
  <c r="F407" i="129" s="1"/>
  <c r="F408" i="129" s="1"/>
  <c r="F409" i="129" s="1"/>
  <c r="F410" i="129" s="1"/>
  <c r="F411" i="129" s="1"/>
  <c r="F412" i="129" s="1"/>
  <c r="F413" i="129" s="1"/>
  <c r="F414" i="129" s="1"/>
  <c r="F415" i="129" s="1"/>
  <c r="F416" i="129" s="1"/>
  <c r="F417" i="129" s="1"/>
  <c r="F418" i="129" s="1"/>
  <c r="F419" i="129" s="1"/>
  <c r="F420" i="129" s="1"/>
  <c r="F421" i="129" s="1"/>
  <c r="F422" i="129" s="1"/>
  <c r="F423" i="129" s="1"/>
  <c r="F424" i="129" s="1"/>
  <c r="F425" i="129" s="1"/>
  <c r="F426" i="129" s="1"/>
  <c r="F427" i="129" s="1"/>
  <c r="F428" i="129" s="1"/>
  <c r="F429" i="129" s="1"/>
  <c r="F430" i="129" s="1"/>
  <c r="F431" i="129" s="1"/>
  <c r="F432" i="129" s="1"/>
  <c r="F433" i="129" s="1"/>
  <c r="F434" i="129" s="1"/>
  <c r="F435" i="129" s="1"/>
  <c r="F436" i="129" s="1"/>
  <c r="F437" i="129" s="1"/>
  <c r="F438" i="129" s="1"/>
  <c r="F439" i="129" s="1"/>
  <c r="F440" i="129" s="1"/>
  <c r="F441" i="129" s="1"/>
  <c r="F442" i="129" s="1"/>
  <c r="F443" i="129" s="1"/>
  <c r="F444" i="129" s="1"/>
  <c r="F445" i="129" s="1"/>
  <c r="F446" i="129" s="1"/>
  <c r="F447" i="129" s="1"/>
  <c r="F448" i="129" s="1"/>
  <c r="F449" i="129" s="1"/>
  <c r="F450" i="129" s="1"/>
  <c r="F451" i="129" s="1"/>
  <c r="F452" i="129" s="1"/>
  <c r="F453" i="129" s="1"/>
  <c r="F454" i="129" s="1"/>
  <c r="F455" i="129" s="1"/>
  <c r="F456" i="129" s="1"/>
  <c r="F457" i="129" s="1"/>
  <c r="F458" i="129" s="1"/>
  <c r="F459" i="129" s="1"/>
  <c r="F460" i="129" s="1"/>
  <c r="F461" i="129" s="1"/>
  <c r="F462" i="129" s="1"/>
  <c r="F463" i="129" s="1"/>
  <c r="F464" i="129" s="1"/>
  <c r="F465" i="129" s="1"/>
  <c r="F466" i="129" s="1"/>
  <c r="F467" i="129" s="1"/>
  <c r="F468" i="129" s="1"/>
  <c r="F469" i="129" s="1"/>
  <c r="F470" i="129" s="1"/>
  <c r="F471" i="129" s="1"/>
  <c r="F472" i="129" s="1"/>
  <c r="F473" i="129" s="1"/>
  <c r="F474" i="129" s="1"/>
  <c r="F475" i="129" s="1"/>
  <c r="F476" i="129" s="1"/>
  <c r="F477" i="129" s="1"/>
  <c r="F478" i="129" s="1"/>
  <c r="F479" i="129" s="1"/>
  <c r="F480" i="129" s="1"/>
  <c r="F481" i="129" s="1"/>
  <c r="F482" i="129" s="1"/>
  <c r="F483" i="129" s="1"/>
  <c r="F484" i="129" s="1"/>
  <c r="F485" i="129" s="1"/>
  <c r="F486" i="129" s="1"/>
  <c r="F487" i="129" s="1"/>
  <c r="F488" i="129" s="1"/>
  <c r="F489" i="129" s="1"/>
  <c r="F490" i="129" s="1"/>
  <c r="F491" i="129" s="1"/>
  <c r="F492" i="129" s="1"/>
  <c r="F493" i="129" s="1"/>
  <c r="F494" i="129" s="1"/>
  <c r="F495" i="129" s="1"/>
  <c r="F496" i="129" s="1"/>
  <c r="F497" i="129" s="1"/>
  <c r="F498" i="129" s="1"/>
  <c r="F499" i="129" s="1"/>
  <c r="F500" i="129" s="1"/>
  <c r="F501" i="129" s="1"/>
  <c r="F502" i="129" s="1"/>
  <c r="F503" i="129" s="1"/>
  <c r="F504" i="129" s="1"/>
  <c r="F505" i="129" s="1"/>
  <c r="F506" i="129" s="1"/>
  <c r="F507" i="129" s="1"/>
  <c r="F508" i="129" s="1"/>
  <c r="F509" i="129" s="1"/>
  <c r="F510" i="129" s="1"/>
  <c r="F511" i="129" s="1"/>
  <c r="F512" i="129" s="1"/>
  <c r="F513" i="129" s="1"/>
  <c r="F514" i="129" s="1"/>
  <c r="F515" i="129" s="1"/>
  <c r="F516" i="129" s="1"/>
  <c r="F517" i="129" s="1"/>
  <c r="F518" i="129" s="1"/>
  <c r="F519" i="129" s="1"/>
  <c r="F520" i="129" s="1"/>
  <c r="F521" i="129" s="1"/>
  <c r="F522" i="129" s="1"/>
  <c r="F523" i="129" s="1"/>
  <c r="F524" i="129" s="1"/>
  <c r="F525" i="129" s="1"/>
  <c r="F526" i="129" s="1"/>
  <c r="F527" i="129" s="1"/>
  <c r="F528" i="129" s="1"/>
  <c r="F529" i="129" s="1"/>
  <c r="F530" i="129" s="1"/>
  <c r="F531" i="129" s="1"/>
  <c r="F532" i="129" s="1"/>
  <c r="F533" i="129" s="1"/>
  <c r="F534" i="129" s="1"/>
  <c r="F535" i="129" s="1"/>
  <c r="F536" i="129" s="1"/>
  <c r="F537" i="129" s="1"/>
  <c r="F538" i="129" s="1"/>
  <c r="F539" i="129" s="1"/>
  <c r="F540" i="129" s="1"/>
  <c r="F541" i="129" s="1"/>
  <c r="F542" i="129" s="1"/>
  <c r="F543" i="129" s="1"/>
  <c r="F544" i="129" s="1"/>
  <c r="F545" i="129" s="1"/>
  <c r="F546" i="129" s="1"/>
  <c r="F547" i="129" s="1"/>
  <c r="F548" i="129" s="1"/>
  <c r="F549" i="129" s="1"/>
  <c r="F550" i="129" s="1"/>
  <c r="F551" i="129" s="1"/>
  <c r="F552" i="129" s="1"/>
  <c r="F553" i="129" s="1"/>
  <c r="F554" i="129" s="1"/>
  <c r="F555" i="129" s="1"/>
  <c r="F556" i="129" s="1"/>
  <c r="F557" i="129" s="1"/>
  <c r="F558" i="129" s="1"/>
  <c r="F559" i="129" s="1"/>
  <c r="F560" i="129" s="1"/>
  <c r="F561" i="129" s="1"/>
  <c r="F562" i="129" s="1"/>
  <c r="F563" i="129" s="1"/>
  <c r="F564" i="129" s="1"/>
  <c r="F565" i="129" s="1"/>
  <c r="F566" i="129" s="1"/>
  <c r="F567" i="129" s="1"/>
  <c r="F568" i="129" s="1"/>
  <c r="F569" i="129" s="1"/>
  <c r="F570" i="129" s="1"/>
  <c r="F571" i="129" s="1"/>
  <c r="F572" i="129" s="1"/>
  <c r="F573" i="129" s="1"/>
  <c r="F574" i="129" s="1"/>
  <c r="F575" i="129" s="1"/>
  <c r="F576" i="129" s="1"/>
  <c r="F577" i="129" s="1"/>
  <c r="F578" i="129" s="1"/>
  <c r="F579" i="129" s="1"/>
  <c r="F580" i="129" s="1"/>
  <c r="F581" i="129" s="1"/>
  <c r="F582" i="129" s="1"/>
  <c r="F583" i="129" s="1"/>
  <c r="F584" i="129" s="1"/>
  <c r="F585" i="129" s="1"/>
  <c r="F586" i="129" s="1"/>
  <c r="F587" i="129" s="1"/>
  <c r="F588" i="129" s="1"/>
  <c r="F589" i="129" s="1"/>
  <c r="F590" i="129" s="1"/>
  <c r="F591" i="129" s="1"/>
  <c r="F592" i="129" s="1"/>
  <c r="F593" i="129" s="1"/>
  <c r="F594" i="129" s="1"/>
  <c r="F595" i="129" s="1"/>
  <c r="F596" i="129" s="1"/>
  <c r="F597" i="129" s="1"/>
  <c r="H3" i="129"/>
  <c r="I3" i="128"/>
  <c r="J3" i="127"/>
  <c r="B124" i="126"/>
  <c r="J3" i="126"/>
  <c r="H2" i="125"/>
  <c r="B2" i="124"/>
  <c r="C1" i="123"/>
  <c r="E12" i="78" l="1"/>
  <c r="E11" i="78"/>
  <c r="E9" i="78"/>
  <c r="E7" i="78"/>
  <c r="E10" i="78" l="1"/>
  <c r="E8" i="78"/>
  <c r="E6" i="78"/>
  <c r="K14" i="102" l="1"/>
  <c r="I14" i="102"/>
  <c r="L25" i="102"/>
  <c r="I26" i="102"/>
  <c r="J26" i="102"/>
  <c r="K26" i="102"/>
  <c r="L26" i="102"/>
  <c r="N26" i="102"/>
  <c r="M26" i="102"/>
  <c r="M25" i="102" l="1"/>
  <c r="J25" i="102"/>
  <c r="I25" i="102"/>
  <c r="O23" i="102"/>
  <c r="O24" i="102"/>
  <c r="H15" i="102"/>
  <c r="H16" i="102" s="1"/>
  <c r="O26" i="102"/>
  <c r="K25" i="102"/>
  <c r="J14" i="102"/>
  <c r="H14" i="102" s="1"/>
  <c r="N25" i="102"/>
  <c r="O25" i="102" l="1"/>
  <c r="N66" i="7" l="1"/>
  <c r="O66" i="7"/>
  <c r="P66" i="7"/>
  <c r="Q66" i="7"/>
  <c r="R66" i="7"/>
  <c r="S66" i="7"/>
  <c r="T66" i="7"/>
  <c r="U66" i="7"/>
  <c r="L10" i="97" l="1"/>
  <c r="Q10" i="97"/>
  <c r="K10" i="97"/>
  <c r="P10" i="97"/>
  <c r="I10" i="97"/>
  <c r="J10" i="97"/>
  <c r="N10" i="97"/>
  <c r="O10" i="97"/>
  <c r="R10" i="9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tc={550D5455-2725-4DC9-9672-B0073CF704B4}</author>
  </authors>
  <commentList>
    <comment ref="D25" authorId="0" shapeId="0" xr:uid="{550D5455-2725-4DC9-9672-B0073CF704B4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histórico de tipos Tesoro nuevas emisiones
Respuesta:
    https://www.tesoro.es/sites/default/files/estadisticas/10.xlsx</t>
      </text>
    </comment>
  </commentList>
</comments>
</file>

<file path=xl/sharedStrings.xml><?xml version="1.0" encoding="utf-8"?>
<sst xmlns="http://schemas.openxmlformats.org/spreadsheetml/2006/main" count="1673" uniqueCount="736">
  <si>
    <t>IRPF</t>
  </si>
  <si>
    <t>Impuesto sobre Sociedades</t>
  </si>
  <si>
    <t>IVA</t>
  </si>
  <si>
    <t>OTROS</t>
  </si>
  <si>
    <t>TOTAL</t>
  </si>
  <si>
    <t>M€</t>
  </si>
  <si>
    <t>Medidas</t>
  </si>
  <si>
    <t>%PIB</t>
  </si>
  <si>
    <t>Rango 
20-40</t>
  </si>
  <si>
    <t>Rango 
40-50</t>
  </si>
  <si>
    <t>Rango 
50-60</t>
  </si>
  <si>
    <t>Rango 
60-80</t>
  </si>
  <si>
    <t>Observado</t>
  </si>
  <si>
    <t>AIReF</t>
  </si>
  <si>
    <t>Rango de incertidumbre</t>
  </si>
  <si>
    <t>Rango
 &lt;20</t>
  </si>
  <si>
    <t>2021,10</t>
  </si>
  <si>
    <t>2020,10</t>
  </si>
  <si>
    <t>Amplificador/reductor de bandas (*)</t>
  </si>
  <si>
    <t>Bandas superiores</t>
  </si>
  <si>
    <t>Bandas inferiores</t>
  </si>
  <si>
    <t xml:space="preserve">(*) Superior a 1 amplia
</t>
  </si>
  <si>
    <t xml:space="preserve">       Inferior a 1 reduce</t>
  </si>
  <si>
    <t>Idioma:</t>
  </si>
  <si>
    <t>Español</t>
  </si>
  <si>
    <t>% PIB</t>
  </si>
  <si>
    <t>Plan Presupuestario</t>
  </si>
  <si>
    <t>Observed</t>
  </si>
  <si>
    <t>RECURSOS</t>
  </si>
  <si>
    <t>Estimación AIReF</t>
  </si>
  <si>
    <t>FSS</t>
  </si>
  <si>
    <t>COVID</t>
  </si>
  <si>
    <t>Macro / Subyacente</t>
  </si>
  <si>
    <t>Otras medidas de ingresos</t>
  </si>
  <si>
    <t>Medidas crisis energética + Ucrania</t>
  </si>
  <si>
    <t>Medidas de Ingresos</t>
  </si>
  <si>
    <t>Medidas de Gastos</t>
  </si>
  <si>
    <t>Ayudas sectoriales</t>
  </si>
  <si>
    <t>Ayudas directas a particulares</t>
  </si>
  <si>
    <t>Resto de ayudas a particulares</t>
  </si>
  <si>
    <t>Ayudas a refugiados</t>
  </si>
  <si>
    <t>GRÁFICO X</t>
  </si>
  <si>
    <t>Total</t>
  </si>
  <si>
    <t>PREVISIÓN DE SALDO 2022 DE LAS CC. AA. (%PIB)</t>
  </si>
  <si>
    <t>CC.AA.</t>
  </si>
  <si>
    <t>ANDALUCÍA</t>
  </si>
  <si>
    <t>ARAGÓN</t>
  </si>
  <si>
    <t>ASTURIAS</t>
  </si>
  <si>
    <t>BALEARES</t>
  </si>
  <si>
    <t>CANARIAS</t>
  </si>
  <si>
    <t>CANTABRIA</t>
  </si>
  <si>
    <t>CASTILLA Y LEÓN</t>
  </si>
  <si>
    <t>CASTILLA - LA MANCHA</t>
  </si>
  <si>
    <t>CATALUÑA</t>
  </si>
  <si>
    <t>EXTREMADURA</t>
  </si>
  <si>
    <t>GALICIA</t>
  </si>
  <si>
    <t>COMUNIDAD DE MADRID</t>
  </si>
  <si>
    <t>REGIÓN DE MURCIA</t>
  </si>
  <si>
    <t>CF DE NAVARRA</t>
  </si>
  <si>
    <t>PAÍS VASCO</t>
  </si>
  <si>
    <t>LA RIOJA</t>
  </si>
  <si>
    <t>COMUNITAT VALENCIANA</t>
  </si>
  <si>
    <t>TOTAL SUBSECTOR CC. AA.</t>
  </si>
  <si>
    <t>Evolución tasa interanual del PIB por CCAA</t>
  </si>
  <si>
    <t>2013T1</t>
  </si>
  <si>
    <t>2013T2</t>
  </si>
  <si>
    <t>2013T3</t>
  </si>
  <si>
    <t>2013T4</t>
  </si>
  <si>
    <t>2014T1</t>
  </si>
  <si>
    <t>2014T2</t>
  </si>
  <si>
    <t>2014T3</t>
  </si>
  <si>
    <t>2014T4</t>
  </si>
  <si>
    <t>2015T1</t>
  </si>
  <si>
    <t>España</t>
  </si>
  <si>
    <t>Andalucía</t>
  </si>
  <si>
    <t>Aragón</t>
  </si>
  <si>
    <t>Asturias, Principado de</t>
  </si>
  <si>
    <t>Balears, Illes</t>
  </si>
  <si>
    <t>Canarias</t>
  </si>
  <si>
    <t>Cantabria</t>
  </si>
  <si>
    <t>Castilla y León</t>
  </si>
  <si>
    <t>Castilla - La Mancha</t>
  </si>
  <si>
    <t>Cataluña</t>
  </si>
  <si>
    <t>Comunitat Valenciana</t>
  </si>
  <si>
    <t>Extremadura</t>
  </si>
  <si>
    <t>Galicia</t>
  </si>
  <si>
    <t>Madrid, Comunidad de</t>
  </si>
  <si>
    <t>Murcia, Región de</t>
  </si>
  <si>
    <t>Navarra, Comunidad Foral</t>
  </si>
  <si>
    <t>País Vasco</t>
  </si>
  <si>
    <t>Rioja, La</t>
  </si>
  <si>
    <t>Previsiones AIReF</t>
  </si>
  <si>
    <t>Actual</t>
  </si>
  <si>
    <t>TOTAL COMUNIDADES AUTÓNOMAS</t>
  </si>
  <si>
    <t>Ingresos Tributarios</t>
  </si>
  <si>
    <t>IS</t>
  </si>
  <si>
    <t>IIEE</t>
  </si>
  <si>
    <t>Otros</t>
  </si>
  <si>
    <t>Total Ingresos IRPF</t>
  </si>
  <si>
    <t>Resultado de la declaración</t>
  </si>
  <si>
    <t>Ret. del trabajo y actividades económicas</t>
  </si>
  <si>
    <t>Retenciones del capital</t>
  </si>
  <si>
    <t>Pagos fraccionados</t>
  </si>
  <si>
    <t>Resto</t>
  </si>
  <si>
    <t>Fuente: AIReF e IGAE</t>
  </si>
  <si>
    <t>IRPF (%VAR)</t>
  </si>
  <si>
    <t xml:space="preserve">Fuente: AIReF </t>
  </si>
  <si>
    <t>Fuente: AEAT, elaboración AIReF</t>
  </si>
  <si>
    <t>IS (%VAR)</t>
  </si>
  <si>
    <t>IVA (%VAR)</t>
  </si>
  <si>
    <t>IIEE (%VAR)</t>
  </si>
  <si>
    <t>Diferencia Actual-APE</t>
  </si>
  <si>
    <t>IMPUESTOS</t>
  </si>
  <si>
    <t>Sobre la producción</t>
  </si>
  <si>
    <t>De tipo renta</t>
  </si>
  <si>
    <t>Capital</t>
  </si>
  <si>
    <t>COTIZACIONES</t>
  </si>
  <si>
    <t>Resto de recursos</t>
  </si>
  <si>
    <t>Periodo</t>
  </si>
  <si>
    <t>Tasa de referencia</t>
  </si>
  <si>
    <t>Indice de gráficos</t>
  </si>
  <si>
    <t>EVOLUCIÓN IRPF CAJA (%VAR. INTERANUAL)</t>
  </si>
  <si>
    <t>APORTACION POR COMPONENTES AL CRECIMIENTO DEL IRPF EN CAJA (%VAR. INTERANUAL)</t>
  </si>
  <si>
    <t>Fuente: AIReF</t>
  </si>
  <si>
    <t>EVOLUCIÓN DE LA CAPACIDAD/NECESIDAD DE FINANCIACIÓN DEL SUBSECTOR DE CORPORACIONES LOCALES (%PIB)</t>
  </si>
  <si>
    <t>EVOLUCIÓN DE LOS RECURSOS DEL SUBSECTOR DE CORPORACIONES LOCALES (%PIB)</t>
  </si>
  <si>
    <t>2022,10</t>
  </si>
  <si>
    <t>EVOLUCIÓN DE LOS EMPLEOS DEL SUBSECTOR DE CORPORACIONES LOCALES (%PIB)</t>
  </si>
  <si>
    <t>Capítulo</t>
  </si>
  <si>
    <t>Título Nivel 1</t>
  </si>
  <si>
    <t>Página</t>
  </si>
  <si>
    <t>Hoja</t>
  </si>
  <si>
    <t>Título</t>
  </si>
  <si>
    <t>Fuente</t>
  </si>
  <si>
    <t>RESUMEN EJECUTIVO</t>
  </si>
  <si>
    <t>Cuadro 7</t>
  </si>
  <si>
    <t>EVOLUCIÓN DEL GASTO EN DESEMPLEO % SOBRE PIB. PROYECCIONES AIREF</t>
  </si>
  <si>
    <t>Fuente: AIReF, IGAE y APE</t>
  </si>
  <si>
    <r>
      <t>INFORME</t>
    </r>
    <r>
      <rPr>
        <b/>
        <sz val="24"/>
        <color theme="4"/>
        <rFont val="Century Gothic"/>
        <family val="2"/>
      </rPr>
      <t xml:space="preserve"> </t>
    </r>
    <r>
      <rPr>
        <b/>
        <sz val="24"/>
        <color rgb="FF83082A"/>
        <rFont val="Century Gothic"/>
        <family val="2"/>
      </rPr>
      <t>SOBRE LA EJECUCIÓN PRESUPUESTARIA, DEUDA PÚBLICA Y REGLA DE GASTO 2022</t>
    </r>
  </si>
  <si>
    <t>EVOLUCIÓN DE LA CAPACIDAD/NECESIDAD DE FINANCIACIÓN POR SUBSECTORES</t>
  </si>
  <si>
    <t>4.1 ADMINISTRACIONES PÚBLICAS</t>
  </si>
  <si>
    <t>ESCENARIO FISCAL AIREF SIN PRTR EN %PIB</t>
  </si>
  <si>
    <t>ESCENARIO FISCAL AIREF CON PRTR EN %PIB</t>
  </si>
  <si>
    <t>4.2 EVOLUCIÓN DE INGRESOS DE LAS ADMINISTRACIONES PÚBLICAS</t>
  </si>
  <si>
    <t>COMPARATIVA DE ESCENARIOS AIREF:RECURSOS SIN PRTR %PIB</t>
  </si>
  <si>
    <t>COMPARATIVA DE ESCENARIOS AIREF:RECURSOS CON PRTR %PIB</t>
  </si>
  <si>
    <t>4.3 EVOLUCIÓN DE GASTOS DE LAS ADMINISTRACIONES PÚBLICAS</t>
  </si>
  <si>
    <t>Cuadro 6</t>
  </si>
  <si>
    <t>COMPARATIVA DE ESCENARIOS AIREF:EMPLEOS SIN PRTR %PIB</t>
  </si>
  <si>
    <t>COMPARATIVA DE ESCENARIOS AIREF: EMPLEOS CON PRTR %PIB</t>
  </si>
  <si>
    <t>4.4 ANÁLISIS POR SUBSECTORES</t>
  </si>
  <si>
    <t>Cuadro 8</t>
  </si>
  <si>
    <t>SALDO POR SUBSECTORES (%PIB)</t>
  </si>
  <si>
    <t>Cuadro 9</t>
  </si>
  <si>
    <t>SALDO POR AGENTES DE LOS FONDOS DE SEGURIDAD SOCIAL (%PIB)</t>
  </si>
  <si>
    <t>Cuadro 10</t>
  </si>
  <si>
    <t>EVOLUCIÓN DE LOS RECURSOS SIN PRTR EN LAS CC.AA (%PIB Y %VARIACIÓN)</t>
  </si>
  <si>
    <t>EVOLUCIÓN DE LOS EMPLEOS SIN PRTR EN LAS CC.AA. (%PIB Y %VARIACIÓN)</t>
  </si>
  <si>
    <t>Cuadro 13</t>
  </si>
  <si>
    <t>4.5 IMPACTO DE LAS MEDIDAS EN LAS CUENTAS DE LAS ADMINISTRACIONES PÚBLICAS</t>
  </si>
  <si>
    <t>Cuadro 14</t>
  </si>
  <si>
    <t>MEDIDAS ESTRUCTURALES DE INGRESOS EN TÉRMINOS DE CAJA: ESTIMACIÓN AIREF</t>
  </si>
  <si>
    <t>EVOLUCIÓN DEL DÉFICIT POR COMPONENTES AIREF (%PIB)</t>
  </si>
  <si>
    <t>Gráfico 16</t>
  </si>
  <si>
    <t>EVOLUCIÓN DE LOS INGRESOS TRIBUTARIOS DE RÉGIMEN FISCAL COMÚN EN CONTABILIDAD NACIONAL. CONTRIBUCIÓN A LA VARIACIÓN DE LAS PRINCIPALES FIGURAS TRIBUTARIAS (%VAR. INTERANUAL)</t>
  </si>
  <si>
    <t>Gráfico 17</t>
  </si>
  <si>
    <t>EVOLUCIÓN IRPF EN CAJA (%PIB Y %VAR.INTERANUAL)</t>
  </si>
  <si>
    <t>Gráfico 18</t>
  </si>
  <si>
    <t>APORTACIÓN POR COMPONENTES AL CRECIMIENTO DEL IRPF EN CAJA (%VAR. INTERANUAL)</t>
  </si>
  <si>
    <t>Fuente: AEAT y AIReF</t>
  </si>
  <si>
    <t>Fuente: AIReF Y AEAT</t>
  </si>
  <si>
    <t>Gráfico 19</t>
  </si>
  <si>
    <t>EVOLUCIÓN IMPUESTO SOBRE SOCIEDADES EN CAJA (%PIB Y %VAR. INTERANUAL)</t>
  </si>
  <si>
    <t>Gráfico 20</t>
  </si>
  <si>
    <t>EVOLUCIÓN IVA EN CAJA (%PIB Y %VAR. INTERANUAL)</t>
  </si>
  <si>
    <t>Gráfico 21</t>
  </si>
  <si>
    <t>EVOLUCIÓN IIEE CAJA (%PIB Y %VAR.)</t>
  </si>
  <si>
    <t>Gráfico 22</t>
  </si>
  <si>
    <t>DESCOMPOSICIÓN DEL CRECIMIENTO DE LAS COTIZACIONES SOCIALES (%VAR.)</t>
  </si>
  <si>
    <t>Gráfico 23</t>
  </si>
  <si>
    <t>CRECIMIENTO DEL GASTO EN PENSIONES (%VAR.). PROYECCIONES AIREF</t>
  </si>
  <si>
    <t>Fuente: AIReF y Seguridad Social</t>
  </si>
  <si>
    <t>Gráfico 24</t>
  </si>
  <si>
    <t>Fuente: AIReF y SEPE</t>
  </si>
  <si>
    <t>4.3 ANÁLISIS POR SUBSECTORES</t>
  </si>
  <si>
    <t>Gráfico 25</t>
  </si>
  <si>
    <t>CAPACIDAD/NECESIDAD DE FINANCIACIÓN DE LA AC (%PIB)</t>
  </si>
  <si>
    <t>Gráfico 26</t>
  </si>
  <si>
    <t>RECURSOS CON PRTR DE LA AC (%PIB)</t>
  </si>
  <si>
    <t>Gráfico 27</t>
  </si>
  <si>
    <t>EMPLEOS CON PRTR DE LA AC (%PIB)</t>
  </si>
  <si>
    <t>CAPACIDAD/NECESIDAD DE FINANCIACIÓN DE LOS FSS (%PIB)</t>
  </si>
  <si>
    <t>RECURSOS CON PRTR DE LOS FSS (%PIB)</t>
  </si>
  <si>
    <t>EMPLEOS CON PRTR DE LOS FSS (%PIB)</t>
  </si>
  <si>
    <t>CAPACIDAD/NECESIDAD DE FINANCIACIÓN DE LAS CC.AA. (%PIB)</t>
  </si>
  <si>
    <t>RECURSOS DE LAS CC.AA (%PIB)</t>
  </si>
  <si>
    <t>EMPLEOS DE LAS CC.AA (%PIB)</t>
  </si>
  <si>
    <t>CAPACIDAD/NECESIDAD DE FINANCIACIÓN DEL SUBSECTOR CC.LL (%PIB)</t>
  </si>
  <si>
    <t>EVOLUCIÓN DE LOS RECURSOS DEL SUBSECTOR CC.LL (%PIB)</t>
  </si>
  <si>
    <t>EVOLUCIÓN DE LOS EMPLEOS DEL SUBSECTOR CC.LL (%PIB)</t>
  </si>
  <si>
    <t>EMPLEOS</t>
  </si>
  <si>
    <t>Remuneración asalariados</t>
  </si>
  <si>
    <t>Consumos intermedios</t>
  </si>
  <si>
    <t>Transf. sociales en especie vía mdo.</t>
  </si>
  <si>
    <t>Prestaciones sociales en efectivo</t>
  </si>
  <si>
    <t>Intereses</t>
  </si>
  <si>
    <t>Formación bruta de capital</t>
  </si>
  <si>
    <t>Subvenciones y otros gastos</t>
  </si>
  <si>
    <t>Índice de cuadros</t>
  </si>
  <si>
    <t>AA.PP.</t>
  </si>
  <si>
    <t>AC</t>
  </si>
  <si>
    <t>CC.LL.</t>
  </si>
  <si>
    <t>Cotizaciones</t>
  </si>
  <si>
    <t>Salarios</t>
  </si>
  <si>
    <t>Empleo</t>
  </si>
  <si>
    <t>No contributivas</t>
  </si>
  <si>
    <t>Contributivas</t>
  </si>
  <si>
    <t>Gasto</t>
  </si>
  <si>
    <t>Efecto sustitución</t>
  </si>
  <si>
    <t>Revalorización</t>
  </si>
  <si>
    <t>Numero de pensiones</t>
  </si>
  <si>
    <t xml:space="preserve">ITPAJD </t>
  </si>
  <si>
    <t>ISD</t>
  </si>
  <si>
    <t>Otros recursos</t>
  </si>
  <si>
    <t xml:space="preserve">       Ingresos REACT-EU</t>
  </si>
  <si>
    <t xml:space="preserve">       Resto</t>
  </si>
  <si>
    <t>Empleos netos sin PRTR</t>
  </si>
  <si>
    <t xml:space="preserve">   De todo ello Gastos REACT-EU</t>
  </si>
  <si>
    <r>
      <t>INFORME</t>
    </r>
    <r>
      <rPr>
        <b/>
        <sz val="24"/>
        <color theme="4"/>
        <rFont val="Century Gothic"/>
        <family val="2"/>
      </rPr>
      <t xml:space="preserve"> </t>
    </r>
    <r>
      <rPr>
        <b/>
        <sz val="24"/>
        <color rgb="FF83082A"/>
        <rFont val="Century Gothic"/>
        <family val="2"/>
      </rPr>
      <t>SOBRE LA EJECUCIÓN PRESUPUESTARIA, DEUDA PÚBLICA Y REGLA DE GASTO 2023</t>
    </r>
  </si>
  <si>
    <t>CAPACIDAD/NECESIDAD DE FINANCIACIÓN (%PIB). TOTAL ADMINISTRACIONES PÚBLICAS</t>
  </si>
  <si>
    <t>RECURSOS (%PIB). TOTAL ADMINISTRACIONES PÚBLICAS</t>
  </si>
  <si>
    <t>EMPLEOS (%PIB). TOTAL ADMINISTRACIONES PÚBLICAS</t>
  </si>
  <si>
    <t>APORTACIONES POR COMPONENTES AL CRECIMIENTO (%VAR. INTERANUAL). IRPF DEVENGADO</t>
  </si>
  <si>
    <t>APORTACIONES POR COMPONENTES AL CRECIMIENTO (%VAR. INTERANUAL). SALARIOS PRIVADOS</t>
  </si>
  <si>
    <t>APORTACIONES POR COMPONENTES AL CRECIMIENTO (%VAR. INTERANUAL). SALARIOS PÚBLICOS</t>
  </si>
  <si>
    <t>APORTACIONES POR COMPONENTES AL CRECIMIENTO (%VAR. INTERANUAL). PENSIONES</t>
  </si>
  <si>
    <t>Fuente: AIReF, Seguridad Social, SEPE e IGAE</t>
  </si>
  <si>
    <t>VARIACIONES EN LAS PREVISIONES DE SALDO PARA 2023 POR CC.AA. (%PIB)</t>
  </si>
  <si>
    <t>MAPA DE CC.AA CAPACIDAD/NECESIDAD DE FINANCIACIÓN 2023 RESPECTO A LA REFERENCIA DEL SUBSECTOR</t>
  </si>
  <si>
    <t>IMPACTO MEDIDAS EN RESPUESTA A LA CRISIS ENERGÉTICA Y LA SEQUÍA EN TÉRMINOS DE CONTABILIDAD NACIONAL: ESTIMACIÓN AIREF</t>
  </si>
  <si>
    <t>2023
APE Gobierno</t>
  </si>
  <si>
    <t>2023
Inf. APE</t>
  </si>
  <si>
    <t>2023
Actual</t>
  </si>
  <si>
    <t>AA. PP.</t>
  </si>
  <si>
    <t>A. C.</t>
  </si>
  <si>
    <t>F. S. S.</t>
  </si>
  <si>
    <t>CC. AA.</t>
  </si>
  <si>
    <t>CC. LL.</t>
  </si>
  <si>
    <t>APE 2023</t>
  </si>
  <si>
    <t>Variación del Déficit</t>
  </si>
  <si>
    <t>Reducción del Déficit</t>
  </si>
  <si>
    <t>Incremento del Déficit</t>
  </si>
  <si>
    <t>Déficit</t>
  </si>
  <si>
    <t>Pensiones</t>
  </si>
  <si>
    <t>Medidas crisis energética</t>
  </si>
  <si>
    <t>Medidas ingresos PGE</t>
  </si>
  <si>
    <t>2023
(Inf. APE)</t>
  </si>
  <si>
    <t>2023
(Actual)</t>
  </si>
  <si>
    <t>CAP. O NECESIDAD FINANC.</t>
  </si>
  <si>
    <r>
      <t>CUADRO 4.</t>
    </r>
    <r>
      <rPr>
        <sz val="7"/>
        <color rgb="FF83082A"/>
        <rFont val="Times New Roman"/>
        <family val="1"/>
      </rPr>
      <t> </t>
    </r>
    <r>
      <rPr>
        <sz val="11"/>
        <color rgb="FF83082A"/>
        <rFont val="Century Gothic"/>
        <family val="2"/>
      </rPr>
      <t xml:space="preserve"> ESCENARIO FISCAL AIREF SIN PRTR EN %PIB</t>
    </r>
  </si>
  <si>
    <t>Cuadro 4</t>
  </si>
  <si>
    <t>Cuadro 1</t>
  </si>
  <si>
    <r>
      <t>CUADRO 5.</t>
    </r>
    <r>
      <rPr>
        <sz val="7"/>
        <color rgb="FF83082A"/>
        <rFont val="Times New Roman"/>
        <family val="1"/>
      </rPr>
      <t> </t>
    </r>
    <r>
      <rPr>
        <sz val="11"/>
        <color rgb="FF83082A"/>
        <rFont val="Century Gothic"/>
        <family val="2"/>
      </rPr>
      <t xml:space="preserve"> ESCENARIO FISCAL AIREF CON PRTR EN %PIB</t>
    </r>
  </si>
  <si>
    <t>Cuadro 5</t>
  </si>
  <si>
    <t>Gráfico 1</t>
  </si>
  <si>
    <t>Gráfico 6</t>
  </si>
  <si>
    <t>Range of uncertainty</t>
  </si>
  <si>
    <t>SPU 2023</t>
  </si>
  <si>
    <t>% GDP</t>
  </si>
  <si>
    <t>DBP</t>
  </si>
  <si>
    <t>APE 2023-2026</t>
  </si>
  <si>
    <t>TOTAL ADMINISTRACIONES PÚBLICAS. RECURSOS (%PIB)</t>
  </si>
  <si>
    <t>EVOLUCIÓN CAPACIDAD/NECESIDAD DE FINANCIACIÓN DE LAS ADMINISTRACIONES PÚBLICAS</t>
  </si>
  <si>
    <t>Gráfico 7 A</t>
  </si>
  <si>
    <t>Gráfico 7 B</t>
  </si>
  <si>
    <t>Gráfico 7 C</t>
  </si>
  <si>
    <t>Gráfico 9 A</t>
  </si>
  <si>
    <t>Gráfico 9 B</t>
  </si>
  <si>
    <t>Gráfico 15</t>
  </si>
  <si>
    <t>CUADRO 1. RESUMEN EJECUTIVO. EVOLUCIÓN DE LA CAPACIDAD/NECESIDAD DE FINANCIACIÓN POR SUBSECTORES</t>
  </si>
  <si>
    <t>GRÁFICO 1. RESUMEN EJECUTIVO: CAPACIDAD/NECESIDAD DE FINANCIACIÓN DEL TOTAL DE ADMINISTRACIONES PÚBLICAS (%PIB)</t>
  </si>
  <si>
    <t>GRÁFICO 20.</t>
  </si>
  <si>
    <r>
      <t>CUADRO 7.</t>
    </r>
    <r>
      <rPr>
        <sz val="7"/>
        <color rgb="FF83082A"/>
        <rFont val="Times New Roman"/>
        <family val="1"/>
      </rPr>
      <t> </t>
    </r>
    <r>
      <rPr>
        <sz val="11"/>
        <color rgb="FF83082A"/>
        <rFont val="Century Gothic"/>
        <family val="2"/>
      </rPr>
      <t xml:space="preserve"> COMPARATIVA DE ESCENARIOS AIReF: RECURSOS CON PRTR %PIB</t>
    </r>
  </si>
  <si>
    <r>
      <t>CUADRO 6.</t>
    </r>
    <r>
      <rPr>
        <sz val="7"/>
        <color rgb="FF83082A"/>
        <rFont val="Times New Roman"/>
        <family val="1"/>
      </rPr>
      <t> </t>
    </r>
    <r>
      <rPr>
        <sz val="11"/>
        <color rgb="FF83082A"/>
        <rFont val="Century Gothic"/>
        <family val="2"/>
      </rPr>
      <t xml:space="preserve"> COMPARATIVA DE ESCENARIOS AIReF: RECURSOS SIN PRTR %PIB</t>
    </r>
  </si>
  <si>
    <t>2023
AIReF Inf. APE</t>
  </si>
  <si>
    <t>2023
AIReF Actual</t>
  </si>
  <si>
    <t>% aportación</t>
  </si>
  <si>
    <t>% niveles</t>
  </si>
  <si>
    <t>aportación</t>
  </si>
  <si>
    <t>niveles</t>
  </si>
  <si>
    <t xml:space="preserve">Total
</t>
  </si>
  <si>
    <t>Cuota diferencial devengada</t>
  </si>
  <si>
    <t>Pagos fracciona-dos</t>
  </si>
  <si>
    <t>Retenciones de capital</t>
  </si>
  <si>
    <t>Retenciones del trabajo</t>
  </si>
  <si>
    <t>Total devengado</t>
  </si>
  <si>
    <t>Ret. Capital y otros</t>
  </si>
  <si>
    <t>Cuota diferencial</t>
  </si>
  <si>
    <t>Otras rentas</t>
  </si>
  <si>
    <t>Salarios públicos</t>
  </si>
  <si>
    <t>Salarios privados</t>
  </si>
  <si>
    <t>Tipos efectivos</t>
  </si>
  <si>
    <t>Retribución media</t>
  </si>
  <si>
    <t>Perceptores</t>
  </si>
  <si>
    <t>Devengo</t>
  </si>
  <si>
    <t xml:space="preserve">RETENCIONES PENSIONES (%VAR). </t>
  </si>
  <si>
    <t xml:space="preserve">RETENCIONES SALARIOS PÚBLICOS (%VAR). </t>
  </si>
  <si>
    <t xml:space="preserve">RETENCIONES SALARIOS PRIVADOS (%VAR). </t>
  </si>
  <si>
    <t>RETENCIONES DEVENGADAS PENSIONES (%VAR)</t>
  </si>
  <si>
    <t>RETENCIONES DEVENGADAS SALARIOS PÚBLICOS (%VAR)</t>
  </si>
  <si>
    <t>RETENCIONES DEVENGADAS SALARIOS PRIVADOS (%VAR)</t>
  </si>
  <si>
    <t>Fuente: AEAT y Estimación AIReF</t>
  </si>
  <si>
    <t>CUADRO 10. SALDO POR SUBSECTORES (%PIB)</t>
  </si>
  <si>
    <t>CUADRO 13. VARIACIONES EN LAS PREVISIONES DE SALDO PARA 2022 POR CC.AA EN %PIB</t>
  </si>
  <si>
    <t>CUADRO 14. IMPACTO MEDIDAS EN RESPUESTA A LA CRISIS ENERGÉTICA Y LA SEQUÍA EN TÉRMINOS DE CONTABILIDAD NACIONAL: ESTIMACIÓN AIREF</t>
  </si>
  <si>
    <t>GRÁFICO 6.     EVOLUCIÓN DEL DÉFICIT POR COMPONENTES AIREF (%PIB)</t>
  </si>
  <si>
    <t>GRÁFICO 7A: CAPACIDAD/NECESIDAD DE FINANCIACIÓN DEL TOTAL DE ADMINISTRACIONES PÚBLICAS (%PIB)</t>
  </si>
  <si>
    <t>Escenario 2</t>
  </si>
  <si>
    <t>Escenario 1</t>
  </si>
  <si>
    <t>TOTAL ADMINISTRACIONES PÚBLICAS. EMPLEOS (%PIB)</t>
  </si>
  <si>
    <t>PGE 2023</t>
  </si>
  <si>
    <t>EVOLUCIÓN IRPF EN CAJA (%PIB Y VAR.INTERANUAL)</t>
  </si>
  <si>
    <t>GRÁFICO 10.      </t>
  </si>
  <si>
    <t>GRÁFICO 11.A. IRPF DEVENGADO: aportaciones al crecimiento (%VAR)</t>
  </si>
  <si>
    <t>GR 11.B</t>
  </si>
  <si>
    <t>GR 11.C</t>
  </si>
  <si>
    <t>GR 11.D</t>
  </si>
  <si>
    <t>EVOLUCIÓN IMPUESTO SOBRE SOCIEDADES EN CAJA (%PIB Y %VAR.INTERANUAL)</t>
  </si>
  <si>
    <t>GRÁFICO 12.A</t>
  </si>
  <si>
    <t>GRÁFICO 13.A</t>
  </si>
  <si>
    <t>EVOLUCIÓN IVA EN CAJA (%PIB Y %VAR.INTERANUAL)</t>
  </si>
  <si>
    <t>GRÁFICO 14 B.      EVOLUCIÓN IIEE CAJA (%VAR. INTERANUAL)</t>
  </si>
  <si>
    <t xml:space="preserve">GRÁFICO 14.A </t>
  </si>
  <si>
    <r>
      <t>CUADRO 9.</t>
    </r>
    <r>
      <rPr>
        <sz val="7"/>
        <color rgb="FF83082A"/>
        <rFont val="Times New Roman"/>
        <family val="1"/>
      </rPr>
      <t> </t>
    </r>
    <r>
      <rPr>
        <sz val="11"/>
        <color rgb="FF83082A"/>
        <rFont val="Century Gothic"/>
        <family val="2"/>
      </rPr>
      <t xml:space="preserve"> COMPARATIVA DE ESCENARIOS AIReF: EMPLEOS CON PRTR %PIB</t>
    </r>
  </si>
  <si>
    <t>GRÁFICO 16. CRECIMIENTO DEL GASTO EN PENSIONES (%VAR). PROYECCIONES AIREF</t>
  </si>
  <si>
    <t>GRÁFICO 17. EVOLUCIÓN DEL GASTO EN DESEMPLEO % SOBRE PIB. PROYECCIONES AIREF</t>
  </si>
  <si>
    <t>CAPACIDAD/NECESIDAD DE FINANCIACIÓN DE LA A.C. (%PIB)</t>
  </si>
  <si>
    <t>GRÁFICO 19.</t>
  </si>
  <si>
    <t xml:space="preserve">GRÁFICO 21. </t>
  </si>
  <si>
    <t>GRÁFICO 22.</t>
  </si>
  <si>
    <t>GRÁFICO 24. SALDO POR AGENTES DE LOS FONDOS DE SEGURIDAD SOCIAL (%PIB)</t>
  </si>
  <si>
    <t>GRÁFICO 28. MAPA DE CC.AA. CAPACIDAD/NECESIDAD DE FINANCIACIÓN 2022 RESPECTO A LA REFERENCIA DEL SUBSECTOR</t>
  </si>
  <si>
    <t>GRÁFICO 29.A</t>
  </si>
  <si>
    <t>GRÁFICO 29. B</t>
  </si>
  <si>
    <t>GRÁFICO 29.C</t>
  </si>
  <si>
    <t>Impacto en 2023 
En términos de Contabilidad Nacional 
(millones €)</t>
  </si>
  <si>
    <t>Medidas aprobadas antes de inicio 2023</t>
  </si>
  <si>
    <t>Medidas aprobadas en 2023 (RDL 4/2023 y RDL 5/2023)</t>
  </si>
  <si>
    <t>Impacto total en 2023</t>
  </si>
  <si>
    <t xml:space="preserve"> IVA</t>
  </si>
  <si>
    <r>
      <rPr>
        <b/>
        <sz val="10"/>
        <color theme="1" tint="0.249977111117893"/>
        <rFont val="Gill Sans MT"/>
        <family val="2"/>
      </rPr>
      <t xml:space="preserve">IVA Electricidad
</t>
    </r>
    <r>
      <rPr>
        <sz val="10"/>
        <color theme="1" tint="0.249977111117893"/>
        <rFont val="Gill Sans MT"/>
        <family val="2"/>
      </rPr>
      <t xml:space="preserve"> Reducción al </t>
    </r>
    <r>
      <rPr>
        <b/>
        <sz val="10"/>
        <color theme="1" tint="0.249977111117893"/>
        <rFont val="Gill Sans MT"/>
        <family val="2"/>
      </rPr>
      <t>10%</t>
    </r>
    <r>
      <rPr>
        <sz val="10"/>
        <color theme="1" tint="0.249977111117893"/>
        <rFont val="Gill Sans MT"/>
        <family val="2"/>
      </rPr>
      <t xml:space="preserve"> tipo electricidad 
(RDL 12, 17 y 29 /2021 y 6/2022 hasta 30-06-2022)
 Reducción al </t>
    </r>
    <r>
      <rPr>
        <b/>
        <sz val="10"/>
        <color theme="1" tint="0.249977111117893"/>
        <rFont val="Gill Sans MT"/>
        <family val="2"/>
      </rPr>
      <t>5%</t>
    </r>
    <r>
      <rPr>
        <sz val="10"/>
        <color theme="1" tint="0.249977111117893"/>
        <rFont val="Gill Sans MT"/>
        <family val="2"/>
      </rPr>
      <t xml:space="preserve"> desde 1 julio 2022
(RDL 11/2022 y 20/2022 hasta 31-12-2023)</t>
    </r>
  </si>
  <si>
    <r>
      <rPr>
        <b/>
        <sz val="10"/>
        <color theme="1" tint="0.249977111117893"/>
        <rFont val="Gill Sans MT"/>
        <family val="2"/>
      </rPr>
      <t xml:space="preserve">IVA gas, briquetas y pellets
</t>
    </r>
    <r>
      <rPr>
        <sz val="10"/>
        <color theme="1" tint="0.249977111117893"/>
        <rFont val="Gill Sans MT"/>
        <family val="2"/>
      </rPr>
      <t xml:space="preserve"> Reducción al </t>
    </r>
    <r>
      <rPr>
        <b/>
        <sz val="10"/>
        <color theme="1" tint="0.249977111117893"/>
        <rFont val="Gill Sans MT"/>
        <family val="2"/>
      </rPr>
      <t>5%</t>
    </r>
    <r>
      <rPr>
        <sz val="10"/>
        <color theme="1" tint="0.249977111117893"/>
        <rFont val="Gill Sans MT"/>
        <family val="2"/>
      </rPr>
      <t xml:space="preserve"> tipo gas 
(RDL 17/2022 y 20/2022 hasta 31-12-2023)</t>
    </r>
  </si>
  <si>
    <r>
      <rPr>
        <b/>
        <sz val="10"/>
        <color theme="1" tint="0.249977111117893"/>
        <rFont val="Gill Sans MT"/>
        <family val="2"/>
      </rPr>
      <t>IVA alimentos</t>
    </r>
    <r>
      <rPr>
        <sz val="10"/>
        <color theme="1" tint="0.249977111117893"/>
        <rFont val="Gill Sans MT"/>
        <family val="2"/>
      </rPr>
      <t xml:space="preserve">
 Reducción del </t>
    </r>
    <r>
      <rPr>
        <b/>
        <sz val="10"/>
        <color theme="1" tint="0.249977111117893"/>
        <rFont val="Gill Sans MT"/>
        <family val="2"/>
      </rPr>
      <t>4% al 0%</t>
    </r>
    <r>
      <rPr>
        <sz val="10"/>
        <color theme="1" tint="0.249977111117893"/>
        <rFont val="Gill Sans MT"/>
        <family val="2"/>
      </rPr>
      <t xml:space="preserve"> alimentos primera necesidad </t>
    </r>
  </si>
  <si>
    <r>
      <t xml:space="preserve"> Reducción del </t>
    </r>
    <r>
      <rPr>
        <b/>
        <sz val="10"/>
        <color theme="1" tint="0.249977111117893"/>
        <rFont val="Gill Sans MT"/>
        <family val="2"/>
      </rPr>
      <t>10% al 5%</t>
    </r>
    <r>
      <rPr>
        <sz val="10"/>
        <color theme="1" tint="0.249977111117893"/>
        <rFont val="Gill Sans MT"/>
        <family val="2"/>
      </rPr>
      <t xml:space="preserve"> aceites y pastas alimenticias 
(RDL 20/2022 hasta 30-6-2023, RDL 5/2023 hasta 31/12/2023)</t>
    </r>
  </si>
  <si>
    <t xml:space="preserve"> IIEE</t>
  </si>
  <si>
    <r>
      <rPr>
        <b/>
        <sz val="10"/>
        <color theme="1" tint="0.249977111117893"/>
        <rFont val="Gill Sans MT"/>
        <family val="2"/>
      </rPr>
      <t xml:space="preserve">IE Electricidad 
</t>
    </r>
    <r>
      <rPr>
        <sz val="10"/>
        <color theme="1" tint="0.249977111117893"/>
        <rFont val="Gill Sans MT"/>
        <family val="2"/>
      </rPr>
      <t>Reducción tipo electricidad 
(RDL 17, 29/2021 y 6, 11/2022 hasta 31-12-2022)
(RDL 20/2022 hasta 31-12-2023)</t>
    </r>
  </si>
  <si>
    <t>Bonificación al carburante</t>
  </si>
  <si>
    <t>TOTAL (% PIB)</t>
  </si>
  <si>
    <t>Otras</t>
  </si>
  <si>
    <r>
      <rPr>
        <b/>
        <sz val="10"/>
        <color theme="1" tint="0.249977111117893"/>
        <rFont val="Gill Sans MT"/>
        <family val="2"/>
      </rPr>
      <t xml:space="preserve">IVPEE: </t>
    </r>
    <r>
      <rPr>
        <sz val="10"/>
        <color theme="1" tint="0.249977111117893"/>
        <rFont val="Gill Sans MT"/>
        <family val="2"/>
      </rPr>
      <t>Suspensión 
    (RDL 12, 17, 29/2021 y 6/2022) 
    Ampliación hasta 31-12-2023 (RDL 20/2022)</t>
    </r>
  </si>
  <si>
    <t>Medidas de ingresos de la Administración Central</t>
  </si>
  <si>
    <t>Normativa</t>
  </si>
  <si>
    <t>Medidas estructurales de ingresos</t>
  </si>
  <si>
    <t>Reducción límite aportación a planes pensiones de 2.000 a 1.500</t>
  </si>
  <si>
    <t>PGE22</t>
  </si>
  <si>
    <t>Aumento de gravamen en las rentas del capital</t>
  </si>
  <si>
    <t>PGE23</t>
  </si>
  <si>
    <t>Incremento de la reducción de rendimientos del trabajo y mínimo de tributación</t>
  </si>
  <si>
    <t>Rebaja rendimiento módulos e incremento gastos dificil justificación</t>
  </si>
  <si>
    <t>Ampliación de la deducción por maternidad</t>
  </si>
  <si>
    <t>Plan Presup. 2023</t>
  </si>
  <si>
    <t>IRPF - Ampliación exención garantía aplaz hasta 50.000 €</t>
  </si>
  <si>
    <t>Orden HFP/311/2023</t>
  </si>
  <si>
    <t>Establecimiento tipo mínimo 15% sobre la base imponible.</t>
  </si>
  <si>
    <t>Reducción al 40% bonificación régimen arrend. viviendas.</t>
  </si>
  <si>
    <t>Rebaja del tipo para pequeñas empresas</t>
  </si>
  <si>
    <t>Rebaja tipo al 5% en productos higiene femenina</t>
  </si>
  <si>
    <t>Ampliación exención garantía aplaz hasta 50.000 €</t>
  </si>
  <si>
    <t>Impuesto sobre Plásticos de un solo uso.</t>
  </si>
  <si>
    <t>Ley  7/2022</t>
  </si>
  <si>
    <t>Medidas temporales de ingresos</t>
  </si>
  <si>
    <t>Deducciones por rehabilitación de vivienda.</t>
  </si>
  <si>
    <t>RDL 19/2021</t>
  </si>
  <si>
    <t>Reducción rendimiento estimación objetiva agraria y ganadera</t>
  </si>
  <si>
    <t>Orden HFP/405/
2023</t>
  </si>
  <si>
    <t>Aumento de los gastos de difícil justificación (est. directa)</t>
  </si>
  <si>
    <t>Reducción adicional sobre el rendimiento neto (est. objetiva)</t>
  </si>
  <si>
    <t>PGE 2023 y HFP/1172/2022</t>
  </si>
  <si>
    <t>Limitación compensación de pérdidas en grupos consolidados.</t>
  </si>
  <si>
    <t>Prestación Patrimonial Entidades Financieras</t>
  </si>
  <si>
    <t>Ley 38/2022</t>
  </si>
  <si>
    <t>Prestación Patrimonial Sociedades Energéticas</t>
  </si>
  <si>
    <t>Gravamen solidaridad grandes fortunas</t>
  </si>
  <si>
    <t>CUADRO 15. OTRAS MEDIDAS DE INGRESOS DE LA ADMINISTRACIÓN CENTRAL EN TÉRMINOS DE CAJA</t>
  </si>
  <si>
    <t>Fuente: Gobierno y estimaciones AIReF</t>
  </si>
  <si>
    <t>Fuente: Estimaciones AIReF</t>
  </si>
  <si>
    <t>GRÁFICO 23.</t>
  </si>
  <si>
    <r>
      <t>CUADRO 8.</t>
    </r>
    <r>
      <rPr>
        <sz val="7"/>
        <color rgb="FF83082A"/>
        <rFont val="Times New Roman"/>
        <family val="1"/>
      </rPr>
      <t> </t>
    </r>
    <r>
      <rPr>
        <sz val="11"/>
        <color rgb="FF83082A"/>
        <rFont val="Century Gothic"/>
        <family val="2"/>
      </rPr>
      <t xml:space="preserve"> COMPARATIVA DE ESCENARIOS AIReF: EMPLEOS SIN PRTR %PIB</t>
    </r>
  </si>
  <si>
    <t>CUADRO 11. EVOLUCIÓN DE LOS RECURSOS SIN PRTR EN LAS CC.AA. (%PIB Y % VARIACIÓN)</t>
  </si>
  <si>
    <t>CUADRO 12. EVOLUCIÓN DE LOS EMPLEOS SIN PRTR EN LAS CC.AA. (%PIB Y % VARIACIÓN)</t>
  </si>
  <si>
    <t>GRÁFICO 7 B.</t>
  </si>
  <si>
    <t>GRÁFICO 7C.</t>
  </si>
  <si>
    <t>GRÁFICO 8. EVOLUCIÓN DE LOS INGRESOS TRIBUTARIOS DE RÉGIMEN FISCAL COMÚN EN CONTABILIDAD NACIONAL. CONTRIBUCIÓN A LA VARIACIÓN DE LAS PRINCIPALES FIGURAS TRIBUTARIAS (% VAR. INTERANUAL)</t>
  </si>
  <si>
    <t>GRÁFICO 9A.</t>
  </si>
  <si>
    <t>GRÁFICO 9 B.</t>
  </si>
  <si>
    <t>GRÁFICO 12  B.      EVOLUCIÓN IMPUESTO SOBRE SOCIEDADES CAJA (%VAR. INTERANUAL)</t>
  </si>
  <si>
    <t>GRÁFICO 13 B.      EVOLUCIÓN IVA CAJA (%VAR. INTERANUAL)</t>
  </si>
  <si>
    <t>GRÁFICO 15. DESCOMPOSICIÓN DEL CRECIMIENTO DE LAS COTIZACIONES SOCIALES (%VAR)</t>
  </si>
  <si>
    <t>GRÁFICO 18.</t>
  </si>
  <si>
    <t>SSS</t>
  </si>
  <si>
    <t>SEPE</t>
  </si>
  <si>
    <t>2023,01</t>
  </si>
  <si>
    <t>2023,02</t>
  </si>
  <si>
    <t>2023,03</t>
  </si>
  <si>
    <t>2023,04</t>
  </si>
  <si>
    <t>2023,05</t>
  </si>
  <si>
    <t>2023,06</t>
  </si>
  <si>
    <t>2023,07</t>
  </si>
  <si>
    <t>2023,08</t>
  </si>
  <si>
    <t>2023,09</t>
  </si>
  <si>
    <t>2023,10</t>
  </si>
  <si>
    <t>2023,11</t>
  </si>
  <si>
    <t>2023,12</t>
  </si>
  <si>
    <t xml:space="preserve"> </t>
  </si>
  <si>
    <t>Previsión CC.AA.</t>
  </si>
  <si>
    <t>Desempleo</t>
  </si>
  <si>
    <t>resto empleoas</t>
  </si>
  <si>
    <t>optmista</t>
  </si>
  <si>
    <t>pesimista</t>
  </si>
  <si>
    <t>Empleos opt</t>
  </si>
  <si>
    <t>Equilibrio o superávit</t>
  </si>
  <si>
    <t>Déficit cercano a 0,3 % PIB</t>
  </si>
  <si>
    <t>Déficit &gt; 0,3 % PIB</t>
  </si>
  <si>
    <t>Cierre 2022</t>
  </si>
  <si>
    <t xml:space="preserve">Previsión AIReF 2023 </t>
  </si>
  <si>
    <t>% var
23/22</t>
  </si>
  <si>
    <t>Recursos netos totales</t>
  </si>
  <si>
    <t xml:space="preserve">Recursos netos sin PRTR </t>
  </si>
  <si>
    <t>SFA neto</t>
  </si>
  <si>
    <t xml:space="preserve">     EAC netas</t>
  </si>
  <si>
    <t xml:space="preserve">     Liquidación neta</t>
  </si>
  <si>
    <t>Compensaciones</t>
  </si>
  <si>
    <t>Otros impuestos no SFA</t>
  </si>
  <si>
    <t>Recursos PRTR</t>
  </si>
  <si>
    <t>Empleos netos totales</t>
  </si>
  <si>
    <t>Sanidad*</t>
  </si>
  <si>
    <t>Educación*</t>
  </si>
  <si>
    <t>Otros gastos*</t>
  </si>
  <si>
    <t>Empleos PRTR</t>
  </si>
  <si>
    <t>Previsiones CC. AA.</t>
  </si>
  <si>
    <t>Presup 
Iniciales</t>
  </si>
  <si>
    <t xml:space="preserve">       Ayudas a empresas Línea COVID</t>
  </si>
  <si>
    <t>Tasa de Referencia</t>
  </si>
  <si>
    <t>Rango
&lt;20</t>
  </si>
  <si>
    <t>Rango
20-40</t>
  </si>
  <si>
    <t>Rango
40-50</t>
  </si>
  <si>
    <t>Rango
50-60</t>
  </si>
  <si>
    <t>Rango
60-80</t>
  </si>
  <si>
    <t/>
  </si>
  <si>
    <t>GRÁFICO 25</t>
  </si>
  <si>
    <t>COMUNIDADES AUTÓNOMAS. CAPACIDAD/NECESIDAD DE FINANCIACIÓN (%PIB)</t>
  </si>
  <si>
    <t>GRÁFICO 26</t>
  </si>
  <si>
    <t>COMUNIDADES AUTÓNOMAS. RECURSOS (%PIB)</t>
  </si>
  <si>
    <t>GRÁFICO 27</t>
  </si>
  <si>
    <t>COMUNIDADES AUTÓNOMAS. EMPLEOS (%PIB)</t>
  </si>
  <si>
    <t>Gráfico 8</t>
  </si>
  <si>
    <t>Gráfico 10</t>
  </si>
  <si>
    <t>Gráfico 11 A</t>
  </si>
  <si>
    <t>Gráfico 11 B</t>
  </si>
  <si>
    <t>Gráfico 11 C</t>
  </si>
  <si>
    <t>Gráfico 11 D</t>
  </si>
  <si>
    <t>Gráfico 12 A</t>
  </si>
  <si>
    <t>Gráfico 12 B</t>
  </si>
  <si>
    <t>Gráfico 13 A</t>
  </si>
  <si>
    <t>Gráfico 13 B</t>
  </si>
  <si>
    <t>Gráfico 14 A</t>
  </si>
  <si>
    <t>Gráfico 14 B</t>
  </si>
  <si>
    <t>Cuadro 11</t>
  </si>
  <si>
    <t>Cuadro12</t>
  </si>
  <si>
    <t>Gráfico 28</t>
  </si>
  <si>
    <t>Gráfico 29.A</t>
  </si>
  <si>
    <t>Gráfico 29.B</t>
  </si>
  <si>
    <t>Gráfico 29.C</t>
  </si>
  <si>
    <t>Cuadro 15</t>
  </si>
  <si>
    <t>3. ESCENARIO MACROECONÓMICO</t>
  </si>
  <si>
    <t>3.1. Previsiones económicas de la AIReF para la economía española en 2023</t>
  </si>
  <si>
    <t>CUADRO MACROECONÓMICO DE LA AIREF 2023</t>
  </si>
  <si>
    <t>Tasas de Variación Interanual</t>
  </si>
  <si>
    <t>Revisión 
Año 2023</t>
  </si>
  <si>
    <t>Gasto en Consumo Final Nacional Privado</t>
  </si>
  <si>
    <t>Gasto en Consumo Final de las AA.PP.</t>
  </si>
  <si>
    <t>Formación Bruta de Capital</t>
  </si>
  <si>
    <t>FBCF Bienes de Equipo y Activos Cultivados</t>
  </si>
  <si>
    <t>FBCF Construcción y Propiedad Intelectual</t>
  </si>
  <si>
    <t>Demanda Nacional*</t>
  </si>
  <si>
    <t>Exportación de Bienes y Servicios</t>
  </si>
  <si>
    <t>Importación de Bienes y Servicios</t>
  </si>
  <si>
    <t>Saldo Exterior*</t>
  </si>
  <si>
    <t>Producto Interior Bruto</t>
  </si>
  <si>
    <t>Producto Interior Bruto Nominal</t>
  </si>
  <si>
    <t>Deflactor del Producto Interior Bruto</t>
  </si>
  <si>
    <t>IPC</t>
  </si>
  <si>
    <t>Empleo Equivalente a Tiempo Completo</t>
  </si>
  <si>
    <t>Coste Laboral Unitario</t>
  </si>
  <si>
    <t>Productividad por Ocupado a Tiempo Completo</t>
  </si>
  <si>
    <t>Remuneración por Asalariado</t>
  </si>
  <si>
    <t>Tasa de Paro (% de la Población Activa)</t>
  </si>
  <si>
    <t>Tasa de Ahorro de los Hogares e ISFLSH (% Renta Bruta Disponible)</t>
  </si>
  <si>
    <t>* Aportación al Crecimiento del PIB</t>
  </si>
  <si>
    <t>Fuente:</t>
  </si>
  <si>
    <t>INE y AIReF</t>
  </si>
  <si>
    <t>SUPUESTOS EXÓGENOS DEL CUADRO MACROECONÓMICO DE LA AIREF 2023</t>
  </si>
  <si>
    <t>Revisión 2023</t>
  </si>
  <si>
    <t>Euribor 3 meses (%)</t>
  </si>
  <si>
    <t>Tipo de Interés Deuda del Estado 10 años (%)</t>
  </si>
  <si>
    <t>TCEN amplio</t>
  </si>
  <si>
    <t>Tipo de cambio $/€</t>
  </si>
  <si>
    <t>Petróleo ($/Barril)</t>
  </si>
  <si>
    <t>Gas TTF (€/Mwh)</t>
  </si>
  <si>
    <t>MIBGAS (€/Mwh)</t>
  </si>
  <si>
    <t>Mdos. exportacion (% anual)</t>
  </si>
  <si>
    <t>FMI, Refinitiv</t>
  </si>
  <si>
    <t>DESCOMPOSICIÓN DE LAS FUENTES DE REVISIÓN DE LA TASA DE CRECIMIENTO DEL PIB EN TÉRMINOS DE VOLUMEN RESPECTO AL ESCENARIO MACROECONÓMICO DE LA APE 2023-2026</t>
  </si>
  <si>
    <t>Efectos</t>
  </si>
  <si>
    <t>APE 
2023-2026</t>
  </si>
  <si>
    <t>Rev. CNTR 
2022-2023T1</t>
  </si>
  <si>
    <t>Supuestos 
Exógenos</t>
  </si>
  <si>
    <t>Cambio 
Prev. 2023T2</t>
  </si>
  <si>
    <t>Julio 2023</t>
  </si>
  <si>
    <t xml:space="preserve">Fuente: </t>
  </si>
  <si>
    <t xml:space="preserve">INDICE PMI MANUFACTURERO (CVE) </t>
  </si>
  <si>
    <t xml:space="preserve">PMIS DE LOS SERVICIOS Y DE LA INDUSTRIA MANUFACTURERA EN DIVERSOS PAÍSES DE LA ZONA EURO (&gt;50 INDICA EXPANSIÓN/&lt;50 INDICA CONTRACCIÓN) </t>
  </si>
  <si>
    <t>Francia</t>
  </si>
  <si>
    <t>Alemania</t>
  </si>
  <si>
    <t>Italia</t>
  </si>
  <si>
    <t xml:space="preserve">PMI MANUFACTURERO </t>
  </si>
  <si>
    <t>S&amp;P Global</t>
  </si>
  <si>
    <t xml:space="preserve">INDICE PMI DE LOS SERVICIOS (CVE) </t>
  </si>
  <si>
    <t>PMI DE LOS SERVICIOS</t>
  </si>
  <si>
    <t>CRECIMIENTO DEL PIB REAL</t>
  </si>
  <si>
    <t>EVOLUCIÓN RECIENTE DEL PIB Y DE LOS INDICES DE SORPRESAS ECONÓMICAS EN LA ZONA DEL EURO, LOS EE.UU. Y CHINA</t>
  </si>
  <si>
    <t>Zona Euro</t>
  </si>
  <si>
    <t>EE.UU.</t>
  </si>
  <si>
    <t>China</t>
  </si>
  <si>
    <t>PIB REAL. TASA INTERTRIMESTRAL (%) </t>
  </si>
  <si>
    <t>Eurostat, FRED database, INE y OCDE</t>
  </si>
  <si>
    <t>ÍNDICE DE SORPRESAS ECONOMICAS ELABORADO POR CITIGROUP</t>
  </si>
  <si>
    <t>Fecha APE (13 abr 23)</t>
  </si>
  <si>
    <t>ÍNDICE DE SORPRESAS ECONÓMICAS DEL CITIGROUP (MEDIA DE 10 DÍAS)</t>
  </si>
  <si>
    <t>Refinitiv</t>
  </si>
  <si>
    <t>IAPC general</t>
  </si>
  <si>
    <t>INDICE ARMONIZADO DE PRECIOS DE CONSUMO COMPARACIÓN ESPAÑA-UEM VARIACIÓN INTERANUAL</t>
  </si>
  <si>
    <t>UEM</t>
  </si>
  <si>
    <t>Diferencial vs. UEM</t>
  </si>
  <si>
    <t>IPCA GENERAL</t>
  </si>
  <si>
    <t>Eurostat</t>
  </si>
  <si>
    <t>IPCA EXCLUIDO ENERGÍA Y ALIMENTOS NO ELABORADOS</t>
  </si>
  <si>
    <t>4. ANÁLISIS ESTABILIDAD PRESUPUESTARIA Y REGLA DE GASTO</t>
  </si>
  <si>
    <t>Cuadro 2</t>
  </si>
  <si>
    <t>Cuadro 3</t>
  </si>
  <si>
    <t>Gráfico 2</t>
  </si>
  <si>
    <t>Gráfico 3.A</t>
  </si>
  <si>
    <t>Gráfico 3.B</t>
  </si>
  <si>
    <t>Gráfico 4.A</t>
  </si>
  <si>
    <t>Gráfico 4.B</t>
  </si>
  <si>
    <t>Gráfico 5.A</t>
  </si>
  <si>
    <t>Gráfico 5.B</t>
  </si>
  <si>
    <t>Fuente: Seguridad Social , SEPE, IGAE y AIReF</t>
  </si>
  <si>
    <t>Fuente: IGAE y AIReF</t>
  </si>
  <si>
    <t>Fuente: AIReF y previsiones de las CCAA</t>
  </si>
  <si>
    <t>Fuente: IGAE, APE y AIReF</t>
  </si>
  <si>
    <t>5. DEUDA PÚBLICA</t>
  </si>
  <si>
    <t>5.1 ADMINISTRACIONES PÚBLICAS</t>
  </si>
  <si>
    <t>Gráfico 30</t>
  </si>
  <si>
    <t>Gráfico 31</t>
  </si>
  <si>
    <t>Gráfico 32</t>
  </si>
  <si>
    <t>Gráfico 33</t>
  </si>
  <si>
    <t>Gráfico 34</t>
  </si>
  <si>
    <t>Gráfico 35</t>
  </si>
  <si>
    <t>Gráfico 36</t>
  </si>
  <si>
    <t>Gráfico 37</t>
  </si>
  <si>
    <t>Gráfico 38</t>
  </si>
  <si>
    <t>2012 Q-IV</t>
  </si>
  <si>
    <t>2012 T-IV</t>
  </si>
  <si>
    <t>Deuda (% PIB), evolución trimestral</t>
  </si>
  <si>
    <t>Debt (GDP), quarterly evolution</t>
  </si>
  <si>
    <t>2013 Q-IV</t>
  </si>
  <si>
    <t>2013 T-IV</t>
  </si>
  <si>
    <t>2014 Q-IV</t>
  </si>
  <si>
    <t>2014 T-IV</t>
  </si>
  <si>
    <t>2015 Q-IV</t>
  </si>
  <si>
    <t>2015 T-IV</t>
  </si>
  <si>
    <t>2016 Q-IV</t>
  </si>
  <si>
    <t>2016 T-IV</t>
  </si>
  <si>
    <t>2017 Q-IV</t>
  </si>
  <si>
    <t>2017 T-IV</t>
  </si>
  <si>
    <t>Fuente: Banco España, INE y AIReF</t>
  </si>
  <si>
    <t>Source: Bank of Spain, INE and AIReF</t>
  </si>
  <si>
    <t>2018 Q-IV</t>
  </si>
  <si>
    <t>2018 T-IV</t>
  </si>
  <si>
    <t>2019 Q-IV</t>
  </si>
  <si>
    <t>2019 T-IV</t>
  </si>
  <si>
    <t>2020 Q-IV</t>
  </si>
  <si>
    <t>2020 T-IV</t>
  </si>
  <si>
    <t>2021 Q-IV</t>
  </si>
  <si>
    <t>2021 T-IV</t>
  </si>
  <si>
    <t>2022 Q-IV</t>
  </si>
  <si>
    <t>2022 T-IV</t>
  </si>
  <si>
    <t>Acmdo. 20+22</t>
  </si>
  <si>
    <t>Contribución a la variación de la deuda (%PIB)</t>
  </si>
  <si>
    <t>Contribution to the change in debt (GDP points)</t>
  </si>
  <si>
    <t>Var. deuda/PIB</t>
  </si>
  <si>
    <t>Debt variation/GDP</t>
  </si>
  <si>
    <t>Déficit primario</t>
  </si>
  <si>
    <t>Primary deficit</t>
  </si>
  <si>
    <t>Carga de intereses</t>
  </si>
  <si>
    <t>Interest</t>
  </si>
  <si>
    <t>Ajuste Stock-Flujo</t>
  </si>
  <si>
    <t>Stock-flow adjustment</t>
  </si>
  <si>
    <t>Crecimiento real</t>
  </si>
  <si>
    <t>Real growth</t>
  </si>
  <si>
    <t>Deflactor</t>
  </si>
  <si>
    <t xml:space="preserve">Deflator </t>
  </si>
  <si>
    <t>Comprobación</t>
  </si>
  <si>
    <t>IMF (feb-21)</t>
  </si>
  <si>
    <t>EC (nov-21)</t>
  </si>
  <si>
    <t>Government (oct-21)</t>
  </si>
  <si>
    <t>Central AIReF</t>
  </si>
  <si>
    <t>FMI (abril-23)</t>
  </si>
  <si>
    <t>CE (mayo-23)</t>
  </si>
  <si>
    <t>Gobierno (abril-23)</t>
  </si>
  <si>
    <t>Fuente: Ministerio de Economía, FMI, CE y AIReF</t>
  </si>
  <si>
    <t>Government forecast APE</t>
  </si>
  <si>
    <t>AIReF forecast APE</t>
  </si>
  <si>
    <t>AIReF forecast july23</t>
  </si>
  <si>
    <t>Prev. Gobierno APE</t>
  </si>
  <si>
    <t>Prev. AIReF APE</t>
  </si>
  <si>
    <t>Prev. AIReF jul23</t>
  </si>
  <si>
    <t>Debt var./GDP</t>
  </si>
  <si>
    <t>Crecimiento nominal</t>
  </si>
  <si>
    <t>Nominal growth</t>
  </si>
  <si>
    <t>Fuente: Gobierno y AIReF</t>
  </si>
  <si>
    <t>Source: Government and AIReF</t>
  </si>
  <si>
    <t>Federal Reserve</t>
  </si>
  <si>
    <t>European Central Bank</t>
  </si>
  <si>
    <t>Bank of Japan</t>
  </si>
  <si>
    <t>Bank of England</t>
  </si>
  <si>
    <t>Reserva Federal</t>
  </si>
  <si>
    <t>Banco Central Europeo</t>
  </si>
  <si>
    <t>Banco de Japón</t>
  </si>
  <si>
    <t>Banco de Inglaterra</t>
  </si>
  <si>
    <t>Tipos de interés oficiales</t>
  </si>
  <si>
    <t xml:space="preserve">Fuente: Bancos Centrales de EEUU, Euro, Japón e Inglaterra </t>
  </si>
  <si>
    <t>NA</t>
  </si>
  <si>
    <t>Curva de tipos de interés</t>
  </si>
  <si>
    <t>Fecha / plazo</t>
  </si>
  <si>
    <t>29 junio 2023</t>
  </si>
  <si>
    <t>Fuente: Refinitiv</t>
  </si>
  <si>
    <t>Spain</t>
  </si>
  <si>
    <t>Italy</t>
  </si>
  <si>
    <t>Tipo de interés implícito</t>
  </si>
  <si>
    <t>Nuevas emisiones</t>
  </si>
  <si>
    <t>Diferencial interés-crecimiento</t>
  </si>
  <si>
    <t>Fuente: Tesoro Público, AIReF</t>
  </si>
  <si>
    <r>
      <rPr>
        <sz val="10"/>
        <rFont val="Century Gothic"/>
        <family val="2"/>
      </rPr>
      <t xml:space="preserve">GRÁFICO 30. </t>
    </r>
    <r>
      <rPr>
        <sz val="10"/>
        <color theme="4"/>
        <rFont val="Century Gothic"/>
        <family val="2"/>
      </rPr>
      <t>EVOLUCIÓN DE LA DEUDA (%PIB)</t>
    </r>
  </si>
  <si>
    <r>
      <rPr>
        <sz val="10"/>
        <rFont val="Century Gothic"/>
        <family val="2"/>
      </rPr>
      <t>GRÁFICO 31. C</t>
    </r>
    <r>
      <rPr>
        <sz val="10"/>
        <color theme="4"/>
        <rFont val="Century Gothic"/>
        <family val="2"/>
      </rPr>
      <t>ONTRIBUCIONES A LA VARIACIÓN DE LA DEUDA (PUNTOS PIB)</t>
    </r>
  </si>
  <si>
    <t>Previsiones de deuda de AIReF y otros organismos</t>
  </si>
  <si>
    <r>
      <rPr>
        <sz val="10"/>
        <rFont val="Century Gothic"/>
        <family val="2"/>
      </rPr>
      <t xml:space="preserve">GRÁFICO 32. </t>
    </r>
    <r>
      <rPr>
        <sz val="10"/>
        <color theme="4"/>
        <rFont val="Century Gothic"/>
        <family val="2"/>
      </rPr>
      <t>PREVISIONES DE DEUDA</t>
    </r>
  </si>
  <si>
    <r>
      <rPr>
        <sz val="10"/>
        <rFont val="Century Gothic"/>
        <family val="2"/>
      </rPr>
      <t xml:space="preserve">GRÁFICO 33. </t>
    </r>
    <r>
      <rPr>
        <sz val="10"/>
        <color theme="4"/>
        <rFont val="Century Gothic"/>
        <family val="2"/>
      </rPr>
      <t>PREVISIONES DE DEUDA, CONTRIBUCIONES A LA VARIACIÓN (PUNTOS PIB)</t>
    </r>
  </si>
  <si>
    <r>
      <rPr>
        <sz val="10"/>
        <rFont val="Century Gothic"/>
        <family val="2"/>
      </rPr>
      <t xml:space="preserve">GRÁFICO 34. </t>
    </r>
    <r>
      <rPr>
        <sz val="10"/>
        <color theme="4"/>
        <rFont val="Century Gothic"/>
        <family val="2"/>
      </rPr>
      <t>CONTRIBUCIONES A LA VARIACIÓN DE LA DEUDA 2023 (PUNTOS PIB)</t>
    </r>
  </si>
  <si>
    <r>
      <rPr>
        <sz val="10"/>
        <rFont val="Century Gothic"/>
        <family val="2"/>
      </rPr>
      <t xml:space="preserve">GRÁFICO 35. </t>
    </r>
    <r>
      <rPr>
        <sz val="10"/>
        <color theme="4"/>
        <rFont val="Century Gothic"/>
        <family val="2"/>
      </rPr>
      <t>TIPOS DE INTERÉS OFICIALES</t>
    </r>
  </si>
  <si>
    <r>
      <rPr>
        <sz val="10"/>
        <rFont val="Century Gothic"/>
        <family val="2"/>
      </rPr>
      <t xml:space="preserve">GRÁFICO 36. </t>
    </r>
    <r>
      <rPr>
        <sz val="10"/>
        <color theme="4"/>
        <rFont val="Century Gothic"/>
        <family val="2"/>
      </rPr>
      <t>CURVA ESPAÑOLA DE TIPOS DE INTERÉS (%)</t>
    </r>
  </si>
  <si>
    <r>
      <rPr>
        <sz val="10"/>
        <rFont val="Century Gothic"/>
        <family val="2"/>
      </rPr>
      <t xml:space="preserve">GRÁFICO 37. </t>
    </r>
    <r>
      <rPr>
        <sz val="10"/>
        <color theme="4"/>
        <rFont val="Century Gothic"/>
        <family val="2"/>
      </rPr>
      <t>DIFERENCIAL FRENTE A ALEMANIA 10 AÑO (P.B.)</t>
    </r>
  </si>
  <si>
    <r>
      <t xml:space="preserve">GRÁFICO 38. </t>
    </r>
    <r>
      <rPr>
        <sz val="10"/>
        <color theme="4"/>
        <rFont val="Century Gothic"/>
        <family val="2"/>
      </rPr>
      <t>TIPOS DE INTERÉS (%) Y DIFERENCIAL INTERÉS-CRECIMIENTO (PUNTOS)</t>
    </r>
  </si>
  <si>
    <t>REG</t>
  </si>
  <si>
    <t>Deuda</t>
  </si>
  <si>
    <t>Variación PIB</t>
  </si>
  <si>
    <t>Saldo</t>
  </si>
  <si>
    <t>Ajustes stock-flow</t>
  </si>
  <si>
    <t>PIB</t>
  </si>
  <si>
    <t>AND</t>
  </si>
  <si>
    <t>ARA</t>
  </si>
  <si>
    <t>AST</t>
  </si>
  <si>
    <t>BAL</t>
  </si>
  <si>
    <t>CAN</t>
  </si>
  <si>
    <t>CNT</t>
  </si>
  <si>
    <t>CYL</t>
  </si>
  <si>
    <t>CLM</t>
  </si>
  <si>
    <t>CAT</t>
  </si>
  <si>
    <t>CVA</t>
  </si>
  <si>
    <t>EXT</t>
  </si>
  <si>
    <t>GAL</t>
  </si>
  <si>
    <t>MAD</t>
  </si>
  <si>
    <t>MUR</t>
  </si>
  <si>
    <t>NAV</t>
  </si>
  <si>
    <t>PVA</t>
  </si>
  <si>
    <t>RIO</t>
  </si>
  <si>
    <t>20,2%</t>
  </si>
  <si>
    <t>20,9%</t>
  </si>
  <si>
    <t>15,1%</t>
  </si>
  <si>
    <t>22,3%</t>
  </si>
  <si>
    <t>11,4%</t>
  </si>
  <si>
    <t>20,8%</t>
  </si>
  <si>
    <t>20,7%</t>
  </si>
  <si>
    <t>33,0%</t>
  </si>
  <si>
    <t>31,8%</t>
  </si>
  <si>
    <t>43,9%</t>
  </si>
  <si>
    <t>23,1%</t>
  </si>
  <si>
    <t>16,3%</t>
  </si>
  <si>
    <t>12,9%</t>
  </si>
  <si>
    <t>31,9%</t>
  </si>
  <si>
    <t>11,5%</t>
  </si>
  <si>
    <t>16,8%</t>
  </si>
  <si>
    <t>eap</t>
  </si>
  <si>
    <t>MM€</t>
  </si>
  <si>
    <t>%</t>
  </si>
  <si>
    <t>Curva nueva</t>
  </si>
  <si>
    <t>Depósitos (der)</t>
  </si>
  <si>
    <t>Deuda Neta 
de depósitos</t>
  </si>
  <si>
    <t>Deuda Neta
 de depósitos</t>
  </si>
  <si>
    <t>Tipo 
implícito</t>
  </si>
  <si>
    <t>Ejercicio</t>
  </si>
  <si>
    <t>Deuda PDE</t>
  </si>
  <si>
    <t>FFPP</t>
  </si>
  <si>
    <t>Resto deuda</t>
  </si>
  <si>
    <t>Deuda total</t>
  </si>
  <si>
    <r>
      <rPr>
        <sz val="10"/>
        <rFont val="Century Gothic"/>
        <family val="2"/>
      </rPr>
      <t xml:space="preserve">GRÁFICO 42. </t>
    </r>
    <r>
      <rPr>
        <sz val="10"/>
        <color theme="4"/>
        <rFont val="Century Gothic"/>
        <family val="2"/>
      </rPr>
      <t>EVOLUCIÓN DEUDA Y DEPÓSITOS DE LAS CORPORACIONES LOCALES</t>
    </r>
  </si>
  <si>
    <t>Fuente: Banco de España y AIReF</t>
  </si>
  <si>
    <t>Gráfico 42</t>
  </si>
  <si>
    <t>EVOLUCIÓN DEUDA Y DEPÓSITOS DE LAS CORPORACIONES LOCALES</t>
  </si>
  <si>
    <r>
      <rPr>
        <sz val="10"/>
        <rFont val="Century Gothic"/>
        <family val="2"/>
      </rPr>
      <t>GRÁFICO 41.</t>
    </r>
    <r>
      <rPr>
        <sz val="10"/>
        <color theme="4"/>
        <rFont val="Century Gothic"/>
        <family val="2"/>
      </rPr>
      <t xml:space="preserve">  DEUDA SOBRE INGRESOS CORRIENTES DE LAS CC.AA. (% PIB)</t>
    </r>
  </si>
  <si>
    <r>
      <rPr>
        <sz val="10"/>
        <rFont val="Century Gothic"/>
        <family val="2"/>
      </rPr>
      <t>GRÁFICO 40.</t>
    </r>
    <r>
      <rPr>
        <sz val="10"/>
        <color theme="4"/>
        <rFont val="Century Gothic"/>
        <family val="2"/>
      </rPr>
      <t xml:space="preserve">  DEUDA SOBRE PIB DE LAS CC.AA. (% PIB)</t>
    </r>
  </si>
  <si>
    <r>
      <rPr>
        <sz val="10"/>
        <rFont val="Century Gothic"/>
        <family val="2"/>
      </rPr>
      <t>GRÁFICO 39</t>
    </r>
    <r>
      <rPr>
        <sz val="10"/>
        <color theme="4"/>
        <rFont val="Century Gothic"/>
        <family val="2"/>
      </rPr>
      <t>. EVOLUCIÓN DEL NIVEL DE DEUDA SOBRE PIB DE LAS CC.AA. Y FACTORES EXPLICATIVOS (% PIB)</t>
    </r>
  </si>
  <si>
    <t>Gráfico 39</t>
  </si>
  <si>
    <t>Gráfico 40</t>
  </si>
  <si>
    <t>Gráfico 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</si>
</sst>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2">
    <numFmt numFmtId="164" formatCode="0.0"/>
    <numFmt numFmtId="165" formatCode="#,##0.0"/>
    <numFmt numFmtId="166" formatCode="0.000"/>
    <numFmt numFmtId="167" formatCode="#,##0.000"/>
    <numFmt numFmtId="168" formatCode="#,##0.0000"/>
    <numFmt numFmtId="169" formatCode="0.0%"/>
    <numFmt numFmtId="170" formatCode="##,##0.00000"/>
    <numFmt numFmtId="171" formatCode="##,##0"/>
    <numFmt numFmtId="172" formatCode="0.000000000000"/>
    <numFmt numFmtId="173" formatCode="0.000000000000000000000000000000000000000"/>
    <numFmt numFmtId="174" formatCode="d\-mmmm\-yy"/>
    <numFmt numFmtId="175" formatCode="[$-C0A]mmmm\-yy;@"/>
  </numFmts>
  <fonts count="154" x14ac:knownFonts="1">
    <font>
      <sz val="11"/>
      <color theme="1"/>
      <name val="Calibri"/>
      <family val="2"/>
      <scheme val="minor"/>
    </font>
    <font>
      <sz val="8"/>
      <color theme="1"/>
      <name val="Trebuchet MS"/>
      <family val="2"/>
    </font>
    <font>
      <sz val="11"/>
      <color rgb="FF83082A"/>
      <name val="Century Gothic"/>
      <family val="2"/>
    </font>
    <font>
      <b/>
      <sz val="11"/>
      <color theme="0"/>
      <name val="Century Gothic"/>
      <family val="2"/>
    </font>
    <font>
      <sz val="10"/>
      <color theme="1"/>
      <name val="Century Gothic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1"/>
      <name val="Gill Sans MT"/>
      <family val="2"/>
    </font>
    <font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Gill Sans MT"/>
      <family val="2"/>
    </font>
    <font>
      <sz val="11"/>
      <color theme="1"/>
      <name val="Century Gothic"/>
      <family val="2"/>
    </font>
    <font>
      <sz val="10"/>
      <color theme="0"/>
      <name val="Century Gothic"/>
      <family val="2"/>
    </font>
    <font>
      <sz val="10"/>
      <color theme="1"/>
      <name val="Calibri"/>
      <family val="2"/>
      <scheme val="minor"/>
    </font>
    <font>
      <sz val="10"/>
      <name val="Arial"/>
      <family val="2"/>
    </font>
    <font>
      <sz val="11"/>
      <name val="Century Gothic"/>
      <family val="2"/>
    </font>
    <font>
      <b/>
      <sz val="10.5"/>
      <color theme="1"/>
      <name val="Century Gothic"/>
      <family val="2"/>
    </font>
    <font>
      <sz val="10"/>
      <name val="Century Gothic"/>
      <family val="2"/>
    </font>
    <font>
      <b/>
      <sz val="10"/>
      <color theme="0"/>
      <name val="Century Gothic"/>
      <family val="2"/>
    </font>
    <font>
      <b/>
      <sz val="10"/>
      <color theme="1"/>
      <name val="Century Gothic"/>
      <family val="2"/>
    </font>
    <font>
      <b/>
      <sz val="10"/>
      <name val="Century Gothic"/>
      <family val="2"/>
    </font>
    <font>
      <b/>
      <sz val="11"/>
      <color theme="1"/>
      <name val="Century Gothic"/>
      <family val="2"/>
    </font>
    <font>
      <i/>
      <sz val="11"/>
      <color theme="1"/>
      <name val="Calibri"/>
      <family val="2"/>
      <scheme val="minor"/>
    </font>
    <font>
      <sz val="11"/>
      <color theme="3"/>
      <name val="Calibri"/>
      <family val="2"/>
      <scheme val="minor"/>
    </font>
    <font>
      <sz val="12"/>
      <color theme="1"/>
      <name val="Century Gothic"/>
      <family val="2"/>
    </font>
    <font>
      <sz val="12"/>
      <color theme="0"/>
      <name val="Century Gothic"/>
      <family val="2"/>
    </font>
    <font>
      <b/>
      <sz val="14"/>
      <color theme="1"/>
      <name val="Calibri"/>
      <family val="2"/>
      <scheme val="minor"/>
    </font>
    <font>
      <b/>
      <sz val="12"/>
      <color rgb="FF404040"/>
      <name val="Century Gothic"/>
      <family val="2"/>
    </font>
    <font>
      <b/>
      <sz val="18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color theme="1"/>
      <name val="Tahoma"/>
      <family val="2"/>
    </font>
    <font>
      <b/>
      <sz val="12"/>
      <name val="Verdana"/>
      <family val="2"/>
    </font>
    <font>
      <sz val="11"/>
      <color theme="1"/>
      <name val="Verdana"/>
      <family val="2"/>
    </font>
    <font>
      <sz val="12"/>
      <name val="Verdana"/>
      <family val="2"/>
    </font>
    <font>
      <sz val="11"/>
      <name val="Verdana"/>
      <family val="2"/>
    </font>
    <font>
      <b/>
      <sz val="11"/>
      <name val="Gill Sans MT"/>
      <family val="2"/>
    </font>
    <font>
      <u/>
      <sz val="11"/>
      <color theme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1"/>
      <color theme="6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10"/>
      <color rgb="FFFF0000"/>
      <name val="Calibri"/>
      <family val="2"/>
      <scheme val="minor"/>
    </font>
    <font>
      <sz val="11"/>
      <color theme="4"/>
      <name val="Century Gothic"/>
      <family val="2"/>
    </font>
    <font>
      <sz val="9"/>
      <color rgb="FF404040"/>
      <name val="Century Gothic"/>
      <family val="2"/>
    </font>
    <font>
      <sz val="7"/>
      <color rgb="FF83082A"/>
      <name val="Times New Roman"/>
      <family val="1"/>
    </font>
    <font>
      <b/>
      <sz val="11"/>
      <name val="Century Gothic"/>
      <family val="2"/>
    </font>
    <font>
      <b/>
      <sz val="14"/>
      <color theme="9" tint="-0.249977111117893"/>
      <name val="Century Gothic"/>
      <family val="2"/>
    </font>
    <font>
      <i/>
      <sz val="10.5"/>
      <color theme="1"/>
      <name val="Century Gothic"/>
      <family val="2"/>
    </font>
    <font>
      <sz val="11"/>
      <color indexed="8"/>
      <name val="Calibri"/>
      <family val="2"/>
      <scheme val="minor"/>
    </font>
    <font>
      <sz val="11"/>
      <name val="Arial"/>
      <family val="2"/>
    </font>
    <font>
      <sz val="24"/>
      <color rgb="FF000000"/>
      <name val="Century Gothic"/>
      <family val="2"/>
    </font>
    <font>
      <b/>
      <sz val="24"/>
      <color rgb="FF000000"/>
      <name val="Century Gothic"/>
      <family val="2"/>
    </font>
    <font>
      <b/>
      <sz val="24"/>
      <color theme="4"/>
      <name val="Century Gothic"/>
      <family val="2"/>
    </font>
    <font>
      <b/>
      <sz val="24"/>
      <color rgb="FF83082A"/>
      <name val="Century Gothic"/>
      <family val="2"/>
    </font>
    <font>
      <sz val="24"/>
      <color theme="1"/>
      <name val="Century Gothic"/>
      <family val="2"/>
    </font>
    <font>
      <sz val="10"/>
      <color rgb="FF83082A"/>
      <name val="Century Gothic"/>
      <family val="2"/>
    </font>
    <font>
      <sz val="9.5"/>
      <color rgb="FF000000"/>
      <name val="Arial"/>
      <family val="2"/>
    </font>
    <font>
      <b/>
      <sz val="10"/>
      <color rgb="FF000000"/>
      <name val="Century Gothic"/>
      <family val="2"/>
    </font>
    <font>
      <b/>
      <sz val="10"/>
      <color theme="4"/>
      <name val="Century Gothic"/>
      <family val="2"/>
    </font>
    <font>
      <sz val="10"/>
      <color rgb="FF000000"/>
      <name val="Century Gothic"/>
      <family val="2"/>
    </font>
    <font>
      <u/>
      <sz val="10"/>
      <color theme="10"/>
      <name val="Century Gothic"/>
      <family val="2"/>
    </font>
    <font>
      <sz val="10"/>
      <color rgb="FF8C2633"/>
      <name val="Century Gothic"/>
      <family val="2"/>
    </font>
    <font>
      <u/>
      <sz val="12"/>
      <color theme="10"/>
      <name val="Calibri"/>
      <family val="2"/>
      <scheme val="minor"/>
    </font>
    <font>
      <i/>
      <sz val="10"/>
      <color rgb="FF000000"/>
      <name val="Century Gothic"/>
      <family val="2"/>
    </font>
    <font>
      <sz val="24"/>
      <color rgb="FF83082A"/>
      <name val="Century Gothic"/>
      <family val="2"/>
    </font>
    <font>
      <sz val="10.5"/>
      <color theme="1"/>
      <name val="Century Gothic"/>
      <family val="2"/>
    </font>
    <font>
      <b/>
      <sz val="11"/>
      <color theme="9" tint="-0.249977111117893"/>
      <name val="Century Gothic"/>
      <family val="2"/>
    </font>
    <font>
      <sz val="10"/>
      <color rgb="FFFFFFFF"/>
      <name val="Century Gothic"/>
      <family val="2"/>
    </font>
    <font>
      <b/>
      <sz val="12"/>
      <color theme="0"/>
      <name val="Gill Sans MT"/>
      <family val="2"/>
    </font>
    <font>
      <sz val="12"/>
      <color theme="1"/>
      <name val="Gill Sans MT"/>
      <family val="2"/>
    </font>
    <font>
      <i/>
      <sz val="12"/>
      <color theme="1"/>
      <name val="Gill Sans MT"/>
      <family val="2"/>
    </font>
    <font>
      <sz val="11"/>
      <color theme="0"/>
      <name val="Century Gothic"/>
      <family val="2"/>
    </font>
    <font>
      <sz val="10"/>
      <color theme="1" tint="0.249977111117893"/>
      <name val="Century Gothic"/>
      <family val="2"/>
    </font>
    <font>
      <b/>
      <sz val="11"/>
      <color theme="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theme="4"/>
      <name val="Century Gothic"/>
      <family val="2"/>
    </font>
    <font>
      <b/>
      <sz val="11"/>
      <color rgb="FFFF0000"/>
      <name val="Calibri"/>
      <family val="2"/>
      <scheme val="minor"/>
    </font>
    <font>
      <sz val="10"/>
      <color theme="1"/>
      <name val="Gill Sans MT"/>
      <family val="2"/>
    </font>
    <font>
      <i/>
      <sz val="11"/>
      <color theme="1"/>
      <name val="Century Gothic"/>
      <family val="2"/>
    </font>
    <font>
      <sz val="11"/>
      <color theme="1" tint="0.249977111117893"/>
      <name val="Calibri"/>
      <family val="2"/>
      <scheme val="minor"/>
    </font>
    <font>
      <b/>
      <sz val="10"/>
      <color theme="1" tint="0.249977111117893"/>
      <name val="Gill Sans MT"/>
      <family val="2"/>
    </font>
    <font>
      <b/>
      <sz val="11"/>
      <color theme="1" tint="0.249977111117893"/>
      <name val="Gill Sans MT"/>
      <family val="2"/>
    </font>
    <font>
      <b/>
      <sz val="11"/>
      <color theme="0"/>
      <name val="Gill Sans MT"/>
      <family val="2"/>
    </font>
    <font>
      <sz val="10"/>
      <color theme="1" tint="0.249977111117893"/>
      <name val="Gill Sans MT"/>
      <family val="2"/>
    </font>
    <font>
      <sz val="11"/>
      <color theme="1" tint="0.249977111117893"/>
      <name val="Gill Sans MT"/>
      <family val="2"/>
    </font>
    <font>
      <b/>
      <sz val="11"/>
      <color theme="1" tint="0.24994659260841701"/>
      <name val="Gill Sans MT"/>
      <family val="2"/>
    </font>
    <font>
      <b/>
      <sz val="10"/>
      <color theme="1"/>
      <name val="Gill Sans MT"/>
      <family val="2"/>
    </font>
    <font>
      <sz val="9"/>
      <color theme="1"/>
      <name val="Gill Sans MT"/>
      <family val="2"/>
    </font>
    <font>
      <b/>
      <sz val="11"/>
      <color rgb="FF8C2633"/>
      <name val="Calibri"/>
      <family val="2"/>
      <scheme val="minor"/>
    </font>
    <font>
      <b/>
      <i/>
      <sz val="12"/>
      <color theme="1"/>
      <name val="Gill Sans MT"/>
      <family val="2"/>
    </font>
    <font>
      <i/>
      <sz val="10"/>
      <color theme="1"/>
      <name val="Gill Sans MT"/>
      <family val="2"/>
    </font>
    <font>
      <b/>
      <sz val="12"/>
      <color theme="1" tint="0.249977111117893"/>
      <name val="Gill Sans MT"/>
      <family val="2"/>
    </font>
    <font>
      <b/>
      <i/>
      <sz val="12"/>
      <color theme="1" tint="0.249977111117893"/>
      <name val="Gill Sans MT"/>
      <family val="2"/>
    </font>
    <font>
      <i/>
      <sz val="12"/>
      <color theme="1" tint="0.249977111117893"/>
      <name val="Gill Sans MT"/>
      <family val="2"/>
    </font>
    <font>
      <i/>
      <sz val="10"/>
      <color theme="1" tint="0.249977111117893"/>
      <name val="Gill Sans MT"/>
      <family val="2"/>
    </font>
    <font>
      <b/>
      <sz val="16"/>
      <color theme="1"/>
      <name val="Calibri"/>
      <family val="2"/>
      <scheme val="minor"/>
    </font>
    <font>
      <sz val="10"/>
      <name val="Univers"/>
      <family val="2"/>
    </font>
    <font>
      <sz val="10"/>
      <color rgb="FF8C2633"/>
      <name val="Trebuchet MS"/>
      <family val="2"/>
    </font>
    <font>
      <b/>
      <i/>
      <sz val="11"/>
      <color theme="1"/>
      <name val="Gill Sans MT"/>
      <family val="2"/>
    </font>
    <font>
      <b/>
      <i/>
      <sz val="10"/>
      <color theme="1"/>
      <name val="Gill Sans MT"/>
      <family val="2"/>
    </font>
    <font>
      <b/>
      <i/>
      <sz val="9"/>
      <color theme="1"/>
      <name val="Gill Sans MT"/>
      <family val="2"/>
    </font>
    <font>
      <b/>
      <sz val="11"/>
      <color theme="1"/>
      <name val="Gill Sans MT"/>
      <family val="2"/>
    </font>
    <font>
      <sz val="4"/>
      <color theme="1"/>
      <name val="Gill Sans MT"/>
      <family val="2"/>
    </font>
    <font>
      <sz val="10"/>
      <color theme="0"/>
      <name val="Trebuchet MS"/>
      <family val="2"/>
    </font>
    <font>
      <sz val="9"/>
      <color theme="1"/>
      <name val="Trebuchet MS"/>
      <family val="2"/>
    </font>
    <font>
      <b/>
      <sz val="10"/>
      <color rgb="FF464646"/>
      <name val="Calibri"/>
      <family val="2"/>
    </font>
    <font>
      <b/>
      <sz val="10"/>
      <color theme="0"/>
      <name val="Calibri"/>
      <family val="2"/>
    </font>
    <font>
      <i/>
      <sz val="11"/>
      <color theme="0"/>
      <name val="Calibri"/>
      <family val="2"/>
      <scheme val="minor"/>
    </font>
    <font>
      <sz val="11"/>
      <color theme="1"/>
      <name val="Trebuchet MS"/>
      <family val="2"/>
    </font>
    <font>
      <b/>
      <sz val="10"/>
      <color theme="1"/>
      <name val="Calibri"/>
      <family val="2"/>
    </font>
    <font>
      <sz val="10"/>
      <color theme="0"/>
      <name val="Calibri"/>
      <family val="2"/>
    </font>
    <font>
      <sz val="10"/>
      <color theme="1"/>
      <name val="Trebuchet MS"/>
      <family val="2"/>
    </font>
    <font>
      <sz val="12"/>
      <color theme="4"/>
      <name val="Trebuchet MS"/>
      <family val="2"/>
    </font>
    <font>
      <sz val="10"/>
      <color theme="1"/>
      <name val="Calibri"/>
      <family val="2"/>
    </font>
    <font>
      <sz val="11"/>
      <color theme="2"/>
      <name val="Calibri"/>
      <family val="2"/>
      <scheme val="minor"/>
    </font>
    <font>
      <sz val="8"/>
      <color theme="0"/>
      <name val="Trebuchet MS"/>
      <family val="2"/>
    </font>
    <font>
      <sz val="8"/>
      <name val="Calibri"/>
      <family val="2"/>
      <scheme val="minor"/>
    </font>
    <font>
      <sz val="10"/>
      <color theme="4"/>
      <name val="Century Gothic"/>
      <family val="2"/>
    </font>
    <font>
      <sz val="8"/>
      <color theme="1"/>
      <name val="Century Gothic"/>
      <family val="2"/>
    </font>
    <font>
      <sz val="8"/>
      <color theme="0"/>
      <name val="Century Gothic"/>
      <family val="2"/>
    </font>
    <font>
      <sz val="10"/>
      <color theme="1" tint="0.34998626667073579"/>
      <name val="Century Gothic"/>
      <family val="2"/>
    </font>
    <font>
      <sz val="8"/>
      <color rgb="FF0070C0"/>
      <name val="Trebuchet MS"/>
      <family val="2"/>
    </font>
    <font>
      <sz val="9"/>
      <color theme="1"/>
      <name val="Century Gothic"/>
      <family val="2"/>
    </font>
    <font>
      <sz val="9"/>
      <color theme="0"/>
      <name val="Century Gothic"/>
      <family val="2"/>
    </font>
    <font>
      <sz val="8"/>
      <color theme="1" tint="0.499984740745262"/>
      <name val="Century Gothic"/>
      <family val="2"/>
    </font>
    <font>
      <sz val="8"/>
      <color theme="1" tint="0.34998626667073579"/>
      <name val="Trebuchet MS"/>
      <family val="2"/>
    </font>
    <font>
      <sz val="8"/>
      <color theme="9" tint="0.39997558519241921"/>
      <name val="Century Gothic"/>
      <family val="2"/>
    </font>
    <font>
      <sz val="10"/>
      <color theme="1"/>
      <name val="Arial"/>
      <family val="2"/>
    </font>
    <font>
      <sz val="7"/>
      <name val="Trebuchet MS"/>
      <family val="2"/>
    </font>
    <font>
      <sz val="7"/>
      <color theme="1" tint="0.34998626667073579"/>
      <name val="Century Gothic"/>
      <family val="2"/>
    </font>
    <font>
      <sz val="8"/>
      <name val="Trebuchet MS"/>
      <family val="2"/>
    </font>
    <font>
      <sz val="10"/>
      <color theme="1" tint="0.499984740745262"/>
      <name val="Trebuchet MS"/>
      <family val="2"/>
    </font>
    <font>
      <sz val="8"/>
      <color theme="7" tint="-0.249977111117893"/>
      <name val="Trebuchet MS"/>
      <family val="2"/>
    </font>
    <font>
      <sz val="10"/>
      <color theme="9" tint="0.39997558519241921"/>
      <name val="Trebuchet MS"/>
      <family val="2"/>
    </font>
    <font>
      <sz val="8"/>
      <color theme="1" tint="0.34998626667073579"/>
      <name val="Century Gothic"/>
      <family val="2"/>
    </font>
    <font>
      <b/>
      <sz val="10"/>
      <name val="Trebuchet MS"/>
      <family val="2"/>
    </font>
    <font>
      <sz val="8"/>
      <color theme="2" tint="-0.499984740745262"/>
      <name val="Trebuchet MS"/>
      <family val="2"/>
    </font>
    <font>
      <sz val="7"/>
      <color theme="1"/>
      <name val="Century Gothic"/>
      <family val="2"/>
    </font>
    <font>
      <i/>
      <sz val="10"/>
      <color rgb="FF80222D"/>
      <name val="Trebuchet MS"/>
      <family val="2"/>
    </font>
    <font>
      <sz val="8"/>
      <color rgb="FF002060"/>
      <name val="Trebuchet MS"/>
      <family val="2"/>
    </font>
    <font>
      <sz val="8"/>
      <color theme="1" tint="0.499984740745262"/>
      <name val="Trebuchet MS"/>
      <family val="2"/>
    </font>
    <font>
      <sz val="12"/>
      <color theme="1"/>
      <name val="Calibri"/>
      <family val="2"/>
      <scheme val="minor"/>
    </font>
    <font>
      <sz val="9"/>
      <color theme="0" tint="-0.249977111117893"/>
      <name val="Trebuchet MS"/>
      <family val="2"/>
    </font>
    <font>
      <b/>
      <sz val="10"/>
      <name val="Arial"/>
      <family val="2"/>
    </font>
    <font>
      <b/>
      <i/>
      <sz val="11"/>
      <color rgb="FFFF0000"/>
      <name val="Calibri"/>
      <family val="2"/>
      <scheme val="minor"/>
    </font>
    <font>
      <sz val="11"/>
      <color theme="0" tint="-0.249977111117893"/>
      <name val="Trebuchet MS"/>
      <family val="2"/>
    </font>
    <font>
      <sz val="11"/>
      <color theme="0" tint="-0.499984740745262"/>
      <name val="Trebuchet MS"/>
      <family val="2"/>
    </font>
  </fonts>
  <fills count="2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83082A"/>
        <bgColor indexed="64"/>
      </patternFill>
    </fill>
    <fill>
      <patternFill patternType="solid">
        <fgColor rgb="FF8C263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E397A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2F2F2"/>
        <bgColor rgb="FF000000"/>
      </patternFill>
    </fill>
    <fill>
      <patternFill patternType="solid">
        <fgColor rgb="FF8C2633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83083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4D8DB"/>
        <bgColor indexed="64"/>
      </patternFill>
    </fill>
    <fill>
      <patternFill patternType="solid">
        <fgColor rgb="FFC1C1C1"/>
        <bgColor indexed="64"/>
      </patternFill>
    </fill>
    <fill>
      <patternFill patternType="solid">
        <fgColor theme="2" tint="-0.149998474074526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gray0625">
        <bgColor theme="0" tint="-0.14999847407452621"/>
      </patternFill>
    </fill>
    <fill>
      <patternFill patternType="gray0625">
        <bgColor theme="0"/>
      </patternFill>
    </fill>
    <fill>
      <patternFill patternType="gray125">
        <fgColor auto="1"/>
        <bgColor theme="2" tint="-0.249977111117893"/>
      </patternFill>
    </fill>
    <fill>
      <patternFill patternType="solid">
        <fgColor rgb="FFF3D1D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5" tint="0.89999084444715716"/>
        <bgColor indexed="64"/>
      </patternFill>
    </fill>
  </fills>
  <borders count="8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theme="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hair">
        <color auto="1"/>
      </bottom>
      <diagonal/>
    </border>
    <border>
      <left/>
      <right/>
      <top/>
      <bottom style="medium">
        <color theme="5" tint="9.9948118533890809E-2"/>
      </bottom>
      <diagonal/>
    </border>
    <border>
      <left/>
      <right/>
      <top style="medium">
        <color theme="4"/>
      </top>
      <bottom style="thin">
        <color theme="9" tint="0.39994506668294322"/>
      </bottom>
      <diagonal/>
    </border>
    <border>
      <left/>
      <right/>
      <top/>
      <bottom style="thin">
        <color theme="9" tint="0.39994506668294322"/>
      </bottom>
      <diagonal/>
    </border>
    <border>
      <left/>
      <right/>
      <top style="thin">
        <color theme="9" tint="0.39994506668294322"/>
      </top>
      <bottom style="thin">
        <color theme="9" tint="0.39991454817346722"/>
      </bottom>
      <diagonal/>
    </border>
    <border>
      <left/>
      <right/>
      <top style="thin">
        <color theme="9" tint="0.39991454817346722"/>
      </top>
      <bottom style="thin">
        <color theme="9" tint="0.39991454817346722"/>
      </bottom>
      <diagonal/>
    </border>
    <border>
      <left/>
      <right/>
      <top style="thin">
        <color theme="9" tint="0.39991454817346722"/>
      </top>
      <bottom/>
      <diagonal/>
    </border>
    <border>
      <left/>
      <right/>
      <top/>
      <bottom style="thin">
        <color theme="9" tint="0.39991454817346722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/>
      <bottom style="medium">
        <color rgb="FF830830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dotted">
        <color auto="1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ashed">
        <color auto="1"/>
      </bottom>
      <diagonal/>
    </border>
    <border>
      <left/>
      <right style="thin">
        <color indexed="64"/>
      </right>
      <top style="dashed">
        <color auto="1"/>
      </top>
      <bottom style="dashed">
        <color auto="1"/>
      </bottom>
      <diagonal/>
    </border>
    <border>
      <left/>
      <right style="thin">
        <color indexed="64"/>
      </right>
      <top style="dashed">
        <color auto="1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theme="9" tint="0.39994506668294322"/>
      </top>
      <bottom/>
      <diagonal/>
    </border>
    <border>
      <left/>
      <right/>
      <top/>
      <bottom style="thin">
        <color rgb="FFF8E2E6"/>
      </bottom>
      <diagonal/>
    </border>
    <border>
      <left/>
      <right/>
      <top style="thin">
        <color theme="9" tint="0.39991454817346722"/>
      </top>
      <bottom style="thin">
        <color rgb="FFF8E2E6"/>
      </bottom>
      <diagonal/>
    </border>
    <border>
      <left/>
      <right/>
      <top style="thin">
        <color rgb="FFF8E2E6"/>
      </top>
      <bottom/>
      <diagonal/>
    </border>
    <border>
      <left/>
      <right/>
      <top style="thin">
        <color rgb="FFF8E2E6"/>
      </top>
      <bottom style="thin">
        <color rgb="FFF8E2E6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theme="0" tint="-0.14996795556505021"/>
      </right>
      <top style="thin">
        <color indexed="64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indexed="64"/>
      </top>
      <bottom/>
      <diagonal/>
    </border>
    <border>
      <left style="thin">
        <color indexed="64"/>
      </left>
      <right style="thin">
        <color theme="0" tint="-0.14996795556505021"/>
      </right>
      <top/>
      <bottom/>
      <diagonal/>
    </border>
    <border>
      <left style="thin">
        <color indexed="64"/>
      </left>
      <right style="thin">
        <color theme="0" tint="-0.14996795556505021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499984740745262"/>
      </right>
      <top/>
      <bottom/>
      <diagonal/>
    </border>
    <border>
      <left style="thin">
        <color theme="0" tint="-0.14996795556505021"/>
      </left>
      <right style="thin">
        <color theme="0" tint="-0.499984740745262"/>
      </right>
      <top style="thin">
        <color indexed="64"/>
      </top>
      <bottom/>
      <diagonal/>
    </border>
    <border>
      <left style="thin">
        <color theme="0" tint="-0.14996795556505021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14996795556505021"/>
      </right>
      <top style="thin">
        <color theme="0" tint="-0.499984740745262"/>
      </top>
      <bottom/>
      <diagonal/>
    </border>
    <border>
      <left style="thin">
        <color indexed="64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14996795556505021"/>
      </right>
      <top style="thin">
        <color indexed="64"/>
      </top>
      <bottom/>
      <diagonal/>
    </border>
    <border>
      <left style="thin">
        <color indexed="64"/>
      </left>
      <right style="thin">
        <color theme="0" tint="-0.499984740745262"/>
      </right>
      <top style="thin">
        <color indexed="64"/>
      </top>
      <bottom/>
      <diagonal/>
    </border>
    <border>
      <left style="thin">
        <color theme="0" tint="-0.499984740745262"/>
      </left>
      <right style="thin">
        <color theme="0" tint="-0.14996795556505021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theme="0" tint="-0.499984740745262"/>
      </right>
      <top style="thin">
        <color indexed="64"/>
      </top>
      <bottom style="thin">
        <color theme="0" tint="-0.499984740745262"/>
      </bottom>
      <diagonal/>
    </border>
  </borders>
  <cellStyleXfs count="29">
    <xf numFmtId="0" fontId="0" fillId="0" borderId="0"/>
    <xf numFmtId="9" fontId="5" fillId="0" borderId="0" applyFont="0" applyFill="0" applyBorder="0" applyAlignment="0" applyProtection="0"/>
    <xf numFmtId="0" fontId="5" fillId="0" borderId="0"/>
    <xf numFmtId="0" fontId="17" fillId="0" borderId="0"/>
    <xf numFmtId="0" fontId="39" fillId="0" borderId="0" applyNumberFormat="0" applyFill="0" applyBorder="0" applyAlignment="0" applyProtection="0"/>
    <xf numFmtId="0" fontId="52" fillId="0" borderId="0"/>
    <xf numFmtId="0" fontId="17" fillId="0" borderId="0"/>
    <xf numFmtId="0" fontId="53" fillId="0" borderId="0"/>
    <xf numFmtId="0" fontId="60" fillId="0" borderId="0"/>
    <xf numFmtId="0" fontId="39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03" fillId="0" borderId="0"/>
    <xf numFmtId="0" fontId="5" fillId="0" borderId="0"/>
    <xf numFmtId="0" fontId="118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5" fillId="0" borderId="0"/>
    <xf numFmtId="0" fontId="134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9" fontId="148" fillId="0" borderId="0" applyFont="0" applyFill="0" applyBorder="0" applyAlignment="0" applyProtection="0"/>
    <xf numFmtId="0" fontId="1" fillId="0" borderId="0"/>
    <xf numFmtId="0" fontId="148" fillId="0" borderId="0"/>
    <xf numFmtId="0" fontId="17" fillId="0" borderId="0"/>
  </cellStyleXfs>
  <cellXfs count="740">
    <xf numFmtId="0" fontId="0" fillId="0" borderId="0" xfId="0"/>
    <xf numFmtId="3" fontId="0" fillId="0" borderId="0" xfId="0" applyNumberFormat="1"/>
    <xf numFmtId="0" fontId="2" fillId="2" borderId="0" xfId="0" applyFont="1" applyFill="1"/>
    <xf numFmtId="164" fontId="0" fillId="0" borderId="0" xfId="0" applyNumberFormat="1"/>
    <xf numFmtId="0" fontId="9" fillId="2" borderId="0" xfId="0" applyFont="1" applyFill="1"/>
    <xf numFmtId="0" fontId="0" fillId="2" borderId="0" xfId="0" applyFill="1"/>
    <xf numFmtId="165" fontId="0" fillId="0" borderId="0" xfId="0" applyNumberFormat="1"/>
    <xf numFmtId="0" fontId="11" fillId="2" borderId="0" xfId="0" applyFont="1" applyFill="1"/>
    <xf numFmtId="0" fontId="0" fillId="2" borderId="6" xfId="0" applyFill="1" applyBorder="1"/>
    <xf numFmtId="0" fontId="14" fillId="2" borderId="0" xfId="0" applyFont="1" applyFill="1"/>
    <xf numFmtId="0" fontId="0" fillId="2" borderId="0" xfId="0" applyFill="1" applyAlignment="1">
      <alignment horizontal="center"/>
    </xf>
    <xf numFmtId="0" fontId="12" fillId="2" borderId="0" xfId="0" applyFont="1" applyFill="1"/>
    <xf numFmtId="2" fontId="14" fillId="5" borderId="0" xfId="0" applyNumberFormat="1" applyFont="1" applyFill="1" applyAlignment="1">
      <alignment horizontal="center"/>
    </xf>
    <xf numFmtId="166" fontId="0" fillId="2" borderId="0" xfId="0" applyNumberFormat="1" applyFill="1"/>
    <xf numFmtId="0" fontId="0" fillId="2" borderId="13" xfId="0" applyFill="1" applyBorder="1"/>
    <xf numFmtId="0" fontId="0" fillId="2" borderId="14" xfId="0" applyFill="1" applyBorder="1"/>
    <xf numFmtId="0" fontId="0" fillId="2" borderId="12" xfId="0" applyFill="1" applyBorder="1"/>
    <xf numFmtId="0" fontId="0" fillId="2" borderId="7" xfId="0" applyFill="1" applyBorder="1"/>
    <xf numFmtId="0" fontId="0" fillId="2" borderId="11" xfId="0" applyFill="1" applyBorder="1"/>
    <xf numFmtId="0" fontId="0" fillId="6" borderId="15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3" fontId="0" fillId="2" borderId="0" xfId="0" applyNumberFormat="1" applyFill="1"/>
    <xf numFmtId="0" fontId="7" fillId="0" borderId="0" xfId="0" applyFont="1"/>
    <xf numFmtId="0" fontId="0" fillId="0" borderId="0" xfId="0" applyAlignment="1">
      <alignment horizontal="center"/>
    </xf>
    <xf numFmtId="167" fontId="0" fillId="0" borderId="0" xfId="0" applyNumberFormat="1"/>
    <xf numFmtId="0" fontId="20" fillId="2" borderId="0" xfId="0" applyFont="1" applyFill="1" applyAlignment="1">
      <alignment horizontal="center" vertical="center" wrapText="1"/>
    </xf>
    <xf numFmtId="0" fontId="20" fillId="0" borderId="0" xfId="0" applyFont="1" applyAlignment="1">
      <alignment wrapText="1"/>
    </xf>
    <xf numFmtId="164" fontId="4" fillId="2" borderId="0" xfId="0" applyNumberFormat="1" applyFont="1" applyFill="1" applyAlignment="1">
      <alignment horizontal="center"/>
    </xf>
    <xf numFmtId="164" fontId="4" fillId="2" borderId="16" xfId="0" applyNumberFormat="1" applyFont="1" applyFill="1" applyBorder="1" applyAlignment="1">
      <alignment horizontal="center"/>
    </xf>
    <xf numFmtId="0" fontId="25" fillId="0" borderId="0" xfId="0" applyFont="1"/>
    <xf numFmtId="0" fontId="27" fillId="4" borderId="0" xfId="0" applyFont="1" applyFill="1"/>
    <xf numFmtId="0" fontId="8" fillId="2" borderId="0" xfId="0" applyFont="1" applyFill="1"/>
    <xf numFmtId="0" fontId="28" fillId="4" borderId="0" xfId="0" applyFont="1" applyFill="1" applyAlignment="1">
      <alignment horizontal="center" wrapText="1"/>
    </xf>
    <xf numFmtId="49" fontId="14" fillId="5" borderId="0" xfId="0" applyNumberFormat="1" applyFont="1" applyFill="1" applyAlignment="1">
      <alignment horizontal="center"/>
    </xf>
    <xf numFmtId="2" fontId="0" fillId="2" borderId="0" xfId="0" applyNumberFormat="1" applyFill="1"/>
    <xf numFmtId="4" fontId="0" fillId="2" borderId="0" xfId="0" applyNumberFormat="1" applyFill="1"/>
    <xf numFmtId="1" fontId="0" fillId="0" borderId="0" xfId="0" applyNumberFormat="1"/>
    <xf numFmtId="0" fontId="30" fillId="0" borderId="0" xfId="0" applyFont="1"/>
    <xf numFmtId="0" fontId="31" fillId="0" borderId="0" xfId="0" applyFont="1"/>
    <xf numFmtId="3" fontId="7" fillId="0" borderId="0" xfId="0" applyNumberFormat="1" applyFont="1"/>
    <xf numFmtId="49" fontId="0" fillId="0" borderId="0" xfId="0" applyNumberFormat="1"/>
    <xf numFmtId="0" fontId="29" fillId="0" borderId="0" xfId="0" applyFont="1" applyAlignment="1">
      <alignment horizontal="right"/>
    </xf>
    <xf numFmtId="165" fontId="29" fillId="0" borderId="0" xfId="0" applyNumberFormat="1" applyFont="1" applyAlignment="1">
      <alignment horizontal="left"/>
    </xf>
    <xf numFmtId="0" fontId="29" fillId="0" borderId="0" xfId="0" applyFont="1"/>
    <xf numFmtId="0" fontId="29" fillId="0" borderId="0" xfId="0" applyFont="1" applyAlignment="1">
      <alignment horizontal="left"/>
    </xf>
    <xf numFmtId="0" fontId="32" fillId="0" borderId="0" xfId="0" applyFont="1"/>
    <xf numFmtId="0" fontId="28" fillId="4" borderId="0" xfId="0" applyFont="1" applyFill="1" applyAlignment="1">
      <alignment horizontal="right" wrapText="1"/>
    </xf>
    <xf numFmtId="166" fontId="14" fillId="2" borderId="0" xfId="0" applyNumberFormat="1" applyFont="1" applyFill="1" applyAlignment="1">
      <alignment horizontal="center" vertical="center"/>
    </xf>
    <xf numFmtId="164" fontId="14" fillId="2" borderId="0" xfId="0" applyNumberFormat="1" applyFont="1" applyFill="1" applyAlignment="1">
      <alignment horizontal="right" vertical="center"/>
    </xf>
    <xf numFmtId="0" fontId="32" fillId="0" borderId="0" xfId="0" applyFont="1" applyAlignment="1">
      <alignment horizontal="left"/>
    </xf>
    <xf numFmtId="166" fontId="24" fillId="2" borderId="0" xfId="0" applyNumberFormat="1" applyFont="1" applyFill="1" applyAlignment="1">
      <alignment horizontal="center" vertical="center"/>
    </xf>
    <xf numFmtId="164" fontId="24" fillId="2" borderId="0" xfId="0" applyNumberFormat="1" applyFont="1" applyFill="1" applyAlignment="1">
      <alignment horizontal="right" vertical="center"/>
    </xf>
    <xf numFmtId="0" fontId="33" fillId="0" borderId="0" xfId="0" applyFont="1"/>
    <xf numFmtId="0" fontId="34" fillId="0" borderId="23" xfId="3" applyFont="1" applyBorder="1" applyAlignment="1">
      <alignment horizontal="left" vertical="center"/>
    </xf>
    <xf numFmtId="0" fontId="5" fillId="0" borderId="19" xfId="2" applyBorder="1"/>
    <xf numFmtId="0" fontId="35" fillId="0" borderId="19" xfId="2" applyFont="1" applyBorder="1"/>
    <xf numFmtId="0" fontId="34" fillId="0" borderId="23" xfId="0" applyFont="1" applyBorder="1" applyAlignment="1">
      <alignment horizontal="right" vertical="center"/>
    </xf>
    <xf numFmtId="0" fontId="34" fillId="0" borderId="19" xfId="0" applyFont="1" applyBorder="1" applyAlignment="1">
      <alignment horizontal="right" vertical="center"/>
    </xf>
    <xf numFmtId="0" fontId="34" fillId="0" borderId="19" xfId="3" applyFont="1" applyBorder="1" applyAlignment="1">
      <alignment horizontal="right" vertical="center"/>
    </xf>
    <xf numFmtId="0" fontId="34" fillId="0" borderId="20" xfId="0" applyFont="1" applyBorder="1" applyAlignment="1">
      <alignment horizontal="right" vertical="center"/>
    </xf>
    <xf numFmtId="0" fontId="36" fillId="0" borderId="24" xfId="0" applyFont="1" applyBorder="1"/>
    <xf numFmtId="0" fontId="5" fillId="0" borderId="0" xfId="2"/>
    <xf numFmtId="0" fontId="35" fillId="0" borderId="0" xfId="2" applyFont="1"/>
    <xf numFmtId="0" fontId="37" fillId="0" borderId="24" xfId="0" applyFont="1" applyBorder="1"/>
    <xf numFmtId="0" fontId="37" fillId="0" borderId="0" xfId="0" applyFont="1"/>
    <xf numFmtId="0" fontId="37" fillId="0" borderId="25" xfId="0" applyFont="1" applyBorder="1"/>
    <xf numFmtId="164" fontId="37" fillId="0" borderId="24" xfId="0" applyNumberFormat="1" applyFont="1" applyBorder="1" applyAlignment="1">
      <alignment horizontal="center" vertical="center"/>
    </xf>
    <xf numFmtId="164" fontId="37" fillId="0" borderId="0" xfId="0" applyNumberFormat="1" applyFont="1" applyAlignment="1">
      <alignment horizontal="center" vertical="center"/>
    </xf>
    <xf numFmtId="164" fontId="37" fillId="0" borderId="25" xfId="0" applyNumberFormat="1" applyFont="1" applyBorder="1" applyAlignment="1">
      <alignment horizontal="center" vertical="center"/>
    </xf>
    <xf numFmtId="0" fontId="36" fillId="0" borderId="26" xfId="0" applyFont="1" applyBorder="1"/>
    <xf numFmtId="0" fontId="5" fillId="0" borderId="21" xfId="2" applyBorder="1"/>
    <xf numFmtId="0" fontId="35" fillId="0" borderId="21" xfId="2" applyFont="1" applyBorder="1"/>
    <xf numFmtId="164" fontId="37" fillId="0" borderId="26" xfId="0" applyNumberFormat="1" applyFont="1" applyBorder="1" applyAlignment="1">
      <alignment horizontal="center" vertical="center"/>
    </xf>
    <xf numFmtId="164" fontId="37" fillId="0" borderId="21" xfId="0" applyNumberFormat="1" applyFont="1" applyBorder="1" applyAlignment="1">
      <alignment horizontal="center" vertical="center"/>
    </xf>
    <xf numFmtId="164" fontId="37" fillId="0" borderId="22" xfId="0" applyNumberFormat="1" applyFont="1" applyBorder="1" applyAlignment="1">
      <alignment horizontal="center" vertical="center"/>
    </xf>
    <xf numFmtId="0" fontId="13" fillId="0" borderId="0" xfId="0" applyFont="1"/>
    <xf numFmtId="0" fontId="13" fillId="0" borderId="8" xfId="0" applyFont="1" applyBorder="1"/>
    <xf numFmtId="0" fontId="13" fillId="0" borderId="13" xfId="0" applyFont="1" applyBorder="1"/>
    <xf numFmtId="0" fontId="13" fillId="0" borderId="2" xfId="0" applyFont="1" applyBorder="1"/>
    <xf numFmtId="0" fontId="13" fillId="2" borderId="8" xfId="0" applyFont="1" applyFill="1" applyBorder="1"/>
    <xf numFmtId="0" fontId="13" fillId="2" borderId="8" xfId="0" applyFont="1" applyFill="1" applyBorder="1" applyAlignment="1">
      <alignment wrapText="1"/>
    </xf>
    <xf numFmtId="0" fontId="38" fillId="5" borderId="3" xfId="0" applyFont="1" applyFill="1" applyBorder="1" applyAlignment="1">
      <alignment vertical="center" wrapText="1"/>
    </xf>
    <xf numFmtId="169" fontId="0" fillId="0" borderId="0" xfId="1" applyNumberFormat="1" applyFont="1"/>
    <xf numFmtId="0" fontId="16" fillId="0" borderId="0" xfId="0" applyFont="1"/>
    <xf numFmtId="0" fontId="41" fillId="0" borderId="0" xfId="0" applyFont="1"/>
    <xf numFmtId="0" fontId="42" fillId="0" borderId="0" xfId="0" applyFont="1"/>
    <xf numFmtId="0" fontId="40" fillId="0" borderId="0" xfId="0" applyFont="1" applyAlignment="1">
      <alignment horizontal="center" vertical="center" wrapText="1"/>
    </xf>
    <xf numFmtId="4" fontId="6" fillId="0" borderId="0" xfId="0" applyNumberFormat="1" applyFont="1"/>
    <xf numFmtId="165" fontId="16" fillId="0" borderId="0" xfId="0" applyNumberFormat="1" applyFont="1"/>
    <xf numFmtId="0" fontId="44" fillId="0" borderId="0" xfId="0" applyFont="1" applyAlignment="1">
      <alignment horizontal="left" wrapText="1" indent="1"/>
    </xf>
    <xf numFmtId="165" fontId="43" fillId="0" borderId="0" xfId="0" applyNumberFormat="1" applyFont="1"/>
    <xf numFmtId="1" fontId="44" fillId="0" borderId="0" xfId="0" applyNumberFormat="1" applyFont="1" applyAlignment="1">
      <alignment horizontal="left" wrapText="1" indent="1"/>
    </xf>
    <xf numFmtId="1" fontId="45" fillId="0" borderId="0" xfId="0" applyNumberFormat="1" applyFont="1" applyAlignment="1">
      <alignment horizontal="left" wrapText="1" indent="1"/>
    </xf>
    <xf numFmtId="164" fontId="12" fillId="0" borderId="0" xfId="0" applyNumberFormat="1" applyFont="1"/>
    <xf numFmtId="164" fontId="45" fillId="0" borderId="0" xfId="0" applyNumberFormat="1" applyFont="1" applyAlignment="1">
      <alignment horizontal="left" wrapText="1" indent="1"/>
    </xf>
    <xf numFmtId="166" fontId="44" fillId="0" borderId="0" xfId="0" applyNumberFormat="1" applyFont="1" applyAlignment="1">
      <alignment horizontal="left" wrapText="1" indent="1"/>
    </xf>
    <xf numFmtId="0" fontId="42" fillId="2" borderId="0" xfId="0" applyFont="1" applyFill="1"/>
    <xf numFmtId="0" fontId="41" fillId="2" borderId="0" xfId="0" applyFont="1" applyFill="1"/>
    <xf numFmtId="0" fontId="26" fillId="2" borderId="0" xfId="0" applyFont="1" applyFill="1"/>
    <xf numFmtId="0" fontId="46" fillId="0" borderId="0" xfId="0" applyFont="1" applyAlignment="1">
      <alignment horizontal="left"/>
    </xf>
    <xf numFmtId="0" fontId="15" fillId="8" borderId="0" xfId="0" applyFont="1" applyFill="1" applyAlignment="1">
      <alignment horizontal="center"/>
    </xf>
    <xf numFmtId="0" fontId="15" fillId="8" borderId="0" xfId="0" applyFont="1" applyFill="1" applyAlignment="1">
      <alignment horizontal="center" wrapText="1"/>
    </xf>
    <xf numFmtId="0" fontId="4" fillId="5" borderId="27" xfId="0" applyFont="1" applyFill="1" applyBorder="1" applyAlignment="1">
      <alignment horizontal="center"/>
    </xf>
    <xf numFmtId="164" fontId="4" fillId="2" borderId="27" xfId="0" applyNumberFormat="1" applyFont="1" applyFill="1" applyBorder="1" applyAlignment="1">
      <alignment horizontal="center"/>
    </xf>
    <xf numFmtId="0" fontId="4" fillId="5" borderId="0" xfId="0" applyFont="1" applyFill="1" applyAlignment="1">
      <alignment horizontal="center"/>
    </xf>
    <xf numFmtId="0" fontId="4" fillId="5" borderId="16" xfId="0" applyFont="1" applyFill="1" applyBorder="1" applyAlignment="1">
      <alignment horizontal="center"/>
    </xf>
    <xf numFmtId="0" fontId="47" fillId="0" borderId="0" xfId="0" applyFont="1" applyAlignment="1">
      <alignment vertical="center"/>
    </xf>
    <xf numFmtId="0" fontId="4" fillId="5" borderId="27" xfId="0" applyFont="1" applyFill="1" applyBorder="1" applyAlignment="1">
      <alignment horizontal="left"/>
    </xf>
    <xf numFmtId="0" fontId="4" fillId="5" borderId="0" xfId="0" applyFont="1" applyFill="1" applyAlignment="1">
      <alignment horizontal="left"/>
    </xf>
    <xf numFmtId="0" fontId="4" fillId="5" borderId="16" xfId="0" applyFont="1" applyFill="1" applyBorder="1" applyAlignment="1">
      <alignment horizontal="left"/>
    </xf>
    <xf numFmtId="0" fontId="14" fillId="0" borderId="0" xfId="0" applyFont="1"/>
    <xf numFmtId="0" fontId="3" fillId="3" borderId="15" xfId="0" applyFont="1" applyFill="1" applyBorder="1" applyAlignment="1">
      <alignment horizontal="center" vertical="center" wrapText="1"/>
    </xf>
    <xf numFmtId="0" fontId="49" fillId="10" borderId="15" xfId="0" applyFont="1" applyFill="1" applyBorder="1" applyAlignment="1">
      <alignment horizontal="center" vertical="center" wrapText="1"/>
    </xf>
    <xf numFmtId="0" fontId="24" fillId="10" borderId="15" xfId="0" applyFont="1" applyFill="1" applyBorder="1"/>
    <xf numFmtId="165" fontId="24" fillId="10" borderId="3" xfId="0" applyNumberFormat="1" applyFont="1" applyFill="1" applyBorder="1" applyAlignment="1">
      <alignment horizontal="center"/>
    </xf>
    <xf numFmtId="165" fontId="24" fillId="10" borderId="15" xfId="0" applyNumberFormat="1" applyFont="1" applyFill="1" applyBorder="1" applyAlignment="1">
      <alignment horizontal="center"/>
    </xf>
    <xf numFmtId="165" fontId="14" fillId="0" borderId="9" xfId="0" applyNumberFormat="1" applyFont="1" applyBorder="1" applyAlignment="1">
      <alignment horizontal="center" vertical="center"/>
    </xf>
    <xf numFmtId="165" fontId="14" fillId="0" borderId="11" xfId="0" applyNumberFormat="1" applyFont="1" applyBorder="1" applyAlignment="1">
      <alignment horizontal="center" vertical="center"/>
    </xf>
    <xf numFmtId="0" fontId="50" fillId="0" borderId="0" xfId="0" applyFont="1"/>
    <xf numFmtId="0" fontId="19" fillId="10" borderId="15" xfId="0" applyFont="1" applyFill="1" applyBorder="1"/>
    <xf numFmtId="0" fontId="19" fillId="0" borderId="1" xfId="0" applyFont="1" applyBorder="1" applyAlignment="1">
      <alignment horizontal="left" indent="1"/>
    </xf>
    <xf numFmtId="0" fontId="51" fillId="0" borderId="1" xfId="0" applyFont="1" applyBorder="1" applyAlignment="1">
      <alignment horizontal="left" indent="3"/>
    </xf>
    <xf numFmtId="0" fontId="19" fillId="0" borderId="10" xfId="0" applyFont="1" applyBorder="1" applyAlignment="1">
      <alignment horizontal="left" indent="1"/>
    </xf>
    <xf numFmtId="0" fontId="47" fillId="0" borderId="0" xfId="0" applyFont="1" applyAlignment="1">
      <alignment horizontal="justify" vertical="center"/>
    </xf>
    <xf numFmtId="0" fontId="2" fillId="2" borderId="0" xfId="0" applyFont="1" applyFill="1" applyAlignment="1">
      <alignment horizontal="left"/>
    </xf>
    <xf numFmtId="0" fontId="54" fillId="2" borderId="0" xfId="7" applyFont="1" applyFill="1" applyAlignment="1">
      <alignment vertical="center"/>
    </xf>
    <xf numFmtId="0" fontId="55" fillId="2" borderId="0" xfId="7" applyFont="1" applyFill="1" applyAlignment="1">
      <alignment vertical="center"/>
    </xf>
    <xf numFmtId="0" fontId="58" fillId="2" borderId="0" xfId="7" applyFont="1" applyFill="1" applyAlignment="1">
      <alignment horizontal="center" vertical="center"/>
    </xf>
    <xf numFmtId="0" fontId="59" fillId="2" borderId="0" xfId="7" applyFont="1" applyFill="1" applyAlignment="1">
      <alignment horizontal="left" vertical="center"/>
    </xf>
    <xf numFmtId="0" fontId="54" fillId="2" borderId="0" xfId="7" applyFont="1" applyFill="1" applyAlignment="1">
      <alignment horizontal="left" vertical="center"/>
    </xf>
    <xf numFmtId="0" fontId="61" fillId="2" borderId="16" xfId="8" applyFont="1" applyFill="1" applyBorder="1" applyAlignment="1">
      <alignment horizontal="center" vertical="center"/>
    </xf>
    <xf numFmtId="0" fontId="22" fillId="2" borderId="28" xfId="7" applyFont="1" applyFill="1" applyBorder="1" applyAlignment="1">
      <alignment horizontal="center" vertical="center"/>
    </xf>
    <xf numFmtId="0" fontId="22" fillId="2" borderId="28" xfId="7" applyFont="1" applyFill="1" applyBorder="1" applyAlignment="1">
      <alignment horizontal="left" vertical="center"/>
    </xf>
    <xf numFmtId="0" fontId="4" fillId="2" borderId="28" xfId="7" applyFont="1" applyFill="1" applyBorder="1" applyAlignment="1">
      <alignment horizontal="center" vertical="center"/>
    </xf>
    <xf numFmtId="0" fontId="22" fillId="2" borderId="0" xfId="7" applyFont="1" applyFill="1" applyAlignment="1">
      <alignment horizontal="center" vertical="center"/>
    </xf>
    <xf numFmtId="0" fontId="62" fillId="2" borderId="29" xfId="7" applyFont="1" applyFill="1" applyBorder="1" applyAlignment="1">
      <alignment horizontal="left" vertical="center"/>
    </xf>
    <xf numFmtId="0" fontId="63" fillId="2" borderId="30" xfId="8" applyFont="1" applyFill="1" applyBorder="1" applyAlignment="1">
      <alignment vertical="center"/>
    </xf>
    <xf numFmtId="0" fontId="4" fillId="2" borderId="30" xfId="9" applyFont="1" applyFill="1" applyBorder="1" applyAlignment="1">
      <alignment horizontal="center" vertical="center"/>
    </xf>
    <xf numFmtId="0" fontId="64" fillId="2" borderId="30" xfId="9" applyFont="1" applyFill="1" applyBorder="1" applyAlignment="1">
      <alignment horizontal="left" vertical="center"/>
    </xf>
    <xf numFmtId="0" fontId="65" fillId="2" borderId="30" xfId="7" applyFont="1" applyFill="1" applyBorder="1" applyAlignment="1">
      <alignment horizontal="left" vertical="center" wrapText="1"/>
    </xf>
    <xf numFmtId="0" fontId="4" fillId="2" borderId="0" xfId="7" applyFont="1" applyFill="1" applyAlignment="1">
      <alignment vertical="center"/>
    </xf>
    <xf numFmtId="0" fontId="23" fillId="2" borderId="31" xfId="7" applyFont="1" applyFill="1" applyBorder="1" applyAlignment="1">
      <alignment vertical="center"/>
    </xf>
    <xf numFmtId="0" fontId="63" fillId="2" borderId="31" xfId="8" applyFont="1" applyFill="1" applyBorder="1" applyAlignment="1">
      <alignment vertical="center"/>
    </xf>
    <xf numFmtId="0" fontId="4" fillId="2" borderId="31" xfId="9" applyFont="1" applyFill="1" applyBorder="1" applyAlignment="1">
      <alignment horizontal="center" vertical="center"/>
    </xf>
    <xf numFmtId="0" fontId="64" fillId="2" borderId="31" xfId="9" applyFont="1" applyFill="1" applyBorder="1" applyAlignment="1">
      <alignment horizontal="left" vertical="center"/>
    </xf>
    <xf numFmtId="0" fontId="65" fillId="2" borderId="31" xfId="7" applyFont="1" applyFill="1" applyBorder="1" applyAlignment="1">
      <alignment horizontal="left" vertical="center" wrapText="1"/>
    </xf>
    <xf numFmtId="0" fontId="20" fillId="2" borderId="32" xfId="7" applyFont="1" applyFill="1" applyBorder="1" applyAlignment="1">
      <alignment vertical="center"/>
    </xf>
    <xf numFmtId="0" fontId="20" fillId="2" borderId="32" xfId="7" applyFont="1" applyFill="1" applyBorder="1" applyAlignment="1">
      <alignment vertical="center" wrapText="1"/>
    </xf>
    <xf numFmtId="0" fontId="4" fillId="2" borderId="32" xfId="10" applyFont="1" applyFill="1" applyBorder="1" applyAlignment="1">
      <alignment horizontal="center" vertical="center"/>
    </xf>
    <xf numFmtId="0" fontId="39" fillId="2" borderId="32" xfId="4" applyFill="1" applyBorder="1" applyAlignment="1">
      <alignment horizontal="left" vertical="center"/>
    </xf>
    <xf numFmtId="0" fontId="65" fillId="2" borderId="32" xfId="7" applyFont="1" applyFill="1" applyBorder="1" applyAlignment="1">
      <alignment vertical="center" wrapText="1"/>
    </xf>
    <xf numFmtId="0" fontId="4" fillId="2" borderId="32" xfId="7" applyFont="1" applyFill="1" applyBorder="1" applyAlignment="1">
      <alignment horizontal="left" vertical="center" wrapText="1"/>
    </xf>
    <xf numFmtId="0" fontId="63" fillId="2" borderId="32" xfId="8" applyFont="1" applyFill="1" applyBorder="1" applyAlignment="1">
      <alignment vertical="center"/>
    </xf>
    <xf numFmtId="0" fontId="4" fillId="2" borderId="32" xfId="9" applyFont="1" applyFill="1" applyBorder="1" applyAlignment="1">
      <alignment horizontal="center" vertical="center"/>
    </xf>
    <xf numFmtId="0" fontId="64" fillId="2" borderId="32" xfId="10" applyFont="1" applyFill="1" applyBorder="1" applyAlignment="1">
      <alignment horizontal="left" vertical="center"/>
    </xf>
    <xf numFmtId="0" fontId="20" fillId="2" borderId="0" xfId="7" applyFont="1" applyFill="1" applyAlignment="1">
      <alignment vertical="center"/>
    </xf>
    <xf numFmtId="0" fontId="20" fillId="2" borderId="33" xfId="7" applyFont="1" applyFill="1" applyBorder="1" applyAlignment="1">
      <alignment vertical="center" wrapText="1"/>
    </xf>
    <xf numFmtId="0" fontId="20" fillId="2" borderId="0" xfId="7" applyFont="1" applyFill="1" applyAlignment="1">
      <alignment vertical="center" wrapText="1"/>
    </xf>
    <xf numFmtId="0" fontId="4" fillId="2" borderId="32" xfId="10" applyFont="1" applyFill="1" applyBorder="1" applyAlignment="1">
      <alignment horizontal="center" vertical="center" wrapText="1"/>
    </xf>
    <xf numFmtId="0" fontId="63" fillId="2" borderId="0" xfId="8" applyFont="1" applyFill="1" applyAlignment="1">
      <alignment vertical="center" wrapText="1"/>
    </xf>
    <xf numFmtId="0" fontId="67" fillId="2" borderId="0" xfId="8" applyFont="1" applyFill="1" applyAlignment="1">
      <alignment vertical="center" wrapText="1"/>
    </xf>
    <xf numFmtId="0" fontId="63" fillId="2" borderId="0" xfId="7" applyFont="1" applyFill="1" applyAlignment="1">
      <alignment vertical="center"/>
    </xf>
    <xf numFmtId="0" fontId="4" fillId="2" borderId="0" xfId="7" applyFont="1" applyFill="1" applyAlignment="1">
      <alignment horizontal="center" vertical="center"/>
    </xf>
    <xf numFmtId="0" fontId="63" fillId="2" borderId="0" xfId="7" applyFont="1" applyFill="1" applyAlignment="1">
      <alignment horizontal="left" vertical="center"/>
    </xf>
    <xf numFmtId="0" fontId="68" fillId="2" borderId="0" xfId="7" applyFont="1" applyFill="1" applyAlignment="1">
      <alignment horizontal="left" vertical="center"/>
    </xf>
    <xf numFmtId="0" fontId="62" fillId="2" borderId="30" xfId="7" applyFont="1" applyFill="1" applyBorder="1" applyAlignment="1">
      <alignment horizontal="left" vertical="center"/>
    </xf>
    <xf numFmtId="0" fontId="23" fillId="2" borderId="0" xfId="7" applyFont="1" applyFill="1" applyAlignment="1">
      <alignment vertical="center"/>
    </xf>
    <xf numFmtId="0" fontId="64" fillId="2" borderId="32" xfId="4" applyFont="1" applyFill="1" applyBorder="1" applyAlignment="1">
      <alignment horizontal="left" vertical="center"/>
    </xf>
    <xf numFmtId="0" fontId="65" fillId="2" borderId="33" xfId="7" applyFont="1" applyFill="1" applyBorder="1" applyAlignment="1">
      <alignment vertical="center" wrapText="1"/>
    </xf>
    <xf numFmtId="0" fontId="4" fillId="2" borderId="33" xfId="10" applyFont="1" applyFill="1" applyBorder="1" applyAlignment="1">
      <alignment horizontal="center" vertical="center"/>
    </xf>
    <xf numFmtId="0" fontId="4" fillId="2" borderId="33" xfId="7" applyFont="1" applyFill="1" applyBorder="1" applyAlignment="1">
      <alignment horizontal="left" vertical="center" wrapText="1"/>
    </xf>
    <xf numFmtId="0" fontId="63" fillId="2" borderId="0" xfId="8" applyFont="1" applyFill="1" applyAlignment="1">
      <alignment vertical="center"/>
    </xf>
    <xf numFmtId="0" fontId="4" fillId="2" borderId="0" xfId="10" applyFont="1" applyFill="1" applyBorder="1" applyAlignment="1">
      <alignment horizontal="center" vertical="center" wrapText="1"/>
    </xf>
    <xf numFmtId="0" fontId="4" fillId="2" borderId="0" xfId="10" applyFont="1" applyFill="1" applyBorder="1" applyAlignment="1">
      <alignment horizontal="center" vertical="center"/>
    </xf>
    <xf numFmtId="0" fontId="20" fillId="2" borderId="34" xfId="7" applyFont="1" applyFill="1" applyBorder="1" applyAlignment="1">
      <alignment vertical="center" wrapText="1"/>
    </xf>
    <xf numFmtId="0" fontId="4" fillId="2" borderId="34" xfId="10" applyFont="1" applyFill="1" applyBorder="1" applyAlignment="1">
      <alignment horizontal="center" vertical="center"/>
    </xf>
    <xf numFmtId="0" fontId="39" fillId="2" borderId="33" xfId="4" applyFill="1" applyBorder="1" applyAlignment="1">
      <alignment horizontal="left" vertical="center"/>
    </xf>
    <xf numFmtId="0" fontId="39" fillId="2" borderId="0" xfId="4" applyFill="1" applyBorder="1" applyAlignment="1">
      <alignment horizontal="left" vertical="center"/>
    </xf>
    <xf numFmtId="0" fontId="39" fillId="2" borderId="34" xfId="4" applyFill="1" applyBorder="1" applyAlignment="1">
      <alignment horizontal="left" vertical="center"/>
    </xf>
    <xf numFmtId="0" fontId="65" fillId="2" borderId="0" xfId="7" applyFont="1" applyFill="1" applyAlignment="1">
      <alignment vertical="center" wrapText="1"/>
    </xf>
    <xf numFmtId="0" fontId="46" fillId="2" borderId="0" xfId="0" applyFont="1" applyFill="1" applyAlignment="1">
      <alignment horizontal="left"/>
    </xf>
    <xf numFmtId="0" fontId="3" fillId="3" borderId="2" xfId="0" applyFont="1" applyFill="1" applyBorder="1" applyAlignment="1">
      <alignment horizontal="center" vertical="center" wrapText="1"/>
    </xf>
    <xf numFmtId="165" fontId="14" fillId="2" borderId="8" xfId="0" applyNumberFormat="1" applyFont="1" applyFill="1" applyBorder="1" applyAlignment="1">
      <alignment horizontal="center"/>
    </xf>
    <xf numFmtId="165" fontId="14" fillId="2" borderId="1" xfId="0" applyNumberFormat="1" applyFont="1" applyFill="1" applyBorder="1" applyAlignment="1">
      <alignment horizontal="center"/>
    </xf>
    <xf numFmtId="165" fontId="14" fillId="2" borderId="12" xfId="0" applyNumberFormat="1" applyFont="1" applyFill="1" applyBorder="1" applyAlignment="1">
      <alignment horizontal="center"/>
    </xf>
    <xf numFmtId="165" fontId="14" fillId="2" borderId="10" xfId="0" applyNumberFormat="1" applyFont="1" applyFill="1" applyBorder="1" applyAlignment="1">
      <alignment horizontal="center"/>
    </xf>
    <xf numFmtId="0" fontId="69" fillId="2" borderId="1" xfId="0" applyFont="1" applyFill="1" applyBorder="1" applyAlignment="1">
      <alignment horizontal="left" indent="1"/>
    </xf>
    <xf numFmtId="0" fontId="69" fillId="2" borderId="2" xfId="0" applyFont="1" applyFill="1" applyBorder="1" applyAlignment="1">
      <alignment horizontal="left" indent="1"/>
    </xf>
    <xf numFmtId="165" fontId="14" fillId="2" borderId="13" xfId="0" applyNumberFormat="1" applyFont="1" applyFill="1" applyBorder="1" applyAlignment="1">
      <alignment horizontal="center"/>
    </xf>
    <xf numFmtId="165" fontId="14" fillId="2" borderId="2" xfId="0" applyNumberFormat="1" applyFont="1" applyFill="1" applyBorder="1" applyAlignment="1">
      <alignment horizontal="center"/>
    </xf>
    <xf numFmtId="0" fontId="69" fillId="2" borderId="10" xfId="0" applyFont="1" applyFill="1" applyBorder="1" applyAlignment="1">
      <alignment horizontal="left" indent="1"/>
    </xf>
    <xf numFmtId="0" fontId="24" fillId="0" borderId="2" xfId="0" applyFont="1" applyBorder="1"/>
    <xf numFmtId="165" fontId="24" fillId="0" borderId="15" xfId="0" applyNumberFormat="1" applyFont="1" applyBorder="1" applyAlignment="1">
      <alignment horizontal="center" vertical="center"/>
    </xf>
    <xf numFmtId="165" fontId="24" fillId="0" borderId="5" xfId="0" applyNumberFormat="1" applyFont="1" applyBorder="1" applyAlignment="1">
      <alignment horizontal="center" vertical="center"/>
    </xf>
    <xf numFmtId="0" fontId="24" fillId="2" borderId="2" xfId="0" applyFont="1" applyFill="1" applyBorder="1"/>
    <xf numFmtId="165" fontId="14" fillId="2" borderId="1" xfId="0" applyNumberFormat="1" applyFont="1" applyFill="1" applyBorder="1" applyAlignment="1">
      <alignment horizontal="center" vertical="center"/>
    </xf>
    <xf numFmtId="0" fontId="24" fillId="2" borderId="1" xfId="0" applyFont="1" applyFill="1" applyBorder="1"/>
    <xf numFmtId="0" fontId="24" fillId="2" borderId="10" xfId="0" applyFont="1" applyFill="1" applyBorder="1"/>
    <xf numFmtId="165" fontId="14" fillId="2" borderId="10" xfId="0" applyNumberFormat="1" applyFont="1" applyFill="1" applyBorder="1" applyAlignment="1">
      <alignment horizontal="center" vertical="center"/>
    </xf>
    <xf numFmtId="0" fontId="70" fillId="2" borderId="0" xfId="0" applyFont="1" applyFill="1"/>
    <xf numFmtId="0" fontId="63" fillId="11" borderId="0" xfId="0" applyFont="1" applyFill="1" applyAlignment="1">
      <alignment horizontal="center"/>
    </xf>
    <xf numFmtId="0" fontId="71" fillId="12" borderId="0" xfId="0" applyFont="1" applyFill="1" applyAlignment="1">
      <alignment horizontal="center" vertical="center" wrapText="1"/>
    </xf>
    <xf numFmtId="0" fontId="71" fillId="2" borderId="0" xfId="0" applyFont="1" applyFill="1" applyAlignment="1">
      <alignment horizontal="center" vertical="center" wrapText="1"/>
    </xf>
    <xf numFmtId="0" fontId="63" fillId="2" borderId="0" xfId="0" applyFont="1" applyFill="1" applyAlignment="1">
      <alignment horizontal="center"/>
    </xf>
    <xf numFmtId="164" fontId="63" fillId="2" borderId="0" xfId="0" applyNumberFormat="1" applyFont="1" applyFill="1" applyAlignment="1">
      <alignment horizontal="center"/>
    </xf>
    <xf numFmtId="0" fontId="39" fillId="2" borderId="0" xfId="4" applyFill="1"/>
    <xf numFmtId="0" fontId="8" fillId="0" borderId="0" xfId="0" applyFont="1"/>
    <xf numFmtId="0" fontId="73" fillId="2" borderId="2" xfId="0" applyFont="1" applyFill="1" applyBorder="1"/>
    <xf numFmtId="0" fontId="73" fillId="2" borderId="1" xfId="0" applyFont="1" applyFill="1" applyBorder="1"/>
    <xf numFmtId="0" fontId="73" fillId="2" borderId="35" xfId="0" applyFont="1" applyFill="1" applyBorder="1"/>
    <xf numFmtId="165" fontId="74" fillId="2" borderId="37" xfId="1" applyNumberFormat="1" applyFont="1" applyFill="1" applyBorder="1" applyAlignment="1">
      <alignment horizontal="left"/>
    </xf>
    <xf numFmtId="0" fontId="10" fillId="7" borderId="15" xfId="0" applyFont="1" applyFill="1" applyBorder="1" applyAlignment="1">
      <alignment vertical="center" wrapText="1"/>
    </xf>
    <xf numFmtId="0" fontId="70" fillId="0" borderId="0" xfId="0" applyFont="1"/>
    <xf numFmtId="165" fontId="14" fillId="0" borderId="1" xfId="0" applyNumberFormat="1" applyFont="1" applyBorder="1" applyAlignment="1">
      <alignment horizontal="center" vertical="center"/>
    </xf>
    <xf numFmtId="165" fontId="14" fillId="0" borderId="2" xfId="0" applyNumberFormat="1" applyFont="1" applyBorder="1" applyAlignment="1">
      <alignment horizontal="center"/>
    </xf>
    <xf numFmtId="0" fontId="24" fillId="0" borderId="1" xfId="0" applyFont="1" applyBorder="1"/>
    <xf numFmtId="165" fontId="14" fillId="0" borderId="1" xfId="0" applyNumberFormat="1" applyFont="1" applyBorder="1" applyAlignment="1">
      <alignment horizontal="center"/>
    </xf>
    <xf numFmtId="0" fontId="24" fillId="0" borderId="10" xfId="0" applyFont="1" applyBorder="1"/>
    <xf numFmtId="165" fontId="14" fillId="0" borderId="10" xfId="0" applyNumberFormat="1" applyFont="1" applyBorder="1" applyAlignment="1">
      <alignment horizontal="center" vertical="center"/>
    </xf>
    <xf numFmtId="165" fontId="14" fillId="0" borderId="10" xfId="0" applyNumberFormat="1" applyFont="1" applyBorder="1" applyAlignment="1">
      <alignment horizontal="center"/>
    </xf>
    <xf numFmtId="164" fontId="14" fillId="2" borderId="0" xfId="0" applyNumberFormat="1" applyFont="1" applyFill="1" applyAlignment="1">
      <alignment horizontal="center" vertical="center"/>
    </xf>
    <xf numFmtId="0" fontId="4" fillId="2" borderId="0" xfId="7" applyFont="1" applyFill="1" applyAlignment="1">
      <alignment horizontal="left" vertical="center" wrapText="1"/>
    </xf>
    <xf numFmtId="164" fontId="76" fillId="2" borderId="42" xfId="0" applyNumberFormat="1" applyFont="1" applyFill="1" applyBorder="1" applyAlignment="1">
      <alignment horizontal="center"/>
    </xf>
    <xf numFmtId="2" fontId="76" fillId="2" borderId="42" xfId="0" applyNumberFormat="1" applyFont="1" applyFill="1" applyBorder="1" applyAlignment="1">
      <alignment horizontal="center"/>
    </xf>
    <xf numFmtId="164" fontId="76" fillId="2" borderId="0" xfId="0" applyNumberFormat="1" applyFont="1" applyFill="1" applyAlignment="1">
      <alignment horizontal="center"/>
    </xf>
    <xf numFmtId="164" fontId="15" fillId="2" borderId="0" xfId="0" applyNumberFormat="1" applyFont="1" applyFill="1" applyAlignment="1">
      <alignment horizontal="center"/>
    </xf>
    <xf numFmtId="0" fontId="21" fillId="14" borderId="0" xfId="0" applyFont="1" applyFill="1" applyAlignment="1">
      <alignment horizontal="center" vertical="center" wrapText="1"/>
    </xf>
    <xf numFmtId="0" fontId="15" fillId="14" borderId="0" xfId="0" applyFont="1" applyFill="1" applyAlignment="1">
      <alignment horizontal="center" vertical="center" wrapText="1"/>
    </xf>
    <xf numFmtId="165" fontId="24" fillId="0" borderId="14" xfId="0" applyNumberFormat="1" applyFont="1" applyBorder="1" applyAlignment="1">
      <alignment horizontal="center" vertical="center"/>
    </xf>
    <xf numFmtId="165" fontId="24" fillId="0" borderId="2" xfId="0" applyNumberFormat="1" applyFont="1" applyBorder="1" applyAlignment="1">
      <alignment horizontal="center" vertical="center"/>
    </xf>
    <xf numFmtId="165" fontId="24" fillId="0" borderId="9" xfId="0" applyNumberFormat="1" applyFont="1" applyBorder="1" applyAlignment="1">
      <alignment horizontal="center"/>
    </xf>
    <xf numFmtId="165" fontId="24" fillId="0" borderId="1" xfId="0" applyNumberFormat="1" applyFont="1" applyBorder="1" applyAlignment="1">
      <alignment horizontal="center"/>
    </xf>
    <xf numFmtId="165" fontId="24" fillId="0" borderId="11" xfId="0" applyNumberFormat="1" applyFont="1" applyBorder="1" applyAlignment="1">
      <alignment horizontal="center"/>
    </xf>
    <xf numFmtId="165" fontId="24" fillId="0" borderId="10" xfId="0" applyNumberFormat="1" applyFont="1" applyBorder="1" applyAlignment="1">
      <alignment horizontal="center"/>
    </xf>
    <xf numFmtId="0" fontId="0" fillId="2" borderId="0" xfId="0" applyFill="1" applyAlignment="1">
      <alignment wrapText="1"/>
    </xf>
    <xf numFmtId="0" fontId="0" fillId="9" borderId="0" xfId="0" applyFill="1" applyAlignment="1">
      <alignment horizontal="center" vertical="center" wrapText="1"/>
    </xf>
    <xf numFmtId="0" fontId="0" fillId="9" borderId="5" xfId="0" applyFill="1" applyBorder="1" applyAlignment="1">
      <alignment horizontal="center" vertical="center"/>
    </xf>
    <xf numFmtId="0" fontId="4" fillId="2" borderId="34" xfId="10" applyFont="1" applyFill="1" applyBorder="1" applyAlignment="1">
      <alignment horizontal="center" vertical="center" wrapText="1"/>
    </xf>
    <xf numFmtId="0" fontId="65" fillId="2" borderId="34" xfId="7" applyFont="1" applyFill="1" applyBorder="1" applyAlignment="1">
      <alignment vertical="center" wrapText="1"/>
    </xf>
    <xf numFmtId="0" fontId="4" fillId="2" borderId="34" xfId="7" applyFont="1" applyFill="1" applyBorder="1" applyAlignment="1">
      <alignment horizontal="left" vertical="center" wrapText="1"/>
    </xf>
    <xf numFmtId="0" fontId="59" fillId="2" borderId="33" xfId="8" applyFont="1" applyFill="1" applyBorder="1" applyAlignment="1">
      <alignment horizontal="left" vertical="center" wrapText="1"/>
    </xf>
    <xf numFmtId="0" fontId="59" fillId="2" borderId="34" xfId="8" applyFont="1" applyFill="1" applyBorder="1" applyAlignment="1">
      <alignment horizontal="left" vertical="center" wrapText="1"/>
    </xf>
    <xf numFmtId="0" fontId="4" fillId="2" borderId="33" xfId="10" applyFont="1" applyFill="1" applyBorder="1" applyAlignment="1">
      <alignment horizontal="center" vertical="center" wrapText="1"/>
    </xf>
    <xf numFmtId="0" fontId="4" fillId="2" borderId="0" xfId="8" applyFont="1" applyFill="1" applyAlignment="1">
      <alignment horizontal="center" vertical="center"/>
    </xf>
    <xf numFmtId="0" fontId="59" fillId="2" borderId="0" xfId="8" applyFont="1" applyFill="1" applyAlignment="1">
      <alignment horizontal="left" vertical="center" wrapText="1"/>
    </xf>
    <xf numFmtId="0" fontId="4" fillId="0" borderId="0" xfId="7" applyFont="1" applyAlignment="1">
      <alignment horizontal="center" vertical="center"/>
    </xf>
    <xf numFmtId="0" fontId="65" fillId="2" borderId="44" xfId="7" applyFont="1" applyFill="1" applyBorder="1" applyAlignment="1">
      <alignment vertical="center" wrapText="1"/>
    </xf>
    <xf numFmtId="0" fontId="78" fillId="15" borderId="0" xfId="0" applyFont="1" applyFill="1" applyAlignment="1">
      <alignment horizontal="right" vertical="center"/>
    </xf>
    <xf numFmtId="168" fontId="26" fillId="0" borderId="0" xfId="0" applyNumberFormat="1" applyFont="1" applyAlignment="1">
      <alignment horizontal="left"/>
    </xf>
    <xf numFmtId="164" fontId="7" fillId="0" borderId="0" xfId="0" applyNumberFormat="1" applyFont="1"/>
    <xf numFmtId="170" fontId="26" fillId="15" borderId="0" xfId="0" applyNumberFormat="1" applyFont="1" applyFill="1" applyAlignment="1">
      <alignment horizontal="right" vertical="center"/>
    </xf>
    <xf numFmtId="9" fontId="78" fillId="15" borderId="0" xfId="1" applyFont="1" applyFill="1" applyAlignment="1">
      <alignment horizontal="right" vertical="center"/>
    </xf>
    <xf numFmtId="9" fontId="79" fillId="15" borderId="0" xfId="1" applyFont="1" applyFill="1" applyAlignment="1">
      <alignment horizontal="right" vertical="center"/>
    </xf>
    <xf numFmtId="9" fontId="79" fillId="16" borderId="0" xfId="1" applyFont="1" applyFill="1" applyAlignment="1">
      <alignment horizontal="right" vertical="center"/>
    </xf>
    <xf numFmtId="0" fontId="78" fillId="15" borderId="0" xfId="0" applyFont="1" applyFill="1" applyAlignment="1">
      <alignment horizontal="center" vertical="center"/>
    </xf>
    <xf numFmtId="168" fontId="12" fillId="0" borderId="0" xfId="0" applyNumberFormat="1" applyFont="1" applyAlignment="1">
      <alignment horizontal="left"/>
    </xf>
    <xf numFmtId="164" fontId="80" fillId="0" borderId="0" xfId="0" applyNumberFormat="1" applyFont="1"/>
    <xf numFmtId="164" fontId="12" fillId="16" borderId="0" xfId="0" applyNumberFormat="1" applyFont="1" applyFill="1"/>
    <xf numFmtId="168" fontId="80" fillId="0" borderId="0" xfId="0" applyNumberFormat="1" applyFont="1" applyAlignment="1">
      <alignment horizontal="center"/>
    </xf>
    <xf numFmtId="0" fontId="7" fillId="0" borderId="0" xfId="0" applyFont="1" applyAlignment="1">
      <alignment horizontal="center" vertical="center" wrapText="1"/>
    </xf>
    <xf numFmtId="171" fontId="80" fillId="0" borderId="0" xfId="0" applyNumberFormat="1" applyFont="1" applyAlignment="1">
      <alignment horizontal="right" vertical="center"/>
    </xf>
    <xf numFmtId="171" fontId="12" fillId="0" borderId="0" xfId="0" applyNumberFormat="1" applyFont="1" applyAlignment="1">
      <alignment horizontal="right" vertical="center"/>
    </xf>
    <xf numFmtId="171" fontId="12" fillId="16" borderId="0" xfId="0" applyNumberFormat="1" applyFont="1" applyFill="1" applyAlignment="1">
      <alignment horizontal="right" vertical="center"/>
    </xf>
    <xf numFmtId="0" fontId="78" fillId="15" borderId="0" xfId="0" applyFont="1" applyFill="1" applyAlignment="1">
      <alignment horizontal="right" vertical="center" wrapText="1"/>
    </xf>
    <xf numFmtId="9" fontId="0" fillId="0" borderId="0" xfId="1" applyFont="1"/>
    <xf numFmtId="9" fontId="0" fillId="0" borderId="0" xfId="0" applyNumberFormat="1"/>
    <xf numFmtId="167" fontId="26" fillId="0" borderId="0" xfId="0" applyNumberFormat="1" applyFont="1" applyAlignment="1">
      <alignment horizontal="left"/>
    </xf>
    <xf numFmtId="0" fontId="80" fillId="0" borderId="0" xfId="0" applyFont="1"/>
    <xf numFmtId="0" fontId="81" fillId="0" borderId="0" xfId="0" applyFont="1"/>
    <xf numFmtId="0" fontId="77" fillId="8" borderId="0" xfId="0" applyFont="1" applyFill="1" applyAlignment="1">
      <alignment horizontal="center" vertical="center" wrapText="1"/>
    </xf>
    <xf numFmtId="0" fontId="12" fillId="0" borderId="0" xfId="0" applyFont="1"/>
    <xf numFmtId="0" fontId="6" fillId="0" borderId="0" xfId="0" applyFont="1"/>
    <xf numFmtId="0" fontId="82" fillId="0" borderId="0" xfId="0" applyFont="1" applyAlignment="1">
      <alignment horizontal="left"/>
    </xf>
    <xf numFmtId="0" fontId="80" fillId="15" borderId="0" xfId="0" applyFont="1" applyFill="1" applyAlignment="1">
      <alignment horizontal="right" vertical="center"/>
    </xf>
    <xf numFmtId="0" fontId="80" fillId="0" borderId="0" xfId="0" applyFont="1" applyAlignment="1">
      <alignment horizontal="right"/>
    </xf>
    <xf numFmtId="164" fontId="6" fillId="0" borderId="0" xfId="0" applyNumberFormat="1" applyFont="1"/>
    <xf numFmtId="0" fontId="83" fillId="15" borderId="0" xfId="0" applyFont="1" applyFill="1" applyAlignment="1">
      <alignment horizontal="right" vertical="center"/>
    </xf>
    <xf numFmtId="0" fontId="7" fillId="0" borderId="0" xfId="0" applyFont="1" applyAlignment="1">
      <alignment wrapText="1"/>
    </xf>
    <xf numFmtId="0" fontId="0" fillId="8" borderId="0" xfId="0" applyFill="1"/>
    <xf numFmtId="0" fontId="77" fillId="8" borderId="0" xfId="0" applyFont="1" applyFill="1"/>
    <xf numFmtId="0" fontId="18" fillId="0" borderId="0" xfId="0" applyFont="1" applyAlignment="1">
      <alignment horizontal="left"/>
    </xf>
    <xf numFmtId="0" fontId="13" fillId="0" borderId="6" xfId="0" applyFont="1" applyBorder="1" applyAlignment="1">
      <alignment horizontal="center" vertical="center" wrapText="1"/>
    </xf>
    <xf numFmtId="0" fontId="14" fillId="2" borderId="0" xfId="0" applyFont="1" applyFill="1" applyAlignment="1">
      <alignment horizontal="left" indent="1"/>
    </xf>
    <xf numFmtId="165" fontId="14" fillId="2" borderId="0" xfId="0" applyNumberFormat="1" applyFont="1" applyFill="1" applyAlignment="1">
      <alignment horizontal="center"/>
    </xf>
    <xf numFmtId="0" fontId="24" fillId="2" borderId="1" xfId="0" applyFont="1" applyFill="1" applyBorder="1" applyAlignment="1">
      <alignment horizontal="left" indent="1"/>
    </xf>
    <xf numFmtId="165" fontId="14" fillId="2" borderId="9" xfId="0" applyNumberFormat="1" applyFont="1" applyFill="1" applyBorder="1" applyAlignment="1">
      <alignment horizontal="center" vertical="center"/>
    </xf>
    <xf numFmtId="0" fontId="85" fillId="2" borderId="1" xfId="0" applyFont="1" applyFill="1" applyBorder="1" applyAlignment="1">
      <alignment horizontal="left" indent="3"/>
    </xf>
    <xf numFmtId="0" fontId="24" fillId="2" borderId="2" xfId="0" applyFont="1" applyFill="1" applyBorder="1" applyAlignment="1">
      <alignment horizontal="left" indent="1"/>
    </xf>
    <xf numFmtId="165" fontId="14" fillId="2" borderId="14" xfId="0" applyNumberFormat="1" applyFont="1" applyFill="1" applyBorder="1" applyAlignment="1">
      <alignment horizontal="center" vertical="center"/>
    </xf>
    <xf numFmtId="0" fontId="24" fillId="2" borderId="10" xfId="0" applyFont="1" applyFill="1" applyBorder="1" applyAlignment="1">
      <alignment horizontal="left" indent="1"/>
    </xf>
    <xf numFmtId="165" fontId="14" fillId="2" borderId="11" xfId="0" applyNumberFormat="1" applyFont="1" applyFill="1" applyBorder="1" applyAlignment="1">
      <alignment horizontal="center" vertical="center"/>
    </xf>
    <xf numFmtId="4" fontId="14" fillId="2" borderId="11" xfId="0" applyNumberFormat="1" applyFont="1" applyFill="1" applyBorder="1" applyAlignment="1">
      <alignment horizontal="center" vertical="center"/>
    </xf>
    <xf numFmtId="0" fontId="86" fillId="2" borderId="0" xfId="0" applyFont="1" applyFill="1"/>
    <xf numFmtId="0" fontId="72" fillId="3" borderId="3" xfId="0" applyFont="1" applyFill="1" applyBorder="1" applyAlignment="1">
      <alignment horizontal="center" vertical="center" wrapText="1"/>
    </xf>
    <xf numFmtId="0" fontId="87" fillId="17" borderId="4" xfId="0" applyFont="1" applyFill="1" applyBorder="1" applyAlignment="1">
      <alignment horizontal="center" vertical="center" wrapText="1"/>
    </xf>
    <xf numFmtId="0" fontId="87" fillId="9" borderId="5" xfId="0" applyFont="1" applyFill="1" applyBorder="1" applyAlignment="1">
      <alignment horizontal="center" vertical="center" wrapText="1"/>
    </xf>
    <xf numFmtId="3" fontId="84" fillId="2" borderId="6" xfId="0" applyNumberFormat="1" applyFont="1" applyFill="1" applyBorder="1" applyAlignment="1">
      <alignment horizontal="center" vertical="center"/>
    </xf>
    <xf numFmtId="0" fontId="72" fillId="9" borderId="2" xfId="0" applyFont="1" applyFill="1" applyBorder="1" applyAlignment="1">
      <alignment horizontal="center" vertical="center" wrapText="1"/>
    </xf>
    <xf numFmtId="3" fontId="88" fillId="17" borderId="3" xfId="0" applyNumberFormat="1" applyFont="1" applyFill="1" applyBorder="1" applyAlignment="1">
      <alignment horizontal="center" vertical="center" wrapText="1"/>
    </xf>
    <xf numFmtId="3" fontId="88" fillId="17" borderId="4" xfId="0" applyNumberFormat="1" applyFont="1" applyFill="1" applyBorder="1" applyAlignment="1">
      <alignment horizontal="center" vertical="center" wrapText="1"/>
    </xf>
    <xf numFmtId="3" fontId="89" fillId="9" borderId="5" xfId="0" applyNumberFormat="1" applyFont="1" applyFill="1" applyBorder="1" applyAlignment="1">
      <alignment horizontal="center" vertical="center" wrapText="1"/>
    </xf>
    <xf numFmtId="0" fontId="87" fillId="17" borderId="13" xfId="0" applyFont="1" applyFill="1" applyBorder="1" applyAlignment="1">
      <alignment horizontal="left" vertical="center" wrapText="1"/>
    </xf>
    <xf numFmtId="3" fontId="88" fillId="2" borderId="13" xfId="0" applyNumberFormat="1" applyFont="1" applyFill="1" applyBorder="1" applyAlignment="1">
      <alignment horizontal="center" vertical="center"/>
    </xf>
    <xf numFmtId="3" fontId="88" fillId="2" borderId="6" xfId="0" applyNumberFormat="1" applyFont="1" applyFill="1" applyBorder="1" applyAlignment="1">
      <alignment horizontal="center" vertical="center"/>
    </xf>
    <xf numFmtId="3" fontId="88" fillId="2" borderId="14" xfId="0" applyNumberFormat="1" applyFont="1" applyFill="1" applyBorder="1" applyAlignment="1">
      <alignment horizontal="center" vertical="center"/>
    </xf>
    <xf numFmtId="0" fontId="90" fillId="2" borderId="1" xfId="0" applyFont="1" applyFill="1" applyBorder="1" applyAlignment="1">
      <alignment horizontal="left" vertical="top" wrapText="1" indent="1"/>
    </xf>
    <xf numFmtId="3" fontId="91" fillId="2" borderId="8" xfId="0" applyNumberFormat="1" applyFont="1" applyFill="1" applyBorder="1" applyAlignment="1">
      <alignment horizontal="center" vertical="center"/>
    </xf>
    <xf numFmtId="3" fontId="91" fillId="2" borderId="0" xfId="0" applyNumberFormat="1" applyFont="1" applyFill="1" applyAlignment="1">
      <alignment horizontal="center" vertical="center"/>
    </xf>
    <xf numFmtId="3" fontId="91" fillId="2" borderId="9" xfId="0" applyNumberFormat="1" applyFont="1" applyFill="1" applyBorder="1" applyAlignment="1">
      <alignment horizontal="center" vertical="center"/>
    </xf>
    <xf numFmtId="0" fontId="90" fillId="2" borderId="1" xfId="0" applyFont="1" applyFill="1" applyBorder="1" applyAlignment="1">
      <alignment horizontal="left" vertical="center" wrapText="1" indent="1"/>
    </xf>
    <xf numFmtId="3" fontId="91" fillId="2" borderId="8" xfId="0" applyNumberFormat="1" applyFont="1" applyFill="1" applyBorder="1" applyAlignment="1">
      <alignment horizontal="center"/>
    </xf>
    <xf numFmtId="3" fontId="91" fillId="2" borderId="0" xfId="0" applyNumberFormat="1" applyFont="1" applyFill="1" applyAlignment="1">
      <alignment horizontal="center"/>
    </xf>
    <xf numFmtId="3" fontId="91" fillId="2" borderId="9" xfId="0" applyNumberFormat="1" applyFont="1" applyFill="1" applyBorder="1" applyAlignment="1">
      <alignment horizontal="center"/>
    </xf>
    <xf numFmtId="3" fontId="91" fillId="2" borderId="8" xfId="0" applyNumberFormat="1" applyFont="1" applyFill="1" applyBorder="1" applyAlignment="1">
      <alignment horizontal="center" vertical="top"/>
    </xf>
    <xf numFmtId="3" fontId="91" fillId="2" borderId="0" xfId="0" applyNumberFormat="1" applyFont="1" applyFill="1" applyAlignment="1">
      <alignment horizontal="center" vertical="top"/>
    </xf>
    <xf numFmtId="3" fontId="91" fillId="2" borderId="9" xfId="0" applyNumberFormat="1" applyFont="1" applyFill="1" applyBorder="1" applyAlignment="1">
      <alignment horizontal="center" vertical="top"/>
    </xf>
    <xf numFmtId="0" fontId="87" fillId="17" borderId="2" xfId="0" applyFont="1" applyFill="1" applyBorder="1" applyAlignment="1">
      <alignment horizontal="left" vertical="center" wrapText="1"/>
    </xf>
    <xf numFmtId="0" fontId="90" fillId="2" borderId="10" xfId="0" applyFont="1" applyFill="1" applyBorder="1" applyAlignment="1">
      <alignment horizontal="left" vertical="center" wrapText="1" indent="1"/>
    </xf>
    <xf numFmtId="3" fontId="91" fillId="2" borderId="12" xfId="0" applyNumberFormat="1" applyFont="1" applyFill="1" applyBorder="1" applyAlignment="1">
      <alignment horizontal="center" vertical="center"/>
    </xf>
    <xf numFmtId="3" fontId="91" fillId="2" borderId="7" xfId="0" applyNumberFormat="1" applyFont="1" applyFill="1" applyBorder="1" applyAlignment="1">
      <alignment horizontal="center" vertical="center"/>
    </xf>
    <xf numFmtId="3" fontId="91" fillId="2" borderId="11" xfId="0" applyNumberFormat="1" applyFont="1" applyFill="1" applyBorder="1" applyAlignment="1">
      <alignment horizontal="center" vertical="center"/>
    </xf>
    <xf numFmtId="0" fontId="84" fillId="2" borderId="6" xfId="0" applyFont="1" applyFill="1" applyBorder="1" applyAlignment="1">
      <alignment horizontal="left" vertical="center" wrapText="1" indent="1"/>
    </xf>
    <xf numFmtId="3" fontId="13" fillId="2" borderId="0" xfId="0" applyNumberFormat="1" applyFont="1" applyFill="1" applyAlignment="1">
      <alignment horizontal="center" vertical="center"/>
    </xf>
    <xf numFmtId="0" fontId="72" fillId="9" borderId="13" xfId="0" applyFont="1" applyFill="1" applyBorder="1" applyAlignment="1">
      <alignment horizontal="center" vertical="center" wrapText="1"/>
    </xf>
    <xf numFmtId="3" fontId="88" fillId="0" borderId="6" xfId="0" applyNumberFormat="1" applyFont="1" applyBorder="1" applyAlignment="1">
      <alignment horizontal="center"/>
    </xf>
    <xf numFmtId="3" fontId="88" fillId="0" borderId="14" xfId="0" applyNumberFormat="1" applyFont="1" applyBorder="1" applyAlignment="1">
      <alignment horizontal="center"/>
    </xf>
    <xf numFmtId="0" fontId="87" fillId="2" borderId="17" xfId="0" applyFont="1" applyFill="1" applyBorder="1" applyAlignment="1">
      <alignment horizontal="left" vertical="center" indent="1"/>
    </xf>
    <xf numFmtId="3" fontId="91" fillId="0" borderId="0" xfId="0" applyNumberFormat="1" applyFont="1" applyAlignment="1">
      <alignment horizontal="center"/>
    </xf>
    <xf numFmtId="3" fontId="91" fillId="0" borderId="0" xfId="0" quotePrefix="1" applyNumberFormat="1" applyFont="1" applyAlignment="1">
      <alignment horizontal="center"/>
    </xf>
    <xf numFmtId="3" fontId="91" fillId="0" borderId="9" xfId="0" quotePrefix="1" applyNumberFormat="1" applyFont="1" applyBorder="1" applyAlignment="1">
      <alignment horizontal="center"/>
    </xf>
    <xf numFmtId="0" fontId="87" fillId="2" borderId="18" xfId="0" applyFont="1" applyFill="1" applyBorder="1" applyAlignment="1">
      <alignment horizontal="left" vertical="center" indent="1"/>
    </xf>
    <xf numFmtId="3" fontId="91" fillId="0" borderId="9" xfId="0" applyNumberFormat="1" applyFont="1" applyBorder="1" applyAlignment="1">
      <alignment horizontal="center"/>
    </xf>
    <xf numFmtId="0" fontId="87" fillId="2" borderId="45" xfId="0" applyFont="1" applyFill="1" applyBorder="1" applyAlignment="1">
      <alignment horizontal="left" vertical="center" indent="1"/>
    </xf>
    <xf numFmtId="3" fontId="91" fillId="0" borderId="7" xfId="0" applyNumberFormat="1" applyFont="1" applyBorder="1" applyAlignment="1">
      <alignment horizontal="center"/>
    </xf>
    <xf numFmtId="3" fontId="91" fillId="0" borderId="11" xfId="0" applyNumberFormat="1" applyFont="1" applyBorder="1" applyAlignment="1">
      <alignment horizontal="center"/>
    </xf>
    <xf numFmtId="3" fontId="90" fillId="2" borderId="6" xfId="0" applyNumberFormat="1" applyFont="1" applyFill="1" applyBorder="1" applyAlignment="1">
      <alignment horizontal="center" vertical="center"/>
    </xf>
    <xf numFmtId="0" fontId="92" fillId="18" borderId="2" xfId="0" applyFont="1" applyFill="1" applyBorder="1" applyAlignment="1">
      <alignment horizontal="center" vertical="center"/>
    </xf>
    <xf numFmtId="3" fontId="92" fillId="19" borderId="13" xfId="0" applyNumberFormat="1" applyFont="1" applyFill="1" applyBorder="1" applyAlignment="1">
      <alignment horizontal="center" vertical="center" wrapText="1"/>
    </xf>
    <xf numFmtId="3" fontId="92" fillId="19" borderId="6" xfId="0" applyNumberFormat="1" applyFont="1" applyFill="1" applyBorder="1" applyAlignment="1">
      <alignment horizontal="center" vertical="center" wrapText="1"/>
    </xf>
    <xf numFmtId="3" fontId="92" fillId="18" borderId="14" xfId="0" applyNumberFormat="1" applyFont="1" applyFill="1" applyBorder="1" applyAlignment="1">
      <alignment horizontal="center" vertical="center" wrapText="1"/>
    </xf>
    <xf numFmtId="0" fontId="92" fillId="18" borderId="10" xfId="0" applyFont="1" applyFill="1" applyBorder="1" applyAlignment="1">
      <alignment horizontal="center" vertical="center"/>
    </xf>
    <xf numFmtId="165" fontId="92" fillId="19" borderId="12" xfId="0" applyNumberFormat="1" applyFont="1" applyFill="1" applyBorder="1" applyAlignment="1">
      <alignment horizontal="center" vertical="center" wrapText="1"/>
    </xf>
    <xf numFmtId="165" fontId="92" fillId="19" borderId="7" xfId="0" applyNumberFormat="1" applyFont="1" applyFill="1" applyBorder="1" applyAlignment="1">
      <alignment horizontal="center" vertical="center" wrapText="1"/>
    </xf>
    <xf numFmtId="165" fontId="92" fillId="18" borderId="11" xfId="0" applyNumberFormat="1" applyFont="1" applyFill="1" applyBorder="1" applyAlignment="1">
      <alignment horizontal="center" vertical="center" wrapText="1"/>
    </xf>
    <xf numFmtId="3" fontId="93" fillId="2" borderId="13" xfId="0" applyNumberFormat="1" applyFont="1" applyFill="1" applyBorder="1" applyAlignment="1">
      <alignment horizontal="center" vertical="center"/>
    </xf>
    <xf numFmtId="3" fontId="93" fillId="2" borderId="6" xfId="0" applyNumberFormat="1" applyFont="1" applyFill="1" applyBorder="1" applyAlignment="1">
      <alignment horizontal="center" vertical="center"/>
    </xf>
    <xf numFmtId="3" fontId="94" fillId="2" borderId="14" xfId="0" applyNumberFormat="1" applyFont="1" applyFill="1" applyBorder="1" applyAlignment="1">
      <alignment horizontal="center" vertical="center"/>
    </xf>
    <xf numFmtId="0" fontId="90" fillId="2" borderId="12" xfId="0" applyFont="1" applyFill="1" applyBorder="1" applyAlignment="1">
      <alignment horizontal="left" vertical="center" wrapText="1" indent="1"/>
    </xf>
    <xf numFmtId="0" fontId="88" fillId="9" borderId="7" xfId="0" applyFont="1" applyFill="1" applyBorder="1" applyAlignment="1">
      <alignment horizontal="center" vertical="center" wrapText="1"/>
    </xf>
    <xf numFmtId="0" fontId="88" fillId="9" borderId="11" xfId="0" applyFont="1" applyFill="1" applyBorder="1" applyAlignment="1">
      <alignment horizontal="center" vertical="center" wrapText="1"/>
    </xf>
    <xf numFmtId="0" fontId="72" fillId="9" borderId="15" xfId="0" applyFont="1" applyFill="1" applyBorder="1" applyAlignment="1">
      <alignment horizontal="center" vertical="center" wrapText="1"/>
    </xf>
    <xf numFmtId="1" fontId="89" fillId="9" borderId="3" xfId="0" applyNumberFormat="1" applyFont="1" applyFill="1" applyBorder="1" applyAlignment="1">
      <alignment horizontal="center" vertical="center" wrapText="1"/>
    </xf>
    <xf numFmtId="164" fontId="89" fillId="9" borderId="5" xfId="0" applyNumberFormat="1" applyFont="1" applyFill="1" applyBorder="1" applyAlignment="1">
      <alignment horizontal="center" vertical="center" wrapText="1"/>
    </xf>
    <xf numFmtId="0" fontId="87" fillId="17" borderId="1" xfId="0" applyFont="1" applyFill="1" applyBorder="1" applyAlignment="1">
      <alignment horizontal="left" vertical="center" wrapText="1"/>
    </xf>
    <xf numFmtId="0" fontId="87" fillId="2" borderId="1" xfId="0" applyFont="1" applyFill="1" applyBorder="1" applyAlignment="1">
      <alignment horizontal="left" vertical="center"/>
    </xf>
    <xf numFmtId="3" fontId="88" fillId="2" borderId="8" xfId="0" applyNumberFormat="1" applyFont="1" applyFill="1" applyBorder="1" applyAlignment="1">
      <alignment horizontal="center" vertical="center"/>
    </xf>
    <xf numFmtId="164" fontId="88" fillId="2" borderId="9" xfId="0" applyNumberFormat="1" applyFont="1" applyFill="1" applyBorder="1" applyAlignment="1">
      <alignment horizontal="center" vertical="center"/>
    </xf>
    <xf numFmtId="0" fontId="90" fillId="2" borderId="1" xfId="0" applyFont="1" applyFill="1" applyBorder="1" applyAlignment="1">
      <alignment horizontal="left" vertical="center" wrapText="1"/>
    </xf>
    <xf numFmtId="0" fontId="90" fillId="2" borderId="8" xfId="0" applyFont="1" applyFill="1" applyBorder="1" applyAlignment="1">
      <alignment horizontal="center" vertical="center" wrapText="1"/>
    </xf>
    <xf numFmtId="3" fontId="91" fillId="2" borderId="8" xfId="0" applyNumberFormat="1" applyFont="1" applyFill="1" applyBorder="1" applyAlignment="1">
      <alignment horizontal="center" vertical="center" wrapText="1"/>
    </xf>
    <xf numFmtId="164" fontId="91" fillId="2" borderId="9" xfId="0" applyNumberFormat="1" applyFont="1" applyFill="1" applyBorder="1" applyAlignment="1">
      <alignment horizontal="center" vertical="center" wrapText="1"/>
    </xf>
    <xf numFmtId="0" fontId="90" fillId="2" borderId="1" xfId="0" applyFont="1" applyFill="1" applyBorder="1" applyAlignment="1">
      <alignment horizontal="center" vertical="center" wrapText="1"/>
    </xf>
    <xf numFmtId="0" fontId="90" fillId="0" borderId="1" xfId="0" applyFont="1" applyBorder="1" applyAlignment="1">
      <alignment horizontal="center" vertical="center" wrapText="1"/>
    </xf>
    <xf numFmtId="0" fontId="90" fillId="2" borderId="2" xfId="0" applyFont="1" applyFill="1" applyBorder="1" applyAlignment="1">
      <alignment horizontal="center" vertical="center"/>
    </xf>
    <xf numFmtId="164" fontId="88" fillId="2" borderId="14" xfId="0" applyNumberFormat="1" applyFont="1" applyFill="1" applyBorder="1" applyAlignment="1">
      <alignment horizontal="center" vertical="center"/>
    </xf>
    <xf numFmtId="3" fontId="89" fillId="9" borderId="3" xfId="0" applyNumberFormat="1" applyFont="1" applyFill="1" applyBorder="1" applyAlignment="1">
      <alignment horizontal="center" vertical="center" wrapText="1"/>
    </xf>
    <xf numFmtId="165" fontId="89" fillId="9" borderId="5" xfId="0" applyNumberFormat="1" applyFont="1" applyFill="1" applyBorder="1" applyAlignment="1">
      <alignment horizontal="center" vertical="center" wrapText="1"/>
    </xf>
    <xf numFmtId="0" fontId="90" fillId="2" borderId="10" xfId="0" applyFont="1" applyFill="1" applyBorder="1" applyAlignment="1">
      <alignment horizontal="left" vertical="center" wrapText="1"/>
    </xf>
    <xf numFmtId="3" fontId="91" fillId="2" borderId="12" xfId="0" applyNumberFormat="1" applyFont="1" applyFill="1" applyBorder="1" applyAlignment="1">
      <alignment horizontal="center" vertical="center" wrapText="1"/>
    </xf>
    <xf numFmtId="164" fontId="91" fillId="2" borderId="11" xfId="0" applyNumberFormat="1" applyFont="1" applyFill="1" applyBorder="1" applyAlignment="1">
      <alignment horizontal="center" vertical="center" wrapText="1"/>
    </xf>
    <xf numFmtId="0" fontId="88" fillId="18" borderId="15" xfId="0" applyFont="1" applyFill="1" applyBorder="1" applyAlignment="1">
      <alignment horizontal="center" vertical="center"/>
    </xf>
    <xf numFmtId="0" fontId="88" fillId="18" borderId="15" xfId="0" applyFont="1" applyFill="1" applyBorder="1" applyAlignment="1">
      <alignment horizontal="left" vertical="center"/>
    </xf>
    <xf numFmtId="3" fontId="88" fillId="18" borderId="3" xfId="0" applyNumberFormat="1" applyFont="1" applyFill="1" applyBorder="1" applyAlignment="1">
      <alignment horizontal="center" vertical="center"/>
    </xf>
    <xf numFmtId="164" fontId="88" fillId="18" borderId="5" xfId="0" applyNumberFormat="1" applyFont="1" applyFill="1" applyBorder="1" applyAlignment="1">
      <alignment horizontal="center" vertical="center"/>
    </xf>
    <xf numFmtId="0" fontId="90" fillId="2" borderId="0" xfId="0" applyFont="1" applyFill="1" applyAlignment="1">
      <alignment horizontal="left" vertical="center" wrapText="1"/>
    </xf>
    <xf numFmtId="0" fontId="9" fillId="0" borderId="0" xfId="0" applyFont="1"/>
    <xf numFmtId="0" fontId="28" fillId="4" borderId="0" xfId="0" applyFont="1" applyFill="1" applyAlignment="1">
      <alignment horizontal="center" vertical="center"/>
    </xf>
    <xf numFmtId="164" fontId="0" fillId="2" borderId="0" xfId="0" applyNumberFormat="1" applyFill="1"/>
    <xf numFmtId="0" fontId="16" fillId="2" borderId="0" xfId="0" applyFont="1" applyFill="1"/>
    <xf numFmtId="165" fontId="0" fillId="2" borderId="0" xfId="0" applyNumberFormat="1" applyFill="1"/>
    <xf numFmtId="2" fontId="0" fillId="13" borderId="0" xfId="0" applyNumberFormat="1" applyFill="1"/>
    <xf numFmtId="1" fontId="0" fillId="2" borderId="0" xfId="0" applyNumberFormat="1" applyFill="1"/>
    <xf numFmtId="3" fontId="0" fillId="13" borderId="0" xfId="0" applyNumberFormat="1" applyFill="1"/>
    <xf numFmtId="0" fontId="95" fillId="2" borderId="46" xfId="0" applyFont="1" applyFill="1" applyBorder="1" applyAlignment="1">
      <alignment horizontal="center"/>
    </xf>
    <xf numFmtId="0" fontId="72" fillId="3" borderId="15" xfId="0" applyFont="1" applyFill="1" applyBorder="1" applyAlignment="1">
      <alignment horizontal="center" vertical="center" wrapText="1"/>
    </xf>
    <xf numFmtId="3" fontId="10" fillId="7" borderId="5" xfId="0" applyNumberFormat="1" applyFont="1" applyFill="1" applyBorder="1" applyAlignment="1">
      <alignment horizontal="center" vertical="center" wrapText="1"/>
    </xf>
    <xf numFmtId="3" fontId="96" fillId="22" borderId="5" xfId="0" applyNumberFormat="1" applyFont="1" applyFill="1" applyBorder="1" applyAlignment="1">
      <alignment horizontal="center" vertical="center" wrapText="1"/>
    </xf>
    <xf numFmtId="3" fontId="73" fillId="2" borderId="14" xfId="0" applyNumberFormat="1" applyFont="1" applyFill="1" applyBorder="1" applyAlignment="1">
      <alignment horizontal="center"/>
    </xf>
    <xf numFmtId="3" fontId="74" fillId="23" borderId="14" xfId="0" applyNumberFormat="1" applyFont="1" applyFill="1" applyBorder="1" applyAlignment="1">
      <alignment horizontal="center"/>
    </xf>
    <xf numFmtId="0" fontId="97" fillId="2" borderId="1" xfId="0" applyFont="1" applyFill="1" applyBorder="1"/>
    <xf numFmtId="3" fontId="97" fillId="2" borderId="9" xfId="0" applyNumberFormat="1" applyFont="1" applyFill="1" applyBorder="1" applyAlignment="1">
      <alignment horizontal="center"/>
    </xf>
    <xf numFmtId="3" fontId="97" fillId="23" borderId="9" xfId="0" applyNumberFormat="1" applyFont="1" applyFill="1" applyBorder="1" applyAlignment="1">
      <alignment horizontal="center"/>
    </xf>
    <xf numFmtId="3" fontId="73" fillId="2" borderId="9" xfId="0" applyNumberFormat="1" applyFont="1" applyFill="1" applyBorder="1" applyAlignment="1">
      <alignment horizontal="center"/>
    </xf>
    <xf numFmtId="3" fontId="74" fillId="23" borderId="9" xfId="0" applyNumberFormat="1" applyFont="1" applyFill="1" applyBorder="1" applyAlignment="1">
      <alignment horizontal="center"/>
    </xf>
    <xf numFmtId="3" fontId="73" fillId="2" borderId="36" xfId="0" applyNumberFormat="1" applyFont="1" applyFill="1" applyBorder="1" applyAlignment="1">
      <alignment horizontal="center"/>
    </xf>
    <xf numFmtId="3" fontId="74" fillId="23" borderId="36" xfId="0" applyNumberFormat="1" applyFont="1" applyFill="1" applyBorder="1" applyAlignment="1">
      <alignment horizontal="center"/>
    </xf>
    <xf numFmtId="3" fontId="97" fillId="2" borderId="9" xfId="1" applyNumberFormat="1" applyFont="1" applyFill="1" applyBorder="1" applyAlignment="1">
      <alignment horizontal="center"/>
    </xf>
    <xf numFmtId="3" fontId="97" fillId="23" borderId="9" xfId="1" applyNumberFormat="1" applyFont="1" applyFill="1" applyBorder="1" applyAlignment="1">
      <alignment horizontal="center"/>
    </xf>
    <xf numFmtId="0" fontId="97" fillId="2" borderId="35" xfId="0" applyFont="1" applyFill="1" applyBorder="1"/>
    <xf numFmtId="3" fontId="97" fillId="2" borderId="36" xfId="0" applyNumberFormat="1" applyFont="1" applyFill="1" applyBorder="1" applyAlignment="1">
      <alignment horizontal="center"/>
    </xf>
    <xf numFmtId="3" fontId="97" fillId="23" borderId="36" xfId="0" applyNumberFormat="1" applyFont="1" applyFill="1" applyBorder="1" applyAlignment="1">
      <alignment horizontal="center"/>
    </xf>
    <xf numFmtId="0" fontId="98" fillId="21" borderId="47" xfId="0" applyFont="1" applyFill="1" applyBorder="1" applyAlignment="1">
      <alignment vertical="center"/>
    </xf>
    <xf numFmtId="3" fontId="98" fillId="21" borderId="15" xfId="0" applyNumberFormat="1" applyFont="1" applyFill="1" applyBorder="1" applyAlignment="1">
      <alignment horizontal="center" vertical="center"/>
    </xf>
    <xf numFmtId="3" fontId="98" fillId="7" borderId="5" xfId="0" applyNumberFormat="1" applyFont="1" applyFill="1" applyBorder="1" applyAlignment="1">
      <alignment horizontal="center" vertical="center" wrapText="1"/>
    </xf>
    <xf numFmtId="3" fontId="99" fillId="24" borderId="15" xfId="0" applyNumberFormat="1" applyFont="1" applyFill="1" applyBorder="1" applyAlignment="1">
      <alignment horizontal="center" vertical="center"/>
    </xf>
    <xf numFmtId="3" fontId="99" fillId="22" borderId="5" xfId="0" applyNumberFormat="1" applyFont="1" applyFill="1" applyBorder="1" applyAlignment="1">
      <alignment horizontal="center" vertical="center" wrapText="1"/>
    </xf>
    <xf numFmtId="3" fontId="73" fillId="2" borderId="14" xfId="1" applyNumberFormat="1" applyFont="1" applyFill="1" applyBorder="1" applyAlignment="1">
      <alignment horizontal="center"/>
    </xf>
    <xf numFmtId="3" fontId="73" fillId="2" borderId="9" xfId="1" applyNumberFormat="1" applyFont="1" applyFill="1" applyBorder="1" applyAlignment="1">
      <alignment horizontal="center"/>
    </xf>
    <xf numFmtId="3" fontId="74" fillId="2" borderId="38" xfId="1" applyNumberFormat="1" applyFont="1" applyFill="1" applyBorder="1" applyAlignment="1">
      <alignment horizontal="center"/>
    </xf>
    <xf numFmtId="3" fontId="100" fillId="23" borderId="14" xfId="0" applyNumberFormat="1" applyFont="1" applyFill="1" applyBorder="1" applyAlignment="1">
      <alignment horizontal="center"/>
    </xf>
    <xf numFmtId="3" fontId="100" fillId="23" borderId="9" xfId="0" applyNumberFormat="1" applyFont="1" applyFill="1" applyBorder="1" applyAlignment="1">
      <alignment horizontal="center"/>
    </xf>
    <xf numFmtId="3" fontId="100" fillId="23" borderId="48" xfId="0" applyNumberFormat="1" applyFont="1" applyFill="1" applyBorder="1" applyAlignment="1">
      <alignment horizontal="center"/>
    </xf>
    <xf numFmtId="3" fontId="101" fillId="23" borderId="49" xfId="1" applyNumberFormat="1" applyFont="1" applyFill="1" applyBorder="1" applyAlignment="1">
      <alignment horizontal="center"/>
    </xf>
    <xf numFmtId="0" fontId="89" fillId="3" borderId="3" xfId="0" applyFont="1" applyFill="1" applyBorder="1" applyAlignment="1">
      <alignment horizontal="center" vertical="center"/>
    </xf>
    <xf numFmtId="0" fontId="89" fillId="3" borderId="5" xfId="0" applyFont="1" applyFill="1" applyBorder="1" applyAlignment="1">
      <alignment horizontal="center" vertical="center" wrapText="1"/>
    </xf>
    <xf numFmtId="164" fontId="13" fillId="0" borderId="8" xfId="1" applyNumberFormat="1" applyFont="1" applyBorder="1" applyAlignment="1">
      <alignment horizontal="center"/>
    </xf>
    <xf numFmtId="164" fontId="13" fillId="2" borderId="8" xfId="1" applyNumberFormat="1" applyFont="1" applyFill="1" applyBorder="1" applyAlignment="1">
      <alignment horizontal="center"/>
    </xf>
    <xf numFmtId="164" fontId="13" fillId="0" borderId="8" xfId="1" applyNumberFormat="1" applyFont="1" applyFill="1" applyBorder="1" applyAlignment="1">
      <alignment horizontal="center"/>
    </xf>
    <xf numFmtId="164" fontId="13" fillId="0" borderId="1" xfId="1" applyNumberFormat="1" applyFont="1" applyFill="1" applyBorder="1" applyAlignment="1">
      <alignment horizontal="center"/>
    </xf>
    <xf numFmtId="164" fontId="38" fillId="5" borderId="3" xfId="1" applyNumberFormat="1" applyFont="1" applyFill="1" applyBorder="1" applyAlignment="1">
      <alignment horizontal="center" vertical="center" wrapText="1"/>
    </xf>
    <xf numFmtId="164" fontId="38" fillId="5" borderId="15" xfId="1" applyNumberFormat="1" applyFont="1" applyFill="1" applyBorder="1" applyAlignment="1">
      <alignment horizontal="center" vertical="center" wrapText="1"/>
    </xf>
    <xf numFmtId="165" fontId="74" fillId="2" borderId="1" xfId="1" applyNumberFormat="1" applyFont="1" applyFill="1" applyBorder="1" applyAlignment="1">
      <alignment horizontal="left"/>
    </xf>
    <xf numFmtId="0" fontId="101" fillId="23" borderId="35" xfId="0" applyFont="1" applyFill="1" applyBorder="1"/>
    <xf numFmtId="3" fontId="101" fillId="23" borderId="36" xfId="0" applyNumberFormat="1" applyFont="1" applyFill="1" applyBorder="1" applyAlignment="1">
      <alignment horizontal="center"/>
    </xf>
    <xf numFmtId="3" fontId="101" fillId="2" borderId="50" xfId="1" applyNumberFormat="1" applyFont="1" applyFill="1" applyBorder="1" applyAlignment="1">
      <alignment horizontal="center"/>
    </xf>
    <xf numFmtId="3" fontId="101" fillId="23" borderId="50" xfId="1" applyNumberFormat="1" applyFont="1" applyFill="1" applyBorder="1" applyAlignment="1">
      <alignment horizontal="center"/>
    </xf>
    <xf numFmtId="0" fontId="28" fillId="4" borderId="0" xfId="0" applyFont="1" applyFill="1" applyAlignment="1">
      <alignment horizontal="center" vertical="center" wrapText="1"/>
    </xf>
    <xf numFmtId="2" fontId="9" fillId="5" borderId="51" xfId="0" applyNumberFormat="1" applyFont="1" applyFill="1" applyBorder="1" applyAlignment="1">
      <alignment horizontal="center" vertical="center"/>
    </xf>
    <xf numFmtId="2" fontId="0" fillId="5" borderId="0" xfId="0" applyNumberFormat="1" applyFill="1" applyAlignment="1">
      <alignment horizontal="center"/>
    </xf>
    <xf numFmtId="0" fontId="102" fillId="2" borderId="0" xfId="0" applyFont="1" applyFill="1"/>
    <xf numFmtId="0" fontId="0" fillId="6" borderId="5" xfId="0" applyFill="1" applyBorder="1" applyAlignment="1">
      <alignment horizontal="center"/>
    </xf>
    <xf numFmtId="0" fontId="0" fillId="2" borderId="0" xfId="0" applyFill="1" applyAlignment="1">
      <alignment horizontal="center" vertical="center"/>
    </xf>
    <xf numFmtId="0" fontId="27" fillId="4" borderId="0" xfId="0" applyFont="1" applyFill="1" applyAlignment="1">
      <alignment horizontal="center" vertical="center"/>
    </xf>
    <xf numFmtId="172" fontId="0" fillId="2" borderId="0" xfId="0" applyNumberFormat="1" applyFill="1"/>
    <xf numFmtId="173" fontId="0" fillId="2" borderId="0" xfId="0" applyNumberFormat="1" applyFill="1"/>
    <xf numFmtId="169" fontId="0" fillId="2" borderId="0" xfId="0" applyNumberFormat="1" applyFill="1"/>
    <xf numFmtId="2" fontId="14" fillId="2" borderId="0" xfId="0" applyNumberFormat="1" applyFont="1" applyFill="1" applyAlignment="1">
      <alignment horizontal="center" vertical="center"/>
    </xf>
    <xf numFmtId="2" fontId="9" fillId="5" borderId="0" xfId="0" applyNumberFormat="1" applyFont="1" applyFill="1" applyAlignment="1">
      <alignment horizontal="center" vertical="center"/>
    </xf>
    <xf numFmtId="0" fontId="23" fillId="2" borderId="33" xfId="7" applyFont="1" applyFill="1" applyBorder="1" applyAlignment="1">
      <alignment vertical="center"/>
    </xf>
    <xf numFmtId="0" fontId="4" fillId="2" borderId="31" xfId="10" applyFont="1" applyFill="1" applyBorder="1" applyAlignment="1">
      <alignment horizontal="center" vertical="center"/>
    </xf>
    <xf numFmtId="0" fontId="39" fillId="0" borderId="32" xfId="4" applyBorder="1" applyAlignment="1">
      <alignment vertical="center"/>
    </xf>
    <xf numFmtId="0" fontId="4" fillId="2" borderId="31" xfId="7" applyFont="1" applyFill="1" applyBorder="1" applyAlignment="1">
      <alignment horizontal="left" vertical="center" wrapText="1"/>
    </xf>
    <xf numFmtId="0" fontId="63" fillId="2" borderId="53" xfId="7" applyFont="1" applyFill="1" applyBorder="1" applyAlignment="1">
      <alignment vertical="center"/>
    </xf>
    <xf numFmtId="0" fontId="4" fillId="2" borderId="54" xfId="7" applyFont="1" applyFill="1" applyBorder="1" applyAlignment="1">
      <alignment horizontal="center" vertical="center"/>
    </xf>
    <xf numFmtId="0" fontId="39" fillId="0" borderId="53" xfId="4" applyBorder="1" applyAlignment="1">
      <alignment vertical="center"/>
    </xf>
    <xf numFmtId="0" fontId="65" fillId="2" borderId="54" xfId="7" applyFont="1" applyFill="1" applyBorder="1" applyAlignment="1">
      <alignment vertical="center" wrapText="1"/>
    </xf>
    <xf numFmtId="0" fontId="63" fillId="2" borderId="53" xfId="7" applyFont="1" applyFill="1" applyBorder="1" applyAlignment="1">
      <alignment horizontal="left" vertical="center"/>
    </xf>
    <xf numFmtId="0" fontId="23" fillId="2" borderId="55" xfId="7" applyFont="1" applyFill="1" applyBorder="1" applyAlignment="1">
      <alignment vertical="center"/>
    </xf>
    <xf numFmtId="0" fontId="4" fillId="2" borderId="56" xfId="10" applyFont="1" applyFill="1" applyBorder="1" applyAlignment="1">
      <alignment horizontal="center" vertical="center"/>
    </xf>
    <xf numFmtId="0" fontId="39" fillId="0" borderId="56" xfId="4" applyBorder="1" applyAlignment="1">
      <alignment vertical="center"/>
    </xf>
    <xf numFmtId="0" fontId="65" fillId="2" borderId="56" xfId="7" applyFont="1" applyFill="1" applyBorder="1" applyAlignment="1">
      <alignment vertical="center" wrapText="1"/>
    </xf>
    <xf numFmtId="0" fontId="20" fillId="2" borderId="56" xfId="7" applyFont="1" applyFill="1" applyBorder="1" applyAlignment="1">
      <alignment horizontal="left" vertical="center" wrapText="1"/>
    </xf>
    <xf numFmtId="0" fontId="23" fillId="2" borderId="53" xfId="7" applyFont="1" applyFill="1" applyBorder="1" applyAlignment="1">
      <alignment vertical="center"/>
    </xf>
    <xf numFmtId="0" fontId="84" fillId="2" borderId="0" xfId="0" applyFont="1" applyFill="1"/>
    <xf numFmtId="0" fontId="104" fillId="2" borderId="0" xfId="11" applyFont="1" applyFill="1" applyAlignment="1">
      <alignment vertical="center"/>
    </xf>
    <xf numFmtId="0" fontId="84" fillId="0" borderId="0" xfId="0" applyFont="1"/>
    <xf numFmtId="0" fontId="93" fillId="2" borderId="0" xfId="0" applyFont="1" applyFill="1" applyAlignment="1">
      <alignment horizontal="center" vertical="center" wrapText="1"/>
    </xf>
    <xf numFmtId="0" fontId="93" fillId="0" borderId="0" xfId="0" applyFont="1"/>
    <xf numFmtId="0" fontId="84" fillId="25" borderId="23" xfId="0" applyFont="1" applyFill="1" applyBorder="1" applyAlignment="1">
      <alignment vertical="center"/>
    </xf>
    <xf numFmtId="164" fontId="84" fillId="2" borderId="23" xfId="0" applyNumberFormat="1" applyFont="1" applyFill="1" applyBorder="1" applyAlignment="1">
      <alignment horizontal="center" vertical="center"/>
    </xf>
    <xf numFmtId="164" fontId="84" fillId="25" borderId="57" xfId="0" applyNumberFormat="1" applyFont="1" applyFill="1" applyBorder="1" applyAlignment="1">
      <alignment horizontal="center" vertical="center"/>
    </xf>
    <xf numFmtId="164" fontId="84" fillId="0" borderId="0" xfId="0" applyNumberFormat="1" applyFont="1"/>
    <xf numFmtId="0" fontId="84" fillId="25" borderId="24" xfId="0" applyFont="1" applyFill="1" applyBorder="1" applyAlignment="1">
      <alignment vertical="center"/>
    </xf>
    <xf numFmtId="164" fontId="84" fillId="2" borderId="24" xfId="0" applyNumberFormat="1" applyFont="1" applyFill="1" applyBorder="1" applyAlignment="1">
      <alignment horizontal="center" vertical="center"/>
    </xf>
    <xf numFmtId="164" fontId="84" fillId="25" borderId="58" xfId="0" applyNumberFormat="1" applyFont="1" applyFill="1" applyBorder="1" applyAlignment="1">
      <alignment horizontal="center" vertical="center"/>
    </xf>
    <xf numFmtId="164" fontId="84" fillId="0" borderId="24" xfId="0" applyNumberFormat="1" applyFont="1" applyBorder="1" applyAlignment="1">
      <alignment horizontal="center" vertical="center"/>
    </xf>
    <xf numFmtId="0" fontId="97" fillId="25" borderId="24" xfId="0" applyFont="1" applyFill="1" applyBorder="1" applyAlignment="1">
      <alignment horizontal="left" vertical="center" indent="1"/>
    </xf>
    <xf numFmtId="164" fontId="97" fillId="2" borderId="24" xfId="0" applyNumberFormat="1" applyFont="1" applyFill="1" applyBorder="1" applyAlignment="1">
      <alignment horizontal="center" vertical="center"/>
    </xf>
    <xf numFmtId="164" fontId="97" fillId="25" borderId="58" xfId="0" applyNumberFormat="1" applyFont="1" applyFill="1" applyBorder="1" applyAlignment="1">
      <alignment horizontal="center" vertical="center"/>
    </xf>
    <xf numFmtId="0" fontId="108" fillId="25" borderId="51" xfId="0" applyFont="1" applyFill="1" applyBorder="1" applyAlignment="1">
      <alignment vertical="center"/>
    </xf>
    <xf numFmtId="164" fontId="105" fillId="2" borderId="51" xfId="0" applyNumberFormat="1" applyFont="1" applyFill="1" applyBorder="1" applyAlignment="1">
      <alignment horizontal="center" vertical="center"/>
    </xf>
    <xf numFmtId="164" fontId="108" fillId="25" borderId="60" xfId="0" applyNumberFormat="1" applyFont="1" applyFill="1" applyBorder="1" applyAlignment="1">
      <alignment horizontal="center" vertical="center"/>
    </xf>
    <xf numFmtId="2" fontId="108" fillId="25" borderId="60" xfId="0" applyNumberFormat="1" applyFont="1" applyFill="1" applyBorder="1" applyAlignment="1">
      <alignment horizontal="center" vertical="center"/>
    </xf>
    <xf numFmtId="0" fontId="108" fillId="25" borderId="26" xfId="0" applyFont="1" applyFill="1" applyBorder="1" applyAlignment="1">
      <alignment vertical="center"/>
    </xf>
    <xf numFmtId="164" fontId="108" fillId="2" borderId="26" xfId="0" applyNumberFormat="1" applyFont="1" applyFill="1" applyBorder="1" applyAlignment="1">
      <alignment horizontal="center" vertical="center"/>
    </xf>
    <xf numFmtId="164" fontId="108" fillId="25" borderId="59" xfId="0" applyNumberFormat="1" applyFont="1" applyFill="1" applyBorder="1" applyAlignment="1">
      <alignment horizontal="center" vertical="center"/>
    </xf>
    <xf numFmtId="2" fontId="108" fillId="25" borderId="59" xfId="0" applyNumberFormat="1" applyFont="1" applyFill="1" applyBorder="1" applyAlignment="1">
      <alignment horizontal="center" vertical="center"/>
    </xf>
    <xf numFmtId="0" fontId="93" fillId="2" borderId="0" xfId="0" applyFont="1" applyFill="1" applyAlignment="1">
      <alignment vertical="center"/>
    </xf>
    <xf numFmtId="164" fontId="93" fillId="2" borderId="0" xfId="0" applyNumberFormat="1" applyFont="1" applyFill="1" applyAlignment="1">
      <alignment vertical="center"/>
    </xf>
    <xf numFmtId="164" fontId="108" fillId="2" borderId="51" xfId="0" applyNumberFormat="1" applyFont="1" applyFill="1" applyBorder="1" applyAlignment="1">
      <alignment horizontal="center" vertical="center"/>
    </xf>
    <xf numFmtId="0" fontId="93" fillId="0" borderId="61" xfId="0" applyFont="1" applyBorder="1" applyAlignment="1">
      <alignment vertical="center"/>
    </xf>
    <xf numFmtId="0" fontId="84" fillId="25" borderId="51" xfId="0" applyFont="1" applyFill="1" applyBorder="1" applyAlignment="1">
      <alignment vertical="center"/>
    </xf>
    <xf numFmtId="164" fontId="84" fillId="2" borderId="60" xfId="0" applyNumberFormat="1" applyFont="1" applyFill="1" applyBorder="1" applyAlignment="1">
      <alignment horizontal="center" vertical="center"/>
    </xf>
    <xf numFmtId="164" fontId="84" fillId="25" borderId="59" xfId="0" applyNumberFormat="1" applyFont="1" applyFill="1" applyBorder="1" applyAlignment="1">
      <alignment horizontal="center" vertical="center"/>
    </xf>
    <xf numFmtId="0" fontId="84" fillId="25" borderId="60" xfId="0" applyFont="1" applyFill="1" applyBorder="1" applyAlignment="1">
      <alignment vertical="center"/>
    </xf>
    <xf numFmtId="164" fontId="84" fillId="25" borderId="60" xfId="0" applyNumberFormat="1" applyFont="1" applyFill="1" applyBorder="1" applyAlignment="1">
      <alignment horizontal="center" vertical="center"/>
    </xf>
    <xf numFmtId="0" fontId="47" fillId="0" borderId="0" xfId="0" applyFont="1" applyAlignment="1">
      <alignment horizontal="justify" vertical="center" wrapText="1"/>
    </xf>
    <xf numFmtId="0" fontId="109" fillId="0" borderId="0" xfId="0" applyFont="1" applyAlignment="1">
      <alignment vertical="center"/>
    </xf>
    <xf numFmtId="0" fontId="43" fillId="0" borderId="0" xfId="0" applyFont="1" applyAlignment="1">
      <alignment horizontal="center"/>
    </xf>
    <xf numFmtId="0" fontId="84" fillId="20" borderId="23" xfId="0" applyFont="1" applyFill="1" applyBorder="1"/>
    <xf numFmtId="0" fontId="93" fillId="20" borderId="57" xfId="0" applyFont="1" applyFill="1" applyBorder="1" applyAlignment="1">
      <alignment horizontal="center" vertical="center"/>
    </xf>
    <xf numFmtId="0" fontId="93" fillId="20" borderId="60" xfId="0" applyFont="1" applyFill="1" applyBorder="1" applyAlignment="1">
      <alignment horizontal="center" vertical="center" wrapText="1"/>
    </xf>
    <xf numFmtId="0" fontId="93" fillId="20" borderId="62" xfId="0" applyFont="1" applyFill="1" applyBorder="1" applyAlignment="1">
      <alignment horizontal="left" vertical="center" wrapText="1"/>
    </xf>
    <xf numFmtId="164" fontId="84" fillId="0" borderId="63" xfId="0" applyNumberFormat="1" applyFont="1" applyBorder="1" applyAlignment="1">
      <alignment horizontal="center" vertical="center"/>
    </xf>
    <xf numFmtId="164" fontId="93" fillId="25" borderId="63" xfId="0" applyNumberFormat="1" applyFont="1" applyFill="1" applyBorder="1" applyAlignment="1">
      <alignment horizontal="center" vertical="center"/>
    </xf>
    <xf numFmtId="174" fontId="16" fillId="0" borderId="0" xfId="0" applyNumberFormat="1" applyFont="1" applyAlignment="1">
      <alignment horizontal="center" vertical="center"/>
    </xf>
    <xf numFmtId="0" fontId="93" fillId="20" borderId="64" xfId="0" applyFont="1" applyFill="1" applyBorder="1" applyAlignment="1">
      <alignment horizontal="left" vertical="center" wrapText="1"/>
    </xf>
    <xf numFmtId="164" fontId="84" fillId="0" borderId="65" xfId="0" applyNumberFormat="1" applyFont="1" applyBorder="1" applyAlignment="1">
      <alignment horizontal="center" vertical="center"/>
    </xf>
    <xf numFmtId="164" fontId="93" fillId="25" borderId="66" xfId="0" applyNumberFormat="1" applyFont="1" applyFill="1" applyBorder="1" applyAlignment="1">
      <alignment horizontal="center" vertical="center"/>
    </xf>
    <xf numFmtId="0" fontId="93" fillId="20" borderId="67" xfId="0" applyFont="1" applyFill="1" applyBorder="1" applyAlignment="1">
      <alignment horizontal="left" vertical="center" wrapText="1"/>
    </xf>
    <xf numFmtId="164" fontId="84" fillId="0" borderId="66" xfId="0" applyNumberFormat="1" applyFont="1" applyBorder="1" applyAlignment="1">
      <alignment horizontal="center" vertical="center"/>
    </xf>
    <xf numFmtId="2" fontId="84" fillId="0" borderId="66" xfId="0" applyNumberFormat="1" applyFont="1" applyBorder="1" applyAlignment="1">
      <alignment horizontal="center" vertical="center"/>
    </xf>
    <xf numFmtId="0" fontId="93" fillId="20" borderId="26" xfId="0" applyFont="1" applyFill="1" applyBorder="1" applyAlignment="1">
      <alignment horizontal="left" vertical="center" wrapText="1"/>
    </xf>
    <xf numFmtId="164" fontId="84" fillId="0" borderId="59" xfId="0" applyNumberFormat="1" applyFont="1" applyBorder="1" applyAlignment="1">
      <alignment horizontal="center" vertical="center"/>
    </xf>
    <xf numFmtId="164" fontId="93" fillId="25" borderId="68" xfId="0" applyNumberFormat="1" applyFont="1" applyFill="1" applyBorder="1" applyAlignment="1">
      <alignment horizontal="center" vertical="center"/>
    </xf>
    <xf numFmtId="0" fontId="65" fillId="2" borderId="0" xfId="11" applyFont="1" applyFill="1" applyAlignment="1">
      <alignment vertical="center"/>
    </xf>
    <xf numFmtId="0" fontId="7" fillId="0" borderId="0" xfId="0" applyFont="1" applyAlignment="1">
      <alignment horizontal="center"/>
    </xf>
    <xf numFmtId="0" fontId="7" fillId="0" borderId="23" xfId="0" applyFont="1" applyBorder="1" applyAlignment="1">
      <alignment wrapText="1"/>
    </xf>
    <xf numFmtId="164" fontId="7" fillId="0" borderId="57" xfId="0" applyNumberFormat="1" applyFont="1" applyBorder="1" applyAlignment="1">
      <alignment horizontal="center"/>
    </xf>
    <xf numFmtId="0" fontId="0" fillId="0" borderId="20" xfId="0" applyBorder="1"/>
    <xf numFmtId="0" fontId="0" fillId="0" borderId="23" xfId="0" applyBorder="1"/>
    <xf numFmtId="164" fontId="0" fillId="0" borderId="57" xfId="0" applyNumberFormat="1" applyBorder="1" applyAlignment="1">
      <alignment horizontal="center"/>
    </xf>
    <xf numFmtId="2" fontId="0" fillId="0" borderId="57" xfId="0" applyNumberFormat="1" applyBorder="1" applyAlignment="1">
      <alignment horizontal="center"/>
    </xf>
    <xf numFmtId="0" fontId="0" fillId="0" borderId="24" xfId="0" applyBorder="1" applyAlignment="1">
      <alignment wrapText="1"/>
    </xf>
    <xf numFmtId="164" fontId="0" fillId="0" borderId="58" xfId="0" applyNumberFormat="1" applyBorder="1" applyAlignment="1">
      <alignment horizontal="center"/>
    </xf>
    <xf numFmtId="2" fontId="0" fillId="0" borderId="58" xfId="0" applyNumberFormat="1" applyBorder="1" applyAlignment="1">
      <alignment horizontal="center"/>
    </xf>
    <xf numFmtId="166" fontId="0" fillId="0" borderId="58" xfId="0" applyNumberFormat="1" applyBorder="1" applyAlignment="1">
      <alignment horizontal="center"/>
    </xf>
    <xf numFmtId="0" fontId="7" fillId="0" borderId="26" xfId="0" applyFont="1" applyBorder="1"/>
    <xf numFmtId="164" fontId="7" fillId="0" borderId="59" xfId="0" applyNumberFormat="1" applyFont="1" applyBorder="1" applyAlignment="1">
      <alignment horizontal="center"/>
    </xf>
    <xf numFmtId="0" fontId="0" fillId="0" borderId="60" xfId="0" applyBorder="1"/>
    <xf numFmtId="1" fontId="110" fillId="8" borderId="0" xfId="0" applyNumberFormat="1" applyFont="1" applyFill="1" applyAlignment="1">
      <alignment horizontal="center" wrapText="1"/>
    </xf>
    <xf numFmtId="1" fontId="110" fillId="8" borderId="0" xfId="0" applyNumberFormat="1" applyFont="1" applyFill="1" applyAlignment="1">
      <alignment horizontal="center"/>
    </xf>
    <xf numFmtId="164" fontId="111" fillId="0" borderId="0" xfId="0" applyNumberFormat="1" applyFont="1" applyAlignment="1">
      <alignment horizontal="center"/>
    </xf>
    <xf numFmtId="0" fontId="112" fillId="0" borderId="0" xfId="12" applyFont="1"/>
    <xf numFmtId="0" fontId="8" fillId="8" borderId="0" xfId="0" applyFont="1" applyFill="1"/>
    <xf numFmtId="0" fontId="8" fillId="8" borderId="0" xfId="0" applyFont="1" applyFill="1" applyAlignment="1">
      <alignment horizontal="center"/>
    </xf>
    <xf numFmtId="1" fontId="114" fillId="8" borderId="0" xfId="0" applyNumberFormat="1" applyFont="1" applyFill="1"/>
    <xf numFmtId="2" fontId="115" fillId="0" borderId="0" xfId="0" applyNumberFormat="1" applyFont="1" applyAlignment="1">
      <alignment horizontal="center"/>
    </xf>
    <xf numFmtId="0" fontId="117" fillId="8" borderId="0" xfId="12" applyFont="1" applyFill="1"/>
    <xf numFmtId="0" fontId="117" fillId="8" borderId="0" xfId="12" applyFont="1" applyFill="1" applyAlignment="1">
      <alignment horizontal="center" vertical="center" wrapText="1"/>
    </xf>
    <xf numFmtId="0" fontId="119" fillId="0" borderId="0" xfId="13" applyFont="1"/>
    <xf numFmtId="15" fontId="117" fillId="8" borderId="0" xfId="12" applyNumberFormat="1" applyFont="1" applyFill="1"/>
    <xf numFmtId="2" fontId="120" fillId="0" borderId="0" xfId="12" applyNumberFormat="1" applyFont="1" applyAlignment="1">
      <alignment horizontal="center"/>
    </xf>
    <xf numFmtId="1" fontId="120" fillId="0" borderId="0" xfId="12" applyNumberFormat="1" applyFont="1" applyAlignment="1">
      <alignment horizontal="center"/>
    </xf>
    <xf numFmtId="0" fontId="121" fillId="8" borderId="0" xfId="0" applyFont="1" applyFill="1" applyAlignment="1">
      <alignment horizontal="center"/>
    </xf>
    <xf numFmtId="0" fontId="121" fillId="8" borderId="0" xfId="0" applyFont="1" applyFill="1" applyAlignment="1">
      <alignment horizontal="center" vertical="center" wrapText="1"/>
    </xf>
    <xf numFmtId="14" fontId="121" fillId="8" borderId="0" xfId="0" applyNumberFormat="1" applyFont="1" applyFill="1"/>
    <xf numFmtId="2" fontId="0" fillId="0" borderId="0" xfId="0" applyNumberFormat="1" applyAlignment="1">
      <alignment horizontal="center"/>
    </xf>
    <xf numFmtId="164" fontId="7" fillId="0" borderId="20" xfId="0" applyNumberFormat="1" applyFont="1" applyBorder="1" applyAlignment="1">
      <alignment horizontal="center"/>
    </xf>
    <xf numFmtId="164" fontId="7" fillId="0" borderId="20" xfId="0" applyNumberFormat="1" applyFont="1" applyBorder="1"/>
    <xf numFmtId="164" fontId="7" fillId="0" borderId="22" xfId="0" applyNumberFormat="1" applyFont="1" applyBorder="1" applyAlignment="1">
      <alignment horizontal="center"/>
    </xf>
    <xf numFmtId="164" fontId="7" fillId="0" borderId="22" xfId="0" applyNumberFormat="1" applyFont="1" applyBorder="1"/>
    <xf numFmtId="0" fontId="1" fillId="0" borderId="0" xfId="14"/>
    <xf numFmtId="0" fontId="124" fillId="2" borderId="0" xfId="0" applyFont="1" applyFill="1"/>
    <xf numFmtId="0" fontId="1" fillId="0" borderId="0" xfId="0" applyFont="1"/>
    <xf numFmtId="0" fontId="125" fillId="5" borderId="0" xfId="14" applyFont="1" applyFill="1" applyAlignment="1">
      <alignment horizontal="center" vertical="center"/>
    </xf>
    <xf numFmtId="0" fontId="126" fillId="8" borderId="0" xfId="0" applyFont="1" applyFill="1" applyAlignment="1">
      <alignment horizontal="center"/>
    </xf>
    <xf numFmtId="169" fontId="125" fillId="5" borderId="0" xfId="14" applyNumberFormat="1" applyFont="1" applyFill="1"/>
    <xf numFmtId="169" fontId="125" fillId="26" borderId="0" xfId="15" applyNumberFormat="1" applyFont="1" applyFill="1"/>
    <xf numFmtId="0" fontId="124" fillId="2" borderId="0" xfId="0" applyFont="1" applyFill="1" applyAlignment="1">
      <alignment horizontal="center" wrapText="1"/>
    </xf>
    <xf numFmtId="0" fontId="127" fillId="2" borderId="0" xfId="0" applyFont="1" applyFill="1"/>
    <xf numFmtId="0" fontId="125" fillId="5" borderId="0" xfId="14" applyFont="1" applyFill="1"/>
    <xf numFmtId="0" fontId="124" fillId="2" borderId="0" xfId="0" applyFont="1" applyFill="1" applyAlignment="1">
      <alignment wrapText="1"/>
    </xf>
    <xf numFmtId="0" fontId="128" fillId="0" borderId="0" xfId="0" applyFont="1" applyAlignment="1">
      <alignment horizontal="right"/>
    </xf>
    <xf numFmtId="169" fontId="0" fillId="0" borderId="0" xfId="0" applyNumberFormat="1" applyAlignment="1">
      <alignment horizontal="right" indent="1"/>
    </xf>
    <xf numFmtId="0" fontId="129" fillId="0" borderId="0" xfId="14" applyFont="1"/>
    <xf numFmtId="0" fontId="129" fillId="0" borderId="0" xfId="16" applyFont="1"/>
    <xf numFmtId="169" fontId="1" fillId="0" borderId="0" xfId="14" applyNumberFormat="1"/>
    <xf numFmtId="169" fontId="125" fillId="0" borderId="0" xfId="14" applyNumberFormat="1" applyFont="1"/>
    <xf numFmtId="0" fontId="125" fillId="0" borderId="0" xfId="14" applyFont="1"/>
    <xf numFmtId="0" fontId="1" fillId="0" borderId="0" xfId="16"/>
    <xf numFmtId="0" fontId="125" fillId="0" borderId="0" xfId="0" applyFont="1"/>
    <xf numFmtId="0" fontId="130" fillId="8" borderId="0" xfId="0" applyFont="1" applyFill="1" applyAlignment="1">
      <alignment horizontal="center" vertical="center" wrapText="1"/>
    </xf>
    <xf numFmtId="164" fontId="131" fillId="0" borderId="0" xfId="17" applyNumberFormat="1" applyFont="1" applyAlignment="1">
      <alignment vertical="center"/>
    </xf>
    <xf numFmtId="0" fontId="132" fillId="0" borderId="0" xfId="16" applyFont="1" applyAlignment="1">
      <alignment horizontal="left" indent="1"/>
    </xf>
    <xf numFmtId="0" fontId="133" fillId="0" borderId="0" xfId="17" applyFont="1" applyAlignment="1">
      <alignment horizontal="center"/>
    </xf>
    <xf numFmtId="164" fontId="133" fillId="0" borderId="0" xfId="17" applyNumberFormat="1" applyFont="1" applyAlignment="1">
      <alignment vertical="center"/>
    </xf>
    <xf numFmtId="0" fontId="134" fillId="2" borderId="0" xfId="18" applyFill="1"/>
    <xf numFmtId="0" fontId="135" fillId="2" borderId="7" xfId="18" applyFont="1" applyFill="1" applyBorder="1" applyAlignment="1">
      <alignment horizontal="center" vertical="center" wrapText="1"/>
    </xf>
    <xf numFmtId="0" fontId="1" fillId="2" borderId="0" xfId="18" applyFont="1" applyFill="1"/>
    <xf numFmtId="0" fontId="136" fillId="0" borderId="0" xfId="16" applyFont="1" applyAlignment="1">
      <alignment horizontal="center" vertical="center" wrapText="1"/>
    </xf>
    <xf numFmtId="0" fontId="118" fillId="0" borderId="0" xfId="0" applyFont="1"/>
    <xf numFmtId="0" fontId="137" fillId="0" borderId="0" xfId="18" applyFont="1"/>
    <xf numFmtId="0" fontId="15" fillId="8" borderId="0" xfId="0" applyFont="1" applyFill="1" applyAlignment="1">
      <alignment horizontal="center" vertical="center" wrapText="1"/>
    </xf>
    <xf numFmtId="0" fontId="135" fillId="2" borderId="0" xfId="18" applyFont="1" applyFill="1" applyAlignment="1">
      <alignment horizontal="center" vertical="center" wrapText="1"/>
    </xf>
    <xf numFmtId="0" fontId="126" fillId="8" borderId="0" xfId="0" applyFont="1" applyFill="1" applyAlignment="1">
      <alignment horizontal="center" vertical="center"/>
    </xf>
    <xf numFmtId="164" fontId="1" fillId="5" borderId="0" xfId="18" applyNumberFormat="1" applyFont="1" applyFill="1"/>
    <xf numFmtId="164" fontId="1" fillId="2" borderId="0" xfId="18" applyNumberFormat="1" applyFont="1" applyFill="1"/>
    <xf numFmtId="0" fontId="126" fillId="8" borderId="0" xfId="0" applyFont="1" applyFill="1" applyAlignment="1">
      <alignment horizontal="left"/>
    </xf>
    <xf numFmtId="164" fontId="138" fillId="0" borderId="0" xfId="0" applyNumberFormat="1" applyFont="1"/>
    <xf numFmtId="164" fontId="1" fillId="0" borderId="0" xfId="16" applyNumberFormat="1"/>
    <xf numFmtId="164" fontId="139" fillId="2" borderId="0" xfId="18" applyNumberFormat="1" applyFont="1" applyFill="1"/>
    <xf numFmtId="2" fontId="1" fillId="2" borderId="0" xfId="18" applyNumberFormat="1" applyFont="1" applyFill="1"/>
    <xf numFmtId="164" fontId="124" fillId="2" borderId="0" xfId="0" applyNumberFormat="1" applyFont="1" applyFill="1"/>
    <xf numFmtId="164" fontId="140" fillId="0" borderId="0" xfId="0" applyNumberFormat="1" applyFont="1"/>
    <xf numFmtId="0" fontId="118" fillId="0" borderId="0" xfId="19" applyFont="1"/>
    <xf numFmtId="0" fontId="141" fillId="0" borderId="0" xfId="16" applyFont="1" applyAlignment="1">
      <alignment horizontal="left" indent="1"/>
    </xf>
    <xf numFmtId="0" fontId="118" fillId="0" borderId="0" xfId="19" applyFont="1" applyAlignment="1">
      <alignment horizontal="center"/>
    </xf>
    <xf numFmtId="0" fontId="1" fillId="0" borderId="0" xfId="20"/>
    <xf numFmtId="0" fontId="124" fillId="2" borderId="0" xfId="19" applyFont="1" applyFill="1"/>
    <xf numFmtId="17" fontId="118" fillId="0" borderId="0" xfId="19" applyNumberFormat="1" applyFont="1" applyAlignment="1">
      <alignment horizontal="center"/>
    </xf>
    <xf numFmtId="0" fontId="5" fillId="0" borderId="0" xfId="19"/>
    <xf numFmtId="0" fontId="1" fillId="0" borderId="0" xfId="21"/>
    <xf numFmtId="2" fontId="142" fillId="0" borderId="0" xfId="0" applyNumberFormat="1" applyFont="1" applyAlignment="1">
      <alignment horizontal="left"/>
    </xf>
    <xf numFmtId="0" fontId="141" fillId="0" borderId="0" xfId="21" applyFont="1" applyAlignment="1">
      <alignment horizontal="center" vertical="center" wrapText="1"/>
    </xf>
    <xf numFmtId="0" fontId="1" fillId="0" borderId="0" xfId="22"/>
    <xf numFmtId="0" fontId="126" fillId="8" borderId="0" xfId="0" applyFont="1" applyFill="1" applyAlignment="1">
      <alignment horizontal="center" vertical="center" wrapText="1"/>
    </xf>
    <xf numFmtId="14" fontId="126" fillId="8" borderId="0" xfId="0" applyNumberFormat="1" applyFont="1" applyFill="1" applyAlignment="1">
      <alignment horizontal="center"/>
    </xf>
    <xf numFmtId="0" fontId="143" fillId="0" borderId="0" xfId="0" applyFont="1" applyAlignment="1">
      <alignment horizontal="right" indent="1"/>
    </xf>
    <xf numFmtId="0" fontId="129" fillId="0" borderId="0" xfId="22" applyFont="1"/>
    <xf numFmtId="0" fontId="134" fillId="0" borderId="0" xfId="18"/>
    <xf numFmtId="0" fontId="5" fillId="0" borderId="0" xfId="23"/>
    <xf numFmtId="0" fontId="1" fillId="0" borderId="0" xfId="0" applyFont="1" applyAlignment="1">
      <alignment horizontal="center"/>
    </xf>
    <xf numFmtId="0" fontId="5" fillId="0" borderId="0" xfId="17" applyAlignment="1">
      <alignment horizontal="right" indent="1"/>
    </xf>
    <xf numFmtId="0" fontId="1" fillId="0" borderId="0" xfId="17" applyFont="1"/>
    <xf numFmtId="14" fontId="144" fillId="5" borderId="0" xfId="17" quotePrefix="1" applyNumberFormat="1" applyFont="1" applyFill="1" applyAlignment="1">
      <alignment horizontal="center" vertical="center"/>
    </xf>
    <xf numFmtId="0" fontId="145" fillId="0" borderId="0" xfId="17" applyFont="1"/>
    <xf numFmtId="0" fontId="1" fillId="0" borderId="0" xfId="24"/>
    <xf numFmtId="0" fontId="125" fillId="0" borderId="0" xfId="17" applyFont="1" applyAlignment="1">
      <alignment horizontal="center" vertical="center" wrapText="1"/>
    </xf>
    <xf numFmtId="14" fontId="126" fillId="8" borderId="0" xfId="17" applyNumberFormat="1" applyFont="1" applyFill="1"/>
    <xf numFmtId="2" fontId="131" fillId="0" borderId="0" xfId="17" applyNumberFormat="1" applyFont="1" applyAlignment="1">
      <alignment horizontal="center"/>
    </xf>
    <xf numFmtId="0" fontId="1" fillId="0" borderId="0" xfId="17" quotePrefix="1" applyFont="1"/>
    <xf numFmtId="14" fontId="146" fillId="0" borderId="0" xfId="17" applyNumberFormat="1" applyFont="1" applyAlignment="1">
      <alignment horizontal="right" indent="1"/>
    </xf>
    <xf numFmtId="175" fontId="126" fillId="8" borderId="0" xfId="17" applyNumberFormat="1" applyFont="1" applyFill="1"/>
    <xf numFmtId="2" fontId="147" fillId="0" borderId="0" xfId="17" applyNumberFormat="1" applyFont="1" applyAlignment="1">
      <alignment horizontal="center"/>
    </xf>
    <xf numFmtId="14" fontId="146" fillId="0" borderId="0" xfId="17" applyNumberFormat="1" applyFont="1" applyAlignment="1">
      <alignment horizontal="left" wrapText="1" indent="1"/>
    </xf>
    <xf numFmtId="1" fontId="147" fillId="0" borderId="0" xfId="17" applyNumberFormat="1" applyFont="1" applyAlignment="1">
      <alignment horizontal="center"/>
    </xf>
    <xf numFmtId="2" fontId="1" fillId="0" borderId="0" xfId="17" applyNumberFormat="1" applyFont="1"/>
    <xf numFmtId="14" fontId="1" fillId="0" borderId="0" xfId="17" applyNumberFormat="1" applyFont="1"/>
    <xf numFmtId="164" fontId="1" fillId="0" borderId="0" xfId="17" applyNumberFormat="1" applyFont="1"/>
    <xf numFmtId="14" fontId="122" fillId="8" borderId="0" xfId="0" applyNumberFormat="1" applyFont="1" applyFill="1"/>
    <xf numFmtId="164" fontId="149" fillId="2" borderId="69" xfId="25" applyNumberFormat="1" applyFont="1" applyFill="1" applyBorder="1" applyAlignment="1">
      <alignment horizontal="center" vertical="center"/>
    </xf>
    <xf numFmtId="0" fontId="20" fillId="2" borderId="0" xfId="0" applyFont="1" applyFill="1"/>
    <xf numFmtId="0" fontId="1" fillId="0" borderId="0" xfId="26"/>
    <xf numFmtId="0" fontId="150" fillId="0" borderId="0" xfId="27" applyFont="1" applyAlignment="1">
      <alignment horizontal="center"/>
    </xf>
    <xf numFmtId="164" fontId="149" fillId="2" borderId="69" xfId="25" applyNumberFormat="1" applyFont="1" applyFill="1" applyBorder="1" applyAlignment="1">
      <alignment horizontal="right" vertical="center" indent="1"/>
    </xf>
    <xf numFmtId="0" fontId="129" fillId="0" borderId="0" xfId="26" applyFont="1"/>
    <xf numFmtId="164" fontId="149" fillId="2" borderId="70" xfId="25" applyNumberFormat="1" applyFont="1" applyFill="1" applyBorder="1" applyAlignment="1">
      <alignment horizontal="right" vertical="center" indent="1"/>
    </xf>
    <xf numFmtId="0" fontId="17" fillId="27" borderId="0" xfId="28" applyFill="1"/>
    <xf numFmtId="0" fontId="17" fillId="0" borderId="0" xfId="28"/>
    <xf numFmtId="164" fontId="17" fillId="0" borderId="0" xfId="28" applyNumberFormat="1"/>
    <xf numFmtId="17" fontId="17" fillId="0" borderId="0" xfId="28" applyNumberFormat="1"/>
    <xf numFmtId="2" fontId="148" fillId="0" borderId="0" xfId="27" applyNumberFormat="1"/>
    <xf numFmtId="0" fontId="0" fillId="0" borderId="0" xfId="0" applyAlignment="1">
      <alignment horizontal="center" vertical="center"/>
    </xf>
    <xf numFmtId="0" fontId="151" fillId="0" borderId="0" xfId="0" applyFont="1"/>
    <xf numFmtId="0" fontId="0" fillId="2" borderId="25" xfId="0" applyFill="1" applyBorder="1" applyAlignment="1">
      <alignment horizontal="center" vertical="center"/>
    </xf>
    <xf numFmtId="0" fontId="7" fillId="2" borderId="23" xfId="0" applyFont="1" applyFill="1" applyBorder="1"/>
    <xf numFmtId="0" fontId="7" fillId="2" borderId="19" xfId="0" applyFont="1" applyFill="1" applyBorder="1"/>
    <xf numFmtId="0" fontId="7" fillId="2" borderId="20" xfId="0" applyFont="1" applyFill="1" applyBorder="1"/>
    <xf numFmtId="0" fontId="7" fillId="2" borderId="19" xfId="0" applyFont="1" applyFill="1" applyBorder="1" applyAlignment="1">
      <alignment horizontal="center" vertical="center"/>
    </xf>
    <xf numFmtId="0" fontId="7" fillId="2" borderId="0" xfId="0" applyFont="1" applyFill="1"/>
    <xf numFmtId="0" fontId="7" fillId="2" borderId="24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7" fillId="2" borderId="25" xfId="0" applyFont="1" applyFill="1" applyBorder="1" applyAlignment="1">
      <alignment horizontal="center" vertical="center"/>
    </xf>
    <xf numFmtId="0" fontId="0" fillId="2" borderId="22" xfId="0" applyFill="1" applyBorder="1" applyAlignment="1">
      <alignment horizontal="center" vertical="center"/>
    </xf>
    <xf numFmtId="0" fontId="7" fillId="2" borderId="71" xfId="0" applyFont="1" applyFill="1" applyBorder="1" applyAlignment="1">
      <alignment horizontal="center" vertical="center"/>
    </xf>
    <xf numFmtId="0" fontId="7" fillId="2" borderId="72" xfId="0" applyFont="1" applyFill="1" applyBorder="1" applyAlignment="1">
      <alignment horizontal="center" vertical="center"/>
    </xf>
    <xf numFmtId="0" fontId="7" fillId="2" borderId="73" xfId="0" applyFont="1" applyFill="1" applyBorder="1" applyAlignment="1">
      <alignment horizontal="center" vertical="center" wrapText="1"/>
    </xf>
    <xf numFmtId="0" fontId="7" fillId="2" borderId="72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/>
    </xf>
    <xf numFmtId="3" fontId="0" fillId="10" borderId="24" xfId="0" applyNumberFormat="1" applyFill="1" applyBorder="1" applyAlignment="1">
      <alignment horizontal="center" vertical="center"/>
    </xf>
    <xf numFmtId="3" fontId="0" fillId="2" borderId="0" xfId="0" applyNumberFormat="1" applyFill="1" applyAlignment="1">
      <alignment horizontal="center" vertical="center"/>
    </xf>
    <xf numFmtId="3" fontId="0" fillId="2" borderId="25" xfId="0" applyNumberFormat="1" applyFill="1" applyBorder="1" applyAlignment="1">
      <alignment horizontal="center" vertical="center"/>
    </xf>
    <xf numFmtId="164" fontId="0" fillId="2" borderId="0" xfId="0" applyNumberFormat="1" applyFill="1" applyAlignment="1">
      <alignment horizontal="center" vertical="center"/>
    </xf>
    <xf numFmtId="0" fontId="0" fillId="2" borderId="25" xfId="0" applyFill="1" applyBorder="1"/>
    <xf numFmtId="0" fontId="7" fillId="2" borderId="58" xfId="0" applyFont="1" applyFill="1" applyBorder="1" applyAlignment="1">
      <alignment horizontal="center" vertical="center"/>
    </xf>
    <xf numFmtId="164" fontId="0" fillId="2" borderId="25" xfId="0" applyNumberFormat="1" applyFill="1" applyBorder="1"/>
    <xf numFmtId="0" fontId="7" fillId="2" borderId="59" xfId="0" applyFont="1" applyFill="1" applyBorder="1" applyAlignment="1">
      <alignment horizontal="center" vertical="center"/>
    </xf>
    <xf numFmtId="3" fontId="0" fillId="10" borderId="26" xfId="0" applyNumberFormat="1" applyFill="1" applyBorder="1" applyAlignment="1">
      <alignment horizontal="center" vertical="center"/>
    </xf>
    <xf numFmtId="3" fontId="0" fillId="28" borderId="21" xfId="0" applyNumberFormat="1" applyFill="1" applyBorder="1" applyAlignment="1">
      <alignment horizontal="center" vertical="center"/>
    </xf>
    <xf numFmtId="3" fontId="0" fillId="28" borderId="22" xfId="0" applyNumberFormat="1" applyFill="1" applyBorder="1" applyAlignment="1">
      <alignment horizontal="center" vertical="center"/>
    </xf>
    <xf numFmtId="3" fontId="0" fillId="2" borderId="21" xfId="0" applyNumberFormat="1" applyFill="1" applyBorder="1" applyAlignment="1">
      <alignment horizontal="center" vertical="center"/>
    </xf>
    <xf numFmtId="0" fontId="0" fillId="2" borderId="21" xfId="0" applyFill="1" applyBorder="1"/>
    <xf numFmtId="164" fontId="0" fillId="2" borderId="21" xfId="0" applyNumberFormat="1" applyFill="1" applyBorder="1" applyAlignment="1">
      <alignment horizontal="center" vertical="center"/>
    </xf>
    <xf numFmtId="164" fontId="0" fillId="2" borderId="22" xfId="0" applyNumberFormat="1" applyFill="1" applyBorder="1"/>
    <xf numFmtId="0" fontId="75" fillId="8" borderId="0" xfId="0" applyFont="1" applyFill="1" applyAlignment="1">
      <alignment horizontal="center" vertical="center" wrapText="1"/>
    </xf>
    <xf numFmtId="0" fontId="75" fillId="8" borderId="0" xfId="0" applyFont="1" applyFill="1" applyAlignment="1">
      <alignment horizontal="left" vertical="center" wrapText="1"/>
    </xf>
    <xf numFmtId="164" fontId="152" fillId="2" borderId="69" xfId="25" applyNumberFormat="1" applyFont="1" applyFill="1" applyBorder="1" applyAlignment="1">
      <alignment horizontal="right" vertical="center" indent="1"/>
    </xf>
    <xf numFmtId="164" fontId="152" fillId="2" borderId="74" xfId="25" applyNumberFormat="1" applyFont="1" applyFill="1" applyBorder="1" applyAlignment="1">
      <alignment horizontal="right" vertical="center" indent="1"/>
    </xf>
    <xf numFmtId="164" fontId="152" fillId="2" borderId="75" xfId="25" applyNumberFormat="1" applyFont="1" applyFill="1" applyBorder="1" applyAlignment="1">
      <alignment horizontal="right" vertical="center" indent="1"/>
    </xf>
    <xf numFmtId="164" fontId="152" fillId="2" borderId="76" xfId="25" applyNumberFormat="1" applyFont="1" applyFill="1" applyBorder="1" applyAlignment="1">
      <alignment horizontal="right" vertical="center" indent="1"/>
    </xf>
    <xf numFmtId="164" fontId="152" fillId="2" borderId="77" xfId="25" applyNumberFormat="1" applyFont="1" applyFill="1" applyBorder="1" applyAlignment="1">
      <alignment horizontal="right" vertical="center" indent="1"/>
    </xf>
    <xf numFmtId="164" fontId="152" fillId="2" borderId="70" xfId="25" applyNumberFormat="1" applyFont="1" applyFill="1" applyBorder="1" applyAlignment="1">
      <alignment horizontal="right" vertical="center" indent="1"/>
    </xf>
    <xf numFmtId="164" fontId="152" fillId="2" borderId="78" xfId="25" applyNumberFormat="1" applyFont="1" applyFill="1" applyBorder="1" applyAlignment="1">
      <alignment horizontal="right" vertical="center" indent="1"/>
    </xf>
    <xf numFmtId="164" fontId="152" fillId="2" borderId="79" xfId="25" applyNumberFormat="1" applyFont="1" applyFill="1" applyBorder="1" applyAlignment="1">
      <alignment horizontal="right" vertical="center" indent="1"/>
    </xf>
    <xf numFmtId="164" fontId="152" fillId="2" borderId="80" xfId="25" applyNumberFormat="1" applyFont="1" applyFill="1" applyBorder="1" applyAlignment="1">
      <alignment horizontal="right" vertical="center" indent="1"/>
    </xf>
    <xf numFmtId="0" fontId="5" fillId="2" borderId="0" xfId="17" applyFill="1"/>
    <xf numFmtId="164" fontId="153" fillId="2" borderId="81" xfId="25" applyNumberFormat="1" applyFont="1" applyFill="1" applyBorder="1" applyAlignment="1">
      <alignment horizontal="center" vertical="center"/>
    </xf>
    <xf numFmtId="164" fontId="153" fillId="2" borderId="82" xfId="25" applyNumberFormat="1" applyFont="1" applyFill="1" applyBorder="1" applyAlignment="1">
      <alignment horizontal="center" vertical="center"/>
    </xf>
    <xf numFmtId="164" fontId="153" fillId="2" borderId="83" xfId="25" applyNumberFormat="1" applyFont="1" applyFill="1" applyBorder="1" applyAlignment="1">
      <alignment horizontal="center" vertical="center"/>
    </xf>
    <xf numFmtId="164" fontId="153" fillId="2" borderId="84" xfId="25" applyNumberFormat="1" applyFont="1" applyFill="1" applyBorder="1" applyAlignment="1">
      <alignment horizontal="center" vertical="center"/>
    </xf>
    <xf numFmtId="164" fontId="153" fillId="2" borderId="85" xfId="25" applyNumberFormat="1" applyFont="1" applyFill="1" applyBorder="1" applyAlignment="1">
      <alignment horizontal="center" vertical="center"/>
    </xf>
    <xf numFmtId="164" fontId="153" fillId="2" borderId="86" xfId="25" applyNumberFormat="1" applyFont="1" applyFill="1" applyBorder="1" applyAlignment="1">
      <alignment horizontal="center" vertical="center"/>
    </xf>
    <xf numFmtId="0" fontId="20" fillId="2" borderId="52" xfId="7" applyFont="1" applyFill="1" applyBorder="1" applyAlignment="1">
      <alignment horizontal="left" vertical="center" wrapText="1"/>
    </xf>
    <xf numFmtId="0" fontId="20" fillId="2" borderId="53" xfId="7" applyFont="1" applyFill="1" applyBorder="1" applyAlignment="1">
      <alignment horizontal="left" vertical="center" wrapText="1"/>
    </xf>
    <xf numFmtId="0" fontId="20" fillId="2" borderId="55" xfId="7" applyFont="1" applyFill="1" applyBorder="1" applyAlignment="1">
      <alignment horizontal="left" vertical="center" wrapText="1"/>
    </xf>
    <xf numFmtId="0" fontId="20" fillId="2" borderId="0" xfId="7" applyFont="1" applyFill="1" applyAlignment="1">
      <alignment horizontal="left" vertical="center" wrapText="1"/>
    </xf>
    <xf numFmtId="0" fontId="0" fillId="0" borderId="0" xfId="0" applyAlignment="1">
      <alignment vertical="center" wrapText="1"/>
    </xf>
    <xf numFmtId="0" fontId="65" fillId="2" borderId="0" xfId="7" applyFont="1" applyFill="1" applyAlignment="1">
      <alignment vertical="center" wrapText="1"/>
    </xf>
    <xf numFmtId="0" fontId="0" fillId="0" borderId="34" xfId="0" applyBorder="1" applyAlignment="1">
      <alignment vertical="center" wrapText="1"/>
    </xf>
    <xf numFmtId="0" fontId="4" fillId="2" borderId="0" xfId="7" applyFont="1" applyFill="1" applyAlignment="1">
      <alignment horizontal="left" vertical="center" wrapText="1"/>
    </xf>
    <xf numFmtId="0" fontId="0" fillId="0" borderId="34" xfId="0" applyBorder="1" applyAlignment="1">
      <alignment horizontal="left" vertical="center" wrapText="1"/>
    </xf>
    <xf numFmtId="0" fontId="4" fillId="2" borderId="33" xfId="7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3" fillId="8" borderId="3" xfId="0" applyFont="1" applyFill="1" applyBorder="1" applyAlignment="1">
      <alignment horizontal="center" vertical="center" wrapText="1"/>
    </xf>
    <xf numFmtId="0" fontId="3" fillId="8" borderId="5" xfId="0" applyFont="1" applyFill="1" applyBorder="1" applyAlignment="1">
      <alignment horizontal="center" vertical="center" wrapText="1"/>
    </xf>
    <xf numFmtId="0" fontId="105" fillId="25" borderId="57" xfId="0" applyFont="1" applyFill="1" applyBorder="1" applyAlignment="1">
      <alignment horizontal="left" vertical="center"/>
    </xf>
    <xf numFmtId="0" fontId="105" fillId="25" borderId="58" xfId="0" applyFont="1" applyFill="1" applyBorder="1" applyAlignment="1">
      <alignment horizontal="left" vertical="center"/>
    </xf>
    <xf numFmtId="0" fontId="105" fillId="25" borderId="59" xfId="0" applyFont="1" applyFill="1" applyBorder="1" applyAlignment="1">
      <alignment horizontal="left" vertical="center"/>
    </xf>
    <xf numFmtId="0" fontId="106" fillId="25" borderId="57" xfId="0" applyFont="1" applyFill="1" applyBorder="1" applyAlignment="1">
      <alignment horizontal="center" vertical="center" wrapText="1"/>
    </xf>
    <xf numFmtId="0" fontId="106" fillId="25" borderId="58" xfId="0" applyFont="1" applyFill="1" applyBorder="1" applyAlignment="1">
      <alignment horizontal="center" vertical="center" wrapText="1"/>
    </xf>
    <xf numFmtId="0" fontId="106" fillId="25" borderId="59" xfId="0" applyFont="1" applyFill="1" applyBorder="1" applyAlignment="1">
      <alignment horizontal="center" vertical="center" wrapText="1"/>
    </xf>
    <xf numFmtId="0" fontId="107" fillId="25" borderId="57" xfId="0" applyFont="1" applyFill="1" applyBorder="1" applyAlignment="1">
      <alignment horizontal="center" vertical="center" wrapText="1"/>
    </xf>
    <xf numFmtId="0" fontId="107" fillId="25" borderId="58" xfId="0" applyFont="1" applyFill="1" applyBorder="1" applyAlignment="1">
      <alignment horizontal="center" vertical="center" wrapText="1"/>
    </xf>
    <xf numFmtId="0" fontId="107" fillId="25" borderId="59" xfId="0" applyFont="1" applyFill="1" applyBorder="1" applyAlignment="1">
      <alignment horizontal="center" vertical="center" wrapText="1"/>
    </xf>
    <xf numFmtId="0" fontId="89" fillId="3" borderId="2" xfId="0" applyFont="1" applyFill="1" applyBorder="1" applyAlignment="1">
      <alignment horizontal="center" vertical="center" wrapText="1"/>
    </xf>
    <xf numFmtId="0" fontId="89" fillId="3" borderId="10" xfId="0" applyFont="1" applyFill="1" applyBorder="1" applyAlignment="1">
      <alignment horizontal="center" vertical="center" wrapText="1"/>
    </xf>
    <xf numFmtId="0" fontId="89" fillId="3" borderId="3" xfId="0" applyFont="1" applyFill="1" applyBorder="1" applyAlignment="1">
      <alignment horizontal="center" vertical="center"/>
    </xf>
    <xf numFmtId="0" fontId="89" fillId="3" borderId="5" xfId="0" applyFont="1" applyFill="1" applyBorder="1" applyAlignment="1">
      <alignment horizontal="center" vertical="center"/>
    </xf>
    <xf numFmtId="0" fontId="72" fillId="3" borderId="2" xfId="0" applyFont="1" applyFill="1" applyBorder="1" applyAlignment="1">
      <alignment horizontal="center" vertical="center" wrapText="1"/>
    </xf>
    <xf numFmtId="0" fontId="72" fillId="3" borderId="10" xfId="0" applyFont="1" applyFill="1" applyBorder="1" applyAlignment="1">
      <alignment horizontal="center" vertical="center" wrapText="1"/>
    </xf>
    <xf numFmtId="0" fontId="88" fillId="9" borderId="2" xfId="0" applyFont="1" applyFill="1" applyBorder="1" applyAlignment="1">
      <alignment horizontal="center" vertical="center" wrapText="1"/>
    </xf>
    <xf numFmtId="0" fontId="88" fillId="9" borderId="10" xfId="0" applyFont="1" applyFill="1" applyBorder="1" applyAlignment="1">
      <alignment horizontal="center" vertical="center" wrapText="1"/>
    </xf>
    <xf numFmtId="0" fontId="88" fillId="9" borderId="13" xfId="0" applyFont="1" applyFill="1" applyBorder="1" applyAlignment="1">
      <alignment horizontal="center" vertical="center" wrapText="1"/>
    </xf>
    <xf numFmtId="0" fontId="88" fillId="9" borderId="14" xfId="0" applyFont="1" applyFill="1" applyBorder="1" applyAlignment="1">
      <alignment horizontal="center" vertical="center" wrapText="1"/>
    </xf>
    <xf numFmtId="0" fontId="75" fillId="4" borderId="0" xfId="0" applyFont="1" applyFill="1" applyAlignment="1">
      <alignment horizontal="center" vertical="center" wrapText="1"/>
    </xf>
    <xf numFmtId="0" fontId="75" fillId="4" borderId="39" xfId="0" applyFont="1" applyFill="1" applyBorder="1" applyAlignment="1">
      <alignment horizontal="center" vertical="center"/>
    </xf>
    <xf numFmtId="0" fontId="75" fillId="4" borderId="41" xfId="0" applyFont="1" applyFill="1" applyBorder="1" applyAlignment="1">
      <alignment horizontal="center" vertical="center"/>
    </xf>
    <xf numFmtId="0" fontId="75" fillId="4" borderId="40" xfId="0" applyFont="1" applyFill="1" applyBorder="1" applyAlignment="1">
      <alignment horizontal="center" vertical="center"/>
    </xf>
    <xf numFmtId="0" fontId="75" fillId="4" borderId="0" xfId="0" applyFont="1" applyFill="1" applyAlignment="1">
      <alignment horizontal="center" wrapText="1"/>
    </xf>
    <xf numFmtId="0" fontId="0" fillId="0" borderId="0" xfId="0" applyAlignment="1">
      <alignment horizontal="center" wrapText="1"/>
    </xf>
    <xf numFmtId="0" fontId="113" fillId="8" borderId="0" xfId="12" applyFont="1" applyFill="1" applyAlignment="1">
      <alignment horizontal="center"/>
    </xf>
    <xf numFmtId="0" fontId="116" fillId="0" borderId="0" xfId="12" applyFont="1" applyAlignment="1">
      <alignment horizontal="center"/>
    </xf>
    <xf numFmtId="0" fontId="121" fillId="8" borderId="0" xfId="0" applyFont="1" applyFill="1" applyAlignment="1">
      <alignment horizontal="center"/>
    </xf>
    <xf numFmtId="0" fontId="20" fillId="2" borderId="0" xfId="0" applyFont="1" applyFill="1" applyAlignment="1">
      <alignment horizontal="center" vertical="center" wrapText="1"/>
    </xf>
    <xf numFmtId="0" fontId="20" fillId="0" borderId="0" xfId="0" applyFont="1" applyAlignment="1">
      <alignment wrapText="1"/>
    </xf>
    <xf numFmtId="0" fontId="0" fillId="0" borderId="0" xfId="0"/>
    <xf numFmtId="0" fontId="0" fillId="2" borderId="3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75" fillId="4" borderId="43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center"/>
    </xf>
    <xf numFmtId="0" fontId="75" fillId="4" borderId="39" xfId="0" applyFont="1" applyFill="1" applyBorder="1" applyAlignment="1">
      <alignment horizontal="center" vertical="center" wrapText="1"/>
    </xf>
    <xf numFmtId="0" fontId="75" fillId="4" borderId="40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0" fillId="2" borderId="0" xfId="0" applyFill="1" applyAlignment="1">
      <alignment horizontal="center"/>
    </xf>
    <xf numFmtId="0" fontId="16" fillId="2" borderId="0" xfId="0" applyFont="1" applyFill="1" applyAlignment="1">
      <alignment horizontal="center" wrapText="1"/>
    </xf>
    <xf numFmtId="0" fontId="28" fillId="4" borderId="0" xfId="0" applyFont="1" applyFill="1" applyAlignment="1">
      <alignment horizontal="center" vertical="center"/>
    </xf>
    <xf numFmtId="0" fontId="39" fillId="0" borderId="0" xfId="4"/>
  </cellXfs>
  <cellStyles count="29">
    <cellStyle name="Hipervínculo" xfId="4" builtinId="8"/>
    <cellStyle name="Hipervínculo 2" xfId="9" xr:uid="{51A92D04-DEA2-477E-BB53-A26A1B09338E}"/>
    <cellStyle name="Hipervínculo 3" xfId="10" xr:uid="{95347B14-8922-4285-8CFD-BDD4DB3D44B8}"/>
    <cellStyle name="Normal" xfId="0" builtinId="0"/>
    <cellStyle name="Normal 13" xfId="12" xr:uid="{88955F3E-2926-4404-8B05-611AB235938C}"/>
    <cellStyle name="Normal 2" xfId="7" xr:uid="{F37FDB7D-4AF1-4E4F-BFE7-7809198881A9}"/>
    <cellStyle name="Normal 2 2" xfId="3" xr:uid="{86BE879D-B2FC-4051-A0D8-6523C3A0D905}"/>
    <cellStyle name="Normal 2 2 2" xfId="5" xr:uid="{7E6EB6EF-5D2F-44AD-8E91-0D5697DF3338}"/>
    <cellStyle name="Normal 2 2 2 2" xfId="17" xr:uid="{D367B6C4-552E-4DB1-8DD3-24AF02A1AE7B}"/>
    <cellStyle name="Normal 2 2 2 2 2" xfId="28" xr:uid="{6D81270E-6F3C-4A6C-8E1A-CA11F74C50E6}"/>
    <cellStyle name="Normal 2 3" xfId="11" xr:uid="{B6035D41-B8D4-4D1E-BB98-62FFC8C9170C}"/>
    <cellStyle name="Normal 3" xfId="13" xr:uid="{4C618C75-20D1-471C-A3F3-2D8C8709753F}"/>
    <cellStyle name="Normal 3 2" xfId="2" xr:uid="{A4FECB49-6203-4353-A8AE-994027774ECC}"/>
    <cellStyle name="Normal 3 2 2" xfId="6" xr:uid="{063164A5-EAB1-486C-AF93-44024C19474F}"/>
    <cellStyle name="Normal 3 3" xfId="27" xr:uid="{1C69324A-69E7-4D6E-A1C9-0DE56A211A5F}"/>
    <cellStyle name="Normal 4" xfId="18" xr:uid="{139FB93D-1B7E-4D3C-A24F-2D9F38C10D25}"/>
    <cellStyle name="Normal 4 2" xfId="8" xr:uid="{49F5B8BA-03F0-4EDB-99DF-F92B7C365372}"/>
    <cellStyle name="Normal 4 3" xfId="19" xr:uid="{0616CDDF-11BD-4BE6-862D-30E3D9E3C931}"/>
    <cellStyle name="Normal 6 2" xfId="14" xr:uid="{D7E7E3C8-542E-4E0A-BD49-8F4582F3F5EE}"/>
    <cellStyle name="Normal 6 2 2" xfId="16" xr:uid="{4172BA0B-1DFC-42AF-B60E-6059CDF9DF15}"/>
    <cellStyle name="Normal 6 2 3" xfId="21" xr:uid="{C8F4FDBA-9713-453B-B913-DBE32C6808E8}"/>
    <cellStyle name="Normal 6 3" xfId="22" xr:uid="{B4216586-C72D-4307-A8A5-E985502539F5}"/>
    <cellStyle name="Normal 6 3 2" xfId="26" xr:uid="{2ABFF3CE-802D-4458-9B91-F6866CD5D32A}"/>
    <cellStyle name="Normal 7 2" xfId="23" xr:uid="{D2DCFF99-A940-4AD4-95F5-9530A64306B8}"/>
    <cellStyle name="Normal 7 3 2" xfId="20" xr:uid="{8E18F586-E5DF-434B-911A-92C293A120B2}"/>
    <cellStyle name="Normal 7 4" xfId="24" xr:uid="{886D384A-8F51-4651-B89D-C2A99FD7F918}"/>
    <cellStyle name="Porcentaje" xfId="1" builtinId="5"/>
    <cellStyle name="Porcentaje 2" xfId="25" xr:uid="{1747900B-FFD8-4079-92FF-EA85ADED323B}"/>
    <cellStyle name="Porcentaje 4 2" xfId="15" xr:uid="{7C20C0F6-DD9B-468F-8E9F-7ACFA3FE4F42}"/>
  </cellStyles>
  <dxfs count="46">
    <dxf>
      <font>
        <color theme="0"/>
      </font>
    </dxf>
    <dxf>
      <font>
        <color theme="0"/>
      </font>
    </dxf>
    <dxf>
      <font>
        <color theme="9" tint="-0.499984740745262"/>
      </font>
      <fill>
        <patternFill>
          <bgColor theme="9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theme="0"/>
      </font>
    </dxf>
    <dxf>
      <font>
        <color theme="0"/>
      </font>
    </dxf>
    <dxf>
      <font>
        <color theme="9" tint="-0.499984740745262"/>
      </font>
      <fill>
        <patternFill>
          <bgColor theme="9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theme="0"/>
      </font>
    </dxf>
    <dxf>
      <font>
        <color theme="9" tint="-0.499984740745262"/>
      </font>
      <fill>
        <patternFill>
          <bgColor theme="9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theme="0"/>
      </font>
    </dxf>
    <dxf>
      <font>
        <color theme="0"/>
      </font>
    </dxf>
    <dxf>
      <font>
        <color theme="9" tint="-0.499984740745262"/>
      </font>
      <fill>
        <patternFill>
          <bgColor theme="9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theme="9" tint="-0.499984740745262"/>
      </font>
      <fill>
        <patternFill>
          <bgColor theme="9"/>
        </patternFill>
      </fill>
    </dxf>
    <dxf>
      <font>
        <color theme="9" tint="-0.499984740745262"/>
      </font>
      <fill>
        <patternFill>
          <bgColor theme="9"/>
        </patternFill>
      </fill>
    </dxf>
  </dxfs>
  <tableStyles count="2" defaultTableStyle="TableStyleMedium2" defaultPivotStyle="PivotStyleLight16">
    <tableStyle name="Estilo de tabla 1" pivot="0" count="0" xr9:uid="{B3170411-874C-40BB-B3CF-8EB3BD00A8F6}"/>
    <tableStyle name="Invisible" pivot="0" table="0" count="0" xr9:uid="{F17E7597-E229-49CE-9EFA-57BFAE7BEA5B}"/>
  </tableStyles>
  <colors>
    <mruColors>
      <color rgb="FFCCCCFF"/>
      <color rgb="FFFBEFF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96.xml"/><Relationship Id="rId1" Type="http://schemas.microsoft.com/office/2011/relationships/chartStyle" Target="style96.xml"/><Relationship Id="rId4" Type="http://schemas.openxmlformats.org/officeDocument/2006/relationships/chartUserShapes" Target="../drawings/drawing100.xml"/></Relationships>
</file>

<file path=xl/charts/_rels/chart10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10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10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3.xml"/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_rels/chart10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5.xml"/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8.xml"/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9.xml"/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08.xml"/><Relationship Id="rId1" Type="http://schemas.microsoft.com/office/2011/relationships/chartStyle" Target="style108.xml"/><Relationship Id="rId4" Type="http://schemas.openxmlformats.org/officeDocument/2006/relationships/chartUserShapes" Target="../drawings/drawing111.xml"/></Relationships>
</file>

<file path=xl/charts/_rels/chart1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8.xml"/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5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6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7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8.xml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9.xml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0.xml"/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1.xml"/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2.xml"/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3.xml"/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4.xml"/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5.xml"/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6.xml"/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8.xml"/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9.xml"/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0.xml"/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1.xml"/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2.xml"/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3.xml"/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4.xml"/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5.xml"/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0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1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3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5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6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7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8.xml"/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0.xml"/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1.xml"/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8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2.xml"/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3.xml"/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6.xml"/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7.xml"/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9.xml"/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9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1.xml"/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9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2.xml"/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4.xml"/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5.xml"/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6.xml"/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7.xml"/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95.xml"/><Relationship Id="rId1" Type="http://schemas.microsoft.com/office/2011/relationships/chartStyle" Target="style95.xml"/><Relationship Id="rId4" Type="http://schemas.openxmlformats.org/officeDocument/2006/relationships/chartUserShapes" Target="../drawings/drawing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Limite inferior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  <c:pt idx="16">
                <c:v>38.031395211598905</c:v>
              </c:pt>
              <c:pt idx="17">
                <c:v>38.079021392251754</c:v>
              </c:pt>
              <c:pt idx="18">
                <c:v>38.026657393041631</c:v>
              </c:pt>
              <c:pt idx="19">
                <c:v>38.063314172065894</c:v>
              </c:pt>
              <c:pt idx="20">
                <c:v>37.979504687856895</c:v>
              </c:pt>
              <c:pt idx="21">
                <c:v>37.931310854052143</c:v>
              </c:pt>
              <c:pt idx="22">
                <c:v>37.913320879642953</c:v>
              </c:pt>
              <c:pt idx="23">
                <c:v>37.827254227856614</c:v>
              </c:pt>
              <c:pt idx="24">
                <c:v>37.782886079386174</c:v>
              </c:pt>
            </c:numLit>
          </c:val>
          <c:extLst>
            <c:ext xmlns:c16="http://schemas.microsoft.com/office/drawing/2014/chart" uri="{C3380CC4-5D6E-409C-BE32-E72D297353CC}">
              <c16:uniqueId val="{00000000-C1F9-4FD0-ABF2-07315F216FF1}"/>
            </c:ext>
          </c:extLst>
        </c:ser>
        <c:ser>
          <c:idx val="11"/>
          <c:order val="2"/>
          <c:tx>
            <c:v>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0.13140658963420293</c:v>
              </c:pt>
              <c:pt idx="17">
                <c:v>0.15392121533104586</c:v>
              </c:pt>
              <c:pt idx="18">
                <c:v>0.17643584102785326</c:v>
              </c:pt>
              <c:pt idx="19">
                <c:v>0.1989504667247175</c:v>
              </c:pt>
              <c:pt idx="20">
                <c:v>0.2207254976257218</c:v>
              </c:pt>
              <c:pt idx="21">
                <c:v>0.24102133893518385</c:v>
              </c:pt>
              <c:pt idx="22">
                <c:v>0.25909839585726502</c:v>
              </c:pt>
              <c:pt idx="23">
                <c:v>0.27531903682976377</c:v>
              </c:pt>
              <c:pt idx="24">
                <c:v>0.29004563029047858</c:v>
              </c:pt>
            </c:numLit>
          </c:val>
          <c:extLst>
            <c:ext xmlns:c16="http://schemas.microsoft.com/office/drawing/2014/chart" uri="{C3380CC4-5D6E-409C-BE32-E72D297353CC}">
              <c16:uniqueId val="{00000001-C1F9-4FD0-ABF2-07315F216FF1}"/>
            </c:ext>
          </c:extLst>
        </c:ser>
        <c:ser>
          <c:idx val="10"/>
          <c:order val="3"/>
          <c:tx>
            <c:v>Probable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0.10350108588638562</c:v>
              </c:pt>
              <c:pt idx="17">
                <c:v>0.11600046389775542</c:v>
              </c:pt>
              <c:pt idx="18">
                <c:v>0.12849984190913233</c:v>
              </c:pt>
              <c:pt idx="19">
                <c:v>0.14099921992051634</c:v>
              </c:pt>
              <c:pt idx="20">
                <c:v>0.15463834993828129</c:v>
              </c:pt>
              <c:pt idx="21">
                <c:v>0.1705569839687513</c:v>
              </c:pt>
              <c:pt idx="22">
                <c:v>0.1898948740183144</c:v>
              </c:pt>
              <c:pt idx="23">
                <c:v>0.20881009636135417</c:v>
              </c:pt>
              <c:pt idx="24">
                <c:v>0.22346072727219024</c:v>
              </c:pt>
            </c:numLit>
          </c:val>
          <c:extLst>
            <c:ext xmlns:c16="http://schemas.microsoft.com/office/drawing/2014/chart" uri="{C3380CC4-5D6E-409C-BE32-E72D297353CC}">
              <c16:uniqueId val="{00000002-C1F9-4FD0-ABF2-07315F216FF1}"/>
            </c:ext>
          </c:extLst>
        </c:ser>
        <c:ser>
          <c:idx val="4"/>
          <c:order val="4"/>
          <c:tx>
            <c:v>Probable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7.2181963323203036E-2</c:v>
              </c:pt>
              <c:pt idx="17">
                <c:v>8.9294931259843224E-2</c:v>
              </c:pt>
              <c:pt idx="18">
                <c:v>0.10640789919649052</c:v>
              </c:pt>
              <c:pt idx="19">
                <c:v>0.1235208671331165</c:v>
              </c:pt>
              <c:pt idx="20">
                <c:v>0.13923786795587745</c:v>
              </c:pt>
              <c:pt idx="21">
                <c:v>0.15216293455090835</c:v>
              </c:pt>
              <c:pt idx="22">
                <c:v>0.16090009980430864</c:v>
              </c:pt>
              <c:pt idx="23">
                <c:v>0.16794723069698136</c:v>
              </c:pt>
              <c:pt idx="24">
                <c:v>0.17580219420980825</c:v>
              </c:pt>
            </c:numLit>
          </c:val>
          <c:extLst>
            <c:ext xmlns:c16="http://schemas.microsoft.com/office/drawing/2014/chart" uri="{C3380CC4-5D6E-409C-BE32-E72D297353CC}">
              <c16:uniqueId val="{00000003-C1F9-4FD0-ABF2-07315F216FF1}"/>
            </c:ext>
          </c:extLst>
        </c:ser>
        <c:ser>
          <c:idx val="2"/>
          <c:order val="5"/>
          <c:tx>
            <c:v>Factible</c:v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0.15210052311364564</c:v>
              </c:pt>
              <c:pt idx="17">
                <c:v>0.17780592320869459</c:v>
              </c:pt>
              <c:pt idx="18">
                <c:v>0.20351132330374355</c:v>
              </c:pt>
              <c:pt idx="19">
                <c:v>0.22921672339879251</c:v>
              </c:pt>
              <c:pt idx="20">
                <c:v>0.25504132074031105</c:v>
              </c:pt>
              <c:pt idx="21">
                <c:v>0.2811043125746906</c:v>
              </c:pt>
              <c:pt idx="22">
                <c:v>0.30752489614841494</c:v>
              </c:pt>
              <c:pt idx="23">
                <c:v>0.3327510858643592</c:v>
              </c:pt>
              <c:pt idx="24">
                <c:v>0.35523089612539138</c:v>
              </c:pt>
            </c:numLit>
          </c:val>
          <c:extLst>
            <c:ext xmlns:c16="http://schemas.microsoft.com/office/drawing/2014/chart" uri="{C3380CC4-5D6E-409C-BE32-E72D297353CC}">
              <c16:uniqueId val="{00000004-C1F9-4FD0-ABF2-07315F216FF1}"/>
            </c:ext>
          </c:extLst>
        </c:ser>
        <c:ser>
          <c:idx val="7"/>
          <c:order val="6"/>
          <c:tx>
            <c:v>Improbable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8.1903719914926398E-2</c:v>
              </c:pt>
              <c:pt idx="17">
                <c:v>9.8163129124721138E-2</c:v>
              </c:pt>
              <c:pt idx="18">
                <c:v>0.11442253833452298</c:v>
              </c:pt>
              <c:pt idx="19">
                <c:v>0.13068194754430351</c:v>
              </c:pt>
              <c:pt idx="20">
                <c:v>0.14556474534240493</c:v>
              </c:pt>
              <c:pt idx="21">
                <c:v>0.15769432031711261</c:v>
              </c:pt>
              <c:pt idx="22">
                <c:v>0.16569406105676165</c:v>
              </c:pt>
              <c:pt idx="23">
                <c:v>0.17201951116827985</c:v>
              </c:pt>
              <c:pt idx="24">
                <c:v>0.17912621425864472</c:v>
              </c:pt>
            </c:numLit>
          </c:val>
          <c:extLst>
            <c:ext xmlns:c16="http://schemas.microsoft.com/office/drawing/2014/chart" uri="{C3380CC4-5D6E-409C-BE32-E72D297353CC}">
              <c16:uniqueId val="{00000005-C1F9-4FD0-ABF2-07315F216FF1}"/>
            </c:ext>
          </c:extLst>
        </c:ser>
        <c:ser>
          <c:idx val="5"/>
          <c:order val="7"/>
          <c:tx>
            <c:v>Improbable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0.1027918246677757</c:v>
              </c:pt>
              <c:pt idx="17">
                <c:v>0.11825586740280869</c:v>
              </c:pt>
              <c:pt idx="18">
                <c:v>0.13371991013789852</c:v>
              </c:pt>
              <c:pt idx="19">
                <c:v>0.14918395287295283</c:v>
              </c:pt>
              <c:pt idx="20">
                <c:v>0.16423457816120646</c:v>
              </c:pt>
              <c:pt idx="21">
                <c:v>0.17845836855593689</c:v>
              </c:pt>
              <c:pt idx="22">
                <c:v>0.1914419066103008</c:v>
              </c:pt>
              <c:pt idx="23">
                <c:v>0.20421214173254043</c:v>
              </c:pt>
              <c:pt idx="24">
                <c:v>0.21779602333091219</c:v>
              </c:pt>
            </c:numLit>
          </c:val>
          <c:extLst>
            <c:ext xmlns:c16="http://schemas.microsoft.com/office/drawing/2014/chart" uri="{C3380CC4-5D6E-409C-BE32-E72D297353CC}">
              <c16:uniqueId val="{00000006-C1F9-4FD0-ABF2-07315F216FF1}"/>
            </c:ext>
          </c:extLst>
        </c:ser>
        <c:ser>
          <c:idx val="6"/>
          <c:order val="8"/>
          <c:tx>
            <c:v>Very unlikely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0.13187745095489589</c:v>
              </c:pt>
              <c:pt idx="17">
                <c:v>0.15663526141298689</c:v>
              </c:pt>
              <c:pt idx="18">
                <c:v>0.18139307187104947</c:v>
              </c:pt>
              <c:pt idx="19">
                <c:v>0.20615088232912626</c:v>
              </c:pt>
              <c:pt idx="20">
                <c:v>0.23032133968155222</c:v>
              </c:pt>
              <c:pt idx="21">
                <c:v>0.25331709082264808</c:v>
              </c:pt>
              <c:pt idx="22">
                <c:v>0.27455078264679855</c:v>
              </c:pt>
              <c:pt idx="23">
                <c:v>0.29333257205158958</c:v>
              </c:pt>
              <c:pt idx="24">
                <c:v>0.30897261593469239</c:v>
              </c:pt>
            </c:numLit>
          </c:val>
          <c:extLst>
            <c:ext xmlns:c16="http://schemas.microsoft.com/office/drawing/2014/chart" uri="{C3380CC4-5D6E-409C-BE32-E72D297353CC}">
              <c16:uniqueId val="{00000007-C1F9-4FD0-ABF2-07315F216F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v>Target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9">
                <c:v>38.549244115845532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C1F9-4FD0-ABF2-07315F216F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v>Observed</c:v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C1F9-4FD0-ABF2-07315F216F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"% GDP"</c:f>
              <c:strCache>
                <c:ptCount val="1"/>
                <c:pt idx="0">
                  <c:v>% GDP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#,#0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#,#0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Limite inferior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  <c:pt idx="16">
                <c:v>38.031395211598905</c:v>
              </c:pt>
              <c:pt idx="17">
                <c:v>38.079021392251754</c:v>
              </c:pt>
              <c:pt idx="18">
                <c:v>38.026657393041631</c:v>
              </c:pt>
              <c:pt idx="19">
                <c:v>38.063314172065894</c:v>
              </c:pt>
              <c:pt idx="20">
                <c:v>37.979504687856895</c:v>
              </c:pt>
              <c:pt idx="21">
                <c:v>37.931310854052143</c:v>
              </c:pt>
              <c:pt idx="22">
                <c:v>37.913320879642953</c:v>
              </c:pt>
              <c:pt idx="23">
                <c:v>37.827254227856614</c:v>
              </c:pt>
              <c:pt idx="24">
                <c:v>37.782886079386174</c:v>
              </c:pt>
            </c:numLit>
          </c:val>
          <c:extLst>
            <c:ext xmlns:c16="http://schemas.microsoft.com/office/drawing/2014/chart" uri="{C3380CC4-5D6E-409C-BE32-E72D297353CC}">
              <c16:uniqueId val="{00000000-0280-457B-82B7-05CA626DEC65}"/>
            </c:ext>
          </c:extLst>
        </c:ser>
        <c:ser>
          <c:idx val="11"/>
          <c:order val="2"/>
          <c:tx>
            <c:v>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0.13140658963420293</c:v>
              </c:pt>
              <c:pt idx="17">
                <c:v>0.15392121533104586</c:v>
              </c:pt>
              <c:pt idx="18">
                <c:v>0.17643584102785326</c:v>
              </c:pt>
              <c:pt idx="19">
                <c:v>0.1989504667247175</c:v>
              </c:pt>
              <c:pt idx="20">
                <c:v>0.2207254976257218</c:v>
              </c:pt>
              <c:pt idx="21">
                <c:v>0.24102133893518385</c:v>
              </c:pt>
              <c:pt idx="22">
                <c:v>0.25909839585726502</c:v>
              </c:pt>
              <c:pt idx="23">
                <c:v>0.27531903682976377</c:v>
              </c:pt>
              <c:pt idx="24">
                <c:v>0.29004563029047858</c:v>
              </c:pt>
            </c:numLit>
          </c:val>
          <c:extLst>
            <c:ext xmlns:c16="http://schemas.microsoft.com/office/drawing/2014/chart" uri="{C3380CC4-5D6E-409C-BE32-E72D297353CC}">
              <c16:uniqueId val="{00000001-0280-457B-82B7-05CA626DEC65}"/>
            </c:ext>
          </c:extLst>
        </c:ser>
        <c:ser>
          <c:idx val="10"/>
          <c:order val="3"/>
          <c:tx>
            <c:v>Probable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0.10350108588638562</c:v>
              </c:pt>
              <c:pt idx="17">
                <c:v>0.11600046389775542</c:v>
              </c:pt>
              <c:pt idx="18">
                <c:v>0.12849984190913233</c:v>
              </c:pt>
              <c:pt idx="19">
                <c:v>0.14099921992051634</c:v>
              </c:pt>
              <c:pt idx="20">
                <c:v>0.15463834993828129</c:v>
              </c:pt>
              <c:pt idx="21">
                <c:v>0.1705569839687513</c:v>
              </c:pt>
              <c:pt idx="22">
                <c:v>0.1898948740183144</c:v>
              </c:pt>
              <c:pt idx="23">
                <c:v>0.20881009636135417</c:v>
              </c:pt>
              <c:pt idx="24">
                <c:v>0.22346072727219024</c:v>
              </c:pt>
            </c:numLit>
          </c:val>
          <c:extLst>
            <c:ext xmlns:c16="http://schemas.microsoft.com/office/drawing/2014/chart" uri="{C3380CC4-5D6E-409C-BE32-E72D297353CC}">
              <c16:uniqueId val="{00000002-0280-457B-82B7-05CA626DEC65}"/>
            </c:ext>
          </c:extLst>
        </c:ser>
        <c:ser>
          <c:idx val="4"/>
          <c:order val="4"/>
          <c:tx>
            <c:v>Probable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7.2181963323203036E-2</c:v>
              </c:pt>
              <c:pt idx="17">
                <c:v>8.9294931259843224E-2</c:v>
              </c:pt>
              <c:pt idx="18">
                <c:v>0.10640789919649052</c:v>
              </c:pt>
              <c:pt idx="19">
                <c:v>0.1235208671331165</c:v>
              </c:pt>
              <c:pt idx="20">
                <c:v>0.13923786795587745</c:v>
              </c:pt>
              <c:pt idx="21">
                <c:v>0.15216293455090835</c:v>
              </c:pt>
              <c:pt idx="22">
                <c:v>0.16090009980430864</c:v>
              </c:pt>
              <c:pt idx="23">
                <c:v>0.16794723069698136</c:v>
              </c:pt>
              <c:pt idx="24">
                <c:v>0.17580219420980825</c:v>
              </c:pt>
            </c:numLit>
          </c:val>
          <c:extLst>
            <c:ext xmlns:c16="http://schemas.microsoft.com/office/drawing/2014/chart" uri="{C3380CC4-5D6E-409C-BE32-E72D297353CC}">
              <c16:uniqueId val="{00000003-0280-457B-82B7-05CA626DEC65}"/>
            </c:ext>
          </c:extLst>
        </c:ser>
        <c:ser>
          <c:idx val="2"/>
          <c:order val="5"/>
          <c:tx>
            <c:v>Factible</c:v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0.15210052311364564</c:v>
              </c:pt>
              <c:pt idx="17">
                <c:v>0.17780592320869459</c:v>
              </c:pt>
              <c:pt idx="18">
                <c:v>0.20351132330374355</c:v>
              </c:pt>
              <c:pt idx="19">
                <c:v>0.22921672339879251</c:v>
              </c:pt>
              <c:pt idx="20">
                <c:v>0.25504132074031105</c:v>
              </c:pt>
              <c:pt idx="21">
                <c:v>0.2811043125746906</c:v>
              </c:pt>
              <c:pt idx="22">
                <c:v>0.30752489614841494</c:v>
              </c:pt>
              <c:pt idx="23">
                <c:v>0.3327510858643592</c:v>
              </c:pt>
              <c:pt idx="24">
                <c:v>0.35523089612539138</c:v>
              </c:pt>
            </c:numLit>
          </c:val>
          <c:extLst>
            <c:ext xmlns:c16="http://schemas.microsoft.com/office/drawing/2014/chart" uri="{C3380CC4-5D6E-409C-BE32-E72D297353CC}">
              <c16:uniqueId val="{00000004-0280-457B-82B7-05CA626DEC65}"/>
            </c:ext>
          </c:extLst>
        </c:ser>
        <c:ser>
          <c:idx val="7"/>
          <c:order val="6"/>
          <c:tx>
            <c:v>Improbable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8.1903719914926398E-2</c:v>
              </c:pt>
              <c:pt idx="17">
                <c:v>9.8163129124721138E-2</c:v>
              </c:pt>
              <c:pt idx="18">
                <c:v>0.11442253833452298</c:v>
              </c:pt>
              <c:pt idx="19">
                <c:v>0.13068194754430351</c:v>
              </c:pt>
              <c:pt idx="20">
                <c:v>0.14556474534240493</c:v>
              </c:pt>
              <c:pt idx="21">
                <c:v>0.15769432031711261</c:v>
              </c:pt>
              <c:pt idx="22">
                <c:v>0.16569406105676165</c:v>
              </c:pt>
              <c:pt idx="23">
                <c:v>0.17201951116827985</c:v>
              </c:pt>
              <c:pt idx="24">
                <c:v>0.17912621425864472</c:v>
              </c:pt>
            </c:numLit>
          </c:val>
          <c:extLst>
            <c:ext xmlns:c16="http://schemas.microsoft.com/office/drawing/2014/chart" uri="{C3380CC4-5D6E-409C-BE32-E72D297353CC}">
              <c16:uniqueId val="{00000005-0280-457B-82B7-05CA626DEC65}"/>
            </c:ext>
          </c:extLst>
        </c:ser>
        <c:ser>
          <c:idx val="5"/>
          <c:order val="7"/>
          <c:tx>
            <c:v>Improbable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0.1027918246677757</c:v>
              </c:pt>
              <c:pt idx="17">
                <c:v>0.11825586740280869</c:v>
              </c:pt>
              <c:pt idx="18">
                <c:v>0.13371991013789852</c:v>
              </c:pt>
              <c:pt idx="19">
                <c:v>0.14918395287295283</c:v>
              </c:pt>
              <c:pt idx="20">
                <c:v>0.16423457816120646</c:v>
              </c:pt>
              <c:pt idx="21">
                <c:v>0.17845836855593689</c:v>
              </c:pt>
              <c:pt idx="22">
                <c:v>0.1914419066103008</c:v>
              </c:pt>
              <c:pt idx="23">
                <c:v>0.20421214173254043</c:v>
              </c:pt>
              <c:pt idx="24">
                <c:v>0.21779602333091219</c:v>
              </c:pt>
            </c:numLit>
          </c:val>
          <c:extLst>
            <c:ext xmlns:c16="http://schemas.microsoft.com/office/drawing/2014/chart" uri="{C3380CC4-5D6E-409C-BE32-E72D297353CC}">
              <c16:uniqueId val="{00000006-0280-457B-82B7-05CA626DEC65}"/>
            </c:ext>
          </c:extLst>
        </c:ser>
        <c:ser>
          <c:idx val="6"/>
          <c:order val="8"/>
          <c:tx>
            <c:v>Very unlikely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0.13187745095489589</c:v>
              </c:pt>
              <c:pt idx="17">
                <c:v>0.15663526141298689</c:v>
              </c:pt>
              <c:pt idx="18">
                <c:v>0.18139307187104947</c:v>
              </c:pt>
              <c:pt idx="19">
                <c:v>0.20615088232912626</c:v>
              </c:pt>
              <c:pt idx="20">
                <c:v>0.23032133968155222</c:v>
              </c:pt>
              <c:pt idx="21">
                <c:v>0.25331709082264808</c:v>
              </c:pt>
              <c:pt idx="22">
                <c:v>0.27455078264679855</c:v>
              </c:pt>
              <c:pt idx="23">
                <c:v>0.29333257205158958</c:v>
              </c:pt>
              <c:pt idx="24">
                <c:v>0.30897261593469239</c:v>
              </c:pt>
            </c:numLit>
          </c:val>
          <c:extLst>
            <c:ext xmlns:c16="http://schemas.microsoft.com/office/drawing/2014/chart" uri="{C3380CC4-5D6E-409C-BE32-E72D297353CC}">
              <c16:uniqueId val="{00000007-0280-457B-82B7-05CA626DEC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v>Target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9">
                <c:v>38.549244115845532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0280-457B-82B7-05CA626DEC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v>Observed</c:v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0280-457B-82B7-05CA626DEC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"% GDP"</c:f>
              <c:strCache>
                <c:ptCount val="1"/>
                <c:pt idx="0">
                  <c:v>% GDP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97126213732221"/>
          <c:y val="3.7720761599715283E-2"/>
          <c:w val="0.74473401001865924"/>
          <c:h val="0.76180249714548387"/>
        </c:manualLayout>
      </c:layout>
      <c:lineChart>
        <c:grouping val="standard"/>
        <c:varyColors val="0"/>
        <c:ser>
          <c:idx val="2"/>
          <c:order val="0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3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1"/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BB-4381-ADB8-8A59D7A49002}"/>
                </c:ext>
              </c:extLst>
            </c:dLbl>
            <c:dLbl>
              <c:idx val="41"/>
              <c:layout>
                <c:manualLayout>
                  <c:x val="-1.7717504662009159E-4"/>
                  <c:y val="4.941889843355230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1"/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BB-4381-ADB8-8A59D7A490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 30'!$B$5:$B$46</c:f>
              <c:strCache>
                <c:ptCount val="41"/>
                <c:pt idx="0">
                  <c:v>2012 Q-IV</c:v>
                </c:pt>
                <c:pt idx="4">
                  <c:v>2013 Q-IV</c:v>
                </c:pt>
                <c:pt idx="8">
                  <c:v>2014 Q-IV</c:v>
                </c:pt>
                <c:pt idx="12">
                  <c:v>2015 Q-IV</c:v>
                </c:pt>
                <c:pt idx="16">
                  <c:v>2016 Q-IV</c:v>
                </c:pt>
                <c:pt idx="20">
                  <c:v>2017 Q-IV</c:v>
                </c:pt>
                <c:pt idx="24">
                  <c:v>2018 Q-IV</c:v>
                </c:pt>
                <c:pt idx="28">
                  <c:v>2019 Q-IV</c:v>
                </c:pt>
                <c:pt idx="32">
                  <c:v>2020 Q-IV</c:v>
                </c:pt>
                <c:pt idx="36">
                  <c:v>2021 Q-IV</c:v>
                </c:pt>
                <c:pt idx="40">
                  <c:v>2022 Q-IV</c:v>
                </c:pt>
              </c:strCache>
            </c:strRef>
          </c:cat>
          <c:val>
            <c:numRef>
              <c:f>'GR 30'!$E$5:$E$46</c:f>
              <c:numCache>
                <c:formatCode>0.0%</c:formatCode>
                <c:ptCount val="42"/>
                <c:pt idx="0">
                  <c:v>0.89982513015175969</c:v>
                </c:pt>
                <c:pt idx="1">
                  <c:v>0.97514258792377639</c:v>
                </c:pt>
                <c:pt idx="2">
                  <c:v>0.99223301079117698</c:v>
                </c:pt>
                <c:pt idx="3">
                  <c:v>1.0042980918110156</c:v>
                </c:pt>
                <c:pt idx="4">
                  <c:v>1.004877359830779</c:v>
                </c:pt>
                <c:pt idx="5">
                  <c:v>1.0307152767110312</c:v>
                </c:pt>
                <c:pt idx="6">
                  <c:v>1.0415244193260031</c:v>
                </c:pt>
                <c:pt idx="7">
                  <c:v>1.0447858326372705</c:v>
                </c:pt>
                <c:pt idx="8">
                  <c:v>1.05058820094363</c:v>
                </c:pt>
                <c:pt idx="9">
                  <c:v>1.0517999742717365</c:v>
                </c:pt>
                <c:pt idx="10">
                  <c:v>1.0454052173318507</c:v>
                </c:pt>
                <c:pt idx="11">
                  <c:v>1.0433390180101909</c:v>
                </c:pt>
                <c:pt idx="12">
                  <c:v>1.0329922010366464</c:v>
                </c:pt>
                <c:pt idx="13">
                  <c:v>1.0451109499744184</c:v>
                </c:pt>
                <c:pt idx="14">
                  <c:v>1.0440463919124259</c:v>
                </c:pt>
                <c:pt idx="15">
                  <c:v>1.0366099888319686</c:v>
                </c:pt>
                <c:pt idx="16">
                  <c:v>1.0274853080526192</c:v>
                </c:pt>
                <c:pt idx="17">
                  <c:v>1.0361662572434143</c:v>
                </c:pt>
                <c:pt idx="18">
                  <c:v>1.0328357078997592</c:v>
                </c:pt>
                <c:pt idx="19">
                  <c:v>1.023952823251876</c:v>
                </c:pt>
                <c:pt idx="20">
                  <c:v>1.0179957074973418</c:v>
                </c:pt>
                <c:pt idx="21">
                  <c:v>1.0233332909727635</c:v>
                </c:pt>
                <c:pt idx="22">
                  <c:v>1.0166605104860174</c:v>
                </c:pt>
                <c:pt idx="23">
                  <c:v>1.0184795391905228</c:v>
                </c:pt>
                <c:pt idx="24">
                  <c:v>1.0041548129805897</c:v>
                </c:pt>
                <c:pt idx="25">
                  <c:v>1.0125078837901385</c:v>
                </c:pt>
                <c:pt idx="26">
                  <c:v>1.0122552284412865</c:v>
                </c:pt>
                <c:pt idx="27">
                  <c:v>1.0019594550869819</c:v>
                </c:pt>
                <c:pt idx="28">
                  <c:v>0.98221004116376143</c:v>
                </c:pt>
                <c:pt idx="29">
                  <c:v>1.0189702066928894</c:v>
                </c:pt>
                <c:pt idx="30">
                  <c:v>1.1328676490703726</c:v>
                </c:pt>
                <c:pt idx="31">
                  <c:v>1.1727768647315056</c:v>
                </c:pt>
                <c:pt idx="32">
                  <c:v>1.2037556585977143</c:v>
                </c:pt>
                <c:pt idx="33">
                  <c:v>1.2573306509332893</c:v>
                </c:pt>
                <c:pt idx="34">
                  <c:v>1.2309722177101623</c:v>
                </c:pt>
                <c:pt idx="35">
                  <c:v>1.2187266652882682</c:v>
                </c:pt>
                <c:pt idx="36">
                  <c:v>1.1826217267877652</c:v>
                </c:pt>
                <c:pt idx="37">
                  <c:v>1.1739118412967313</c:v>
                </c:pt>
                <c:pt idx="38">
                  <c:v>1.1605248894375377</c:v>
                </c:pt>
                <c:pt idx="39">
                  <c:v>1.1557336807236787</c:v>
                </c:pt>
                <c:pt idx="40">
                  <c:v>1.1321614646283498</c:v>
                </c:pt>
                <c:pt idx="41">
                  <c:v>1.1282657586716514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BB-4381-ADB8-8A59D7A49002}"/>
            </c:ext>
          </c:extLst>
        </c:ser>
        <c:ser>
          <c:idx val="0"/>
          <c:order val="1"/>
          <c:spPr>
            <a:ln w="28575" cap="rnd">
              <a:solidFill>
                <a:schemeClr val="accent3">
                  <a:lumMod val="20000"/>
                  <a:lumOff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'GR 30'!$B$5:$B$46</c:f>
              <c:strCache>
                <c:ptCount val="41"/>
                <c:pt idx="0">
                  <c:v>2012 Q-IV</c:v>
                </c:pt>
                <c:pt idx="4">
                  <c:v>2013 Q-IV</c:v>
                </c:pt>
                <c:pt idx="8">
                  <c:v>2014 Q-IV</c:v>
                </c:pt>
                <c:pt idx="12">
                  <c:v>2015 Q-IV</c:v>
                </c:pt>
                <c:pt idx="16">
                  <c:v>2016 Q-IV</c:v>
                </c:pt>
                <c:pt idx="20">
                  <c:v>2017 Q-IV</c:v>
                </c:pt>
                <c:pt idx="24">
                  <c:v>2018 Q-IV</c:v>
                </c:pt>
                <c:pt idx="28">
                  <c:v>2019 Q-IV</c:v>
                </c:pt>
                <c:pt idx="32">
                  <c:v>2020 Q-IV</c:v>
                </c:pt>
                <c:pt idx="36">
                  <c:v>2021 Q-IV</c:v>
                </c:pt>
                <c:pt idx="40">
                  <c:v>2022 Q-IV</c:v>
                </c:pt>
              </c:strCache>
            </c:strRef>
          </c:cat>
          <c:val>
            <c:numRef>
              <c:f>'GR 30'!$E$5:$E$33</c:f>
              <c:numCache>
                <c:formatCode>0.0%</c:formatCode>
                <c:ptCount val="29"/>
                <c:pt idx="0">
                  <c:v>0.89982513015175969</c:v>
                </c:pt>
                <c:pt idx="1">
                  <c:v>0.97514258792377639</c:v>
                </c:pt>
                <c:pt idx="2">
                  <c:v>0.99223301079117698</c:v>
                </c:pt>
                <c:pt idx="3">
                  <c:v>1.0042980918110156</c:v>
                </c:pt>
                <c:pt idx="4">
                  <c:v>1.004877359830779</c:v>
                </c:pt>
                <c:pt idx="5">
                  <c:v>1.0307152767110312</c:v>
                </c:pt>
                <c:pt idx="6">
                  <c:v>1.0415244193260031</c:v>
                </c:pt>
                <c:pt idx="7">
                  <c:v>1.0447858326372705</c:v>
                </c:pt>
                <c:pt idx="8">
                  <c:v>1.05058820094363</c:v>
                </c:pt>
                <c:pt idx="9">
                  <c:v>1.0517999742717365</c:v>
                </c:pt>
                <c:pt idx="10">
                  <c:v>1.0454052173318507</c:v>
                </c:pt>
                <c:pt idx="11">
                  <c:v>1.0433390180101909</c:v>
                </c:pt>
                <c:pt idx="12">
                  <c:v>1.0329922010366464</c:v>
                </c:pt>
                <c:pt idx="13">
                  <c:v>1.0451109499744184</c:v>
                </c:pt>
                <c:pt idx="14">
                  <c:v>1.0440463919124259</c:v>
                </c:pt>
                <c:pt idx="15">
                  <c:v>1.0366099888319686</c:v>
                </c:pt>
                <c:pt idx="16">
                  <c:v>1.0274853080526192</c:v>
                </c:pt>
                <c:pt idx="17">
                  <c:v>1.0361662572434143</c:v>
                </c:pt>
                <c:pt idx="18">
                  <c:v>1.0328357078997592</c:v>
                </c:pt>
                <c:pt idx="19">
                  <c:v>1.023952823251876</c:v>
                </c:pt>
                <c:pt idx="20">
                  <c:v>1.0179957074973418</c:v>
                </c:pt>
                <c:pt idx="21">
                  <c:v>1.0233332909727635</c:v>
                </c:pt>
                <c:pt idx="22">
                  <c:v>1.0166605104860174</c:v>
                </c:pt>
                <c:pt idx="23">
                  <c:v>1.0184795391905228</c:v>
                </c:pt>
                <c:pt idx="24">
                  <c:v>1.0041548129805897</c:v>
                </c:pt>
                <c:pt idx="25">
                  <c:v>1.0125078837901385</c:v>
                </c:pt>
                <c:pt idx="26">
                  <c:v>1.0122552284412865</c:v>
                </c:pt>
                <c:pt idx="27">
                  <c:v>1.0019594550869819</c:v>
                </c:pt>
                <c:pt idx="28">
                  <c:v>0.98221004116376143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2BB-4381-ADB8-8A59D7A49002}"/>
            </c:ext>
          </c:extLst>
        </c:ser>
        <c:ser>
          <c:idx val="1"/>
          <c:order val="2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15875">
                <a:solidFill>
                  <a:schemeClr val="accent3">
                    <a:lumMod val="75000"/>
                  </a:schemeClr>
                </a:solidFill>
              </a:ln>
              <a:effectLst/>
            </c:spPr>
          </c:marker>
          <c:dLbls>
            <c:dLbl>
              <c:idx val="4"/>
              <c:layout>
                <c:manualLayout>
                  <c:x val="-0.13273877382189447"/>
                  <c:y val="-2.81351804657399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BB-4381-ADB8-8A59D7A49002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BB-4381-ADB8-8A59D7A49002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BB-4381-ADB8-8A59D7A49002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BB-4381-ADB8-8A59D7A49002}"/>
                </c:ext>
              </c:extLst>
            </c:dLbl>
            <c:dLbl>
              <c:idx val="28"/>
              <c:layout>
                <c:manualLayout>
                  <c:x val="-2.1696041538456366E-2"/>
                  <c:y val="1.91067270327038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BB-4381-ADB8-8A59D7A49002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BB-4381-ADB8-8A59D7A4900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BB-4381-ADB8-8A59D7A49002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BB-4381-ADB8-8A59D7A49002}"/>
                </c:ext>
              </c:extLst>
            </c:dLbl>
            <c:dLbl>
              <c:idx val="32"/>
              <c:dLblPos val="l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2BB-4381-ADB8-8A59D7A49002}"/>
                </c:ext>
              </c:extLst>
            </c:dLbl>
            <c:dLbl>
              <c:idx val="3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BB-4381-ADB8-8A59D7A49002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>
                  <c15:layout>
                    <c:manualLayout>
                      <c:w val="0.14489440993788819"/>
                      <c:h val="6.98918611269208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02BB-4381-ADB8-8A59D7A49002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BB-4381-ADB8-8A59D7A49002}"/>
                </c:ext>
              </c:extLst>
            </c:dLbl>
            <c:dLbl>
              <c:idx val="36"/>
              <c:layout>
                <c:manualLayout>
                  <c:x val="0"/>
                  <c:y val="-9.487306036141713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BB-4381-ADB8-8A59D7A49002}"/>
                </c:ext>
              </c:extLst>
            </c:dLbl>
            <c:dLbl>
              <c:idx val="40"/>
              <c:layout>
                <c:manualLayout>
                  <c:x val="-0.12407719714503929"/>
                  <c:y val="1.9189282744406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BB-4381-ADB8-8A59D7A4900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3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 30'!$B$5:$B$46</c:f>
              <c:strCache>
                <c:ptCount val="41"/>
                <c:pt idx="0">
                  <c:v>2012 Q-IV</c:v>
                </c:pt>
                <c:pt idx="4">
                  <c:v>2013 Q-IV</c:v>
                </c:pt>
                <c:pt idx="8">
                  <c:v>2014 Q-IV</c:v>
                </c:pt>
                <c:pt idx="12">
                  <c:v>2015 Q-IV</c:v>
                </c:pt>
                <c:pt idx="16">
                  <c:v>2016 Q-IV</c:v>
                </c:pt>
                <c:pt idx="20">
                  <c:v>2017 Q-IV</c:v>
                </c:pt>
                <c:pt idx="24">
                  <c:v>2018 Q-IV</c:v>
                </c:pt>
                <c:pt idx="28">
                  <c:v>2019 Q-IV</c:v>
                </c:pt>
                <c:pt idx="32">
                  <c:v>2020 Q-IV</c:v>
                </c:pt>
                <c:pt idx="36">
                  <c:v>2021 Q-IV</c:v>
                </c:pt>
                <c:pt idx="40">
                  <c:v>2022 Q-IV</c:v>
                </c:pt>
              </c:strCache>
            </c:strRef>
          </c:cat>
          <c:val>
            <c:numRef>
              <c:f>'GR 30'!$D$5:$D$46</c:f>
              <c:numCache>
                <c:formatCode>General</c:formatCode>
                <c:ptCount val="42"/>
                <c:pt idx="0" formatCode="0.0%">
                  <c:v>0.89982513015175969</c:v>
                </c:pt>
                <c:pt idx="4" formatCode="0.0%">
                  <c:v>1.004877359830779</c:v>
                </c:pt>
                <c:pt idx="8" formatCode="0.0%">
                  <c:v>1.05058820094363</c:v>
                </c:pt>
                <c:pt idx="12" formatCode="0.0%">
                  <c:v>1.0329922010366464</c:v>
                </c:pt>
                <c:pt idx="16" formatCode="0.0%">
                  <c:v>1.0274853080526192</c:v>
                </c:pt>
                <c:pt idx="20" formatCode="0.0%">
                  <c:v>1.0179957074973418</c:v>
                </c:pt>
                <c:pt idx="24" formatCode="0.0%">
                  <c:v>1.0041548129805897</c:v>
                </c:pt>
                <c:pt idx="28" formatCode="0.0%">
                  <c:v>0.98221004116376143</c:v>
                </c:pt>
                <c:pt idx="32" formatCode="0.0%">
                  <c:v>1.2037556585977143</c:v>
                </c:pt>
                <c:pt idx="36" formatCode="0.0%">
                  <c:v>1.1826217267877652</c:v>
                </c:pt>
                <c:pt idx="40" formatCode="0.0%">
                  <c:v>1.1321614646283498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2BB-4381-ADB8-8A59D7A490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3516248"/>
        <c:axId val="1003511328"/>
      </c:lineChart>
      <c:catAx>
        <c:axId val="10035162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prstDash val="sysDash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003511328"/>
        <c:crossesAt val="1"/>
        <c:auto val="1"/>
        <c:lblAlgn val="ctr"/>
        <c:lblOffset val="300"/>
        <c:tickLblSkip val="1"/>
        <c:noMultiLvlLbl val="0"/>
      </c:catAx>
      <c:valAx>
        <c:axId val="1003511328"/>
        <c:scaling>
          <c:orientation val="minMax"/>
          <c:min val="0.95000000000000007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003516248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77929766078511"/>
          <c:y val="9.0746966438651766E-2"/>
          <c:w val="0.83986244420177403"/>
          <c:h val="0.68465731471490088"/>
        </c:manualLayout>
      </c:layout>
      <c:barChart>
        <c:barDir val="col"/>
        <c:grouping val="stacked"/>
        <c:varyColors val="0"/>
        <c:ser>
          <c:idx val="4"/>
          <c:order val="1"/>
          <c:tx>
            <c:strRef>
              <c:f>'GR 31'!$G$7</c:f>
              <c:strCache>
                <c:ptCount val="1"/>
                <c:pt idx="0">
                  <c:v>Primary deficit</c:v>
                </c:pt>
              </c:strCache>
            </c:strRef>
          </c:tx>
          <c:spPr>
            <a:solidFill>
              <a:srgbClr val="83082A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F8DB-4B5A-B851-1ACAC32ABD1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 31'!$C$5:$F$5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Acmdo. 20+22</c:v>
                </c:pt>
              </c:strCache>
            </c:strRef>
          </c:cat>
          <c:val>
            <c:numRef>
              <c:f>'GR 31'!$C$7:$F$7</c:f>
              <c:numCache>
                <c:formatCode>0.0</c:formatCode>
                <c:ptCount val="4"/>
                <c:pt idx="0">
                  <c:v>7.8783422734928514</c:v>
                </c:pt>
                <c:pt idx="1">
                  <c:v>4.7148673977206625</c:v>
                </c:pt>
                <c:pt idx="2">
                  <c:v>2.4248968433616556</c:v>
                </c:pt>
                <c:pt idx="3">
                  <c:v>15.01810651457517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DB-4B5A-B851-1ACAC32ABD14}"/>
            </c:ext>
          </c:extLst>
        </c:ser>
        <c:ser>
          <c:idx val="5"/>
          <c:order val="2"/>
          <c:tx>
            <c:strRef>
              <c:f>'GR 31'!$G$8</c:f>
              <c:strCache>
                <c:ptCount val="1"/>
                <c:pt idx="0">
                  <c:v>Interest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5.0352467270895814E-3"/>
                  <c:y val="-4.5439023255795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DB-4B5A-B851-1ACAC32ABD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>
                        <a:lumMod val="60000"/>
                        <a:lumOff val="40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 31'!$C$5:$F$5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Acmdo. 20+22</c:v>
                </c:pt>
              </c:strCache>
            </c:strRef>
          </c:cat>
          <c:val>
            <c:numRef>
              <c:f>'GR 31'!$C$8:$F$8</c:f>
              <c:numCache>
                <c:formatCode>0.0</c:formatCode>
                <c:ptCount val="4"/>
                <c:pt idx="0">
                  <c:v>2.2468915168217221</c:v>
                </c:pt>
                <c:pt idx="1">
                  <c:v>2.1581118323691086</c:v>
                </c:pt>
                <c:pt idx="2">
                  <c:v>2.38074067822664</c:v>
                </c:pt>
                <c:pt idx="3">
                  <c:v>6.7857440274174703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8DB-4B5A-B851-1ACAC32ABD14}"/>
            </c:ext>
          </c:extLst>
        </c:ser>
        <c:ser>
          <c:idx val="3"/>
          <c:order val="3"/>
          <c:tx>
            <c:strRef>
              <c:f>'GR 31'!$G$10</c:f>
              <c:strCache>
                <c:ptCount val="1"/>
                <c:pt idx="0">
                  <c:v>Real growth</c:v>
                </c:pt>
              </c:strCache>
            </c:strRef>
          </c:tx>
          <c:spPr>
            <a:solidFill>
              <a:sysClr val="window" lastClr="FFFFFF">
                <a:lumMod val="95000"/>
              </a:sys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3077947567407841E-17"/>
                  <c:y val="2.066819614233426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DB-4B5A-B851-1ACAC32ABD14}"/>
                </c:ext>
              </c:extLst>
            </c:dLbl>
            <c:dLbl>
              <c:idx val="1"/>
              <c:layout>
                <c:manualLayout>
                  <c:x val="4.0281973816717019E-2"/>
                  <c:y val="-1.8498413212061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DB-4B5A-B851-1ACAC32ABD14}"/>
                </c:ext>
              </c:extLst>
            </c:dLbl>
            <c:dLbl>
              <c:idx val="2"/>
              <c:layout>
                <c:manualLayout>
                  <c:x val="-3.5246727089627394E-2"/>
                  <c:y val="1.253806959286555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DB-4B5A-B851-1ACAC32ABD1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DB-4B5A-B851-1ACAC32ABD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 31'!$C$5:$F$5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Acmdo. 20+22</c:v>
                </c:pt>
              </c:strCache>
            </c:strRef>
          </c:cat>
          <c:val>
            <c:numRef>
              <c:f>'GR 31'!$C$10:$F$10</c:f>
              <c:numCache>
                <c:formatCode>0.0</c:formatCode>
                <c:ptCount val="4"/>
                <c:pt idx="0">
                  <c:v>12.468765782657535</c:v>
                </c:pt>
                <c:pt idx="1">
                  <c:v>-6.2290040987772315</c:v>
                </c:pt>
                <c:pt idx="2">
                  <c:v>-5.9874178115285916</c:v>
                </c:pt>
                <c:pt idx="3">
                  <c:v>0.25234387235171152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DB-4B5A-B851-1ACAC32ABD14}"/>
            </c:ext>
          </c:extLst>
        </c:ser>
        <c:ser>
          <c:idx val="1"/>
          <c:order val="4"/>
          <c:tx>
            <c:strRef>
              <c:f>'GR 31'!$G$11</c:f>
              <c:strCache>
                <c:ptCount val="1"/>
                <c:pt idx="0">
                  <c:v>Deflator </c:v>
                </c:pt>
              </c:strCache>
            </c:strRef>
          </c:tx>
          <c:spPr>
            <a:solidFill>
              <a:sysClr val="window" lastClr="FFFFFF">
                <a:lumMod val="65000"/>
              </a:sysClr>
            </a:solidFill>
            <a:ln w="25400"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0070493454179277E-2"/>
                  <c:y val="-5.118707957474162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DB-4B5A-B851-1ACAC32ABD14}"/>
                </c:ext>
              </c:extLst>
            </c:dLbl>
            <c:dLbl>
              <c:idx val="1"/>
              <c:layout>
                <c:manualLayout>
                  <c:x val="-0.15105740181268887"/>
                  <c:y val="-6.9927595719111301E-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DB-4B5A-B851-1ACAC32ABD14}"/>
                </c:ext>
              </c:extLst>
            </c:dLbl>
            <c:dLbl>
              <c:idx val="2"/>
              <c:layout>
                <c:manualLayout>
                  <c:x val="0"/>
                  <c:y val="-7.504475326371856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DB-4B5A-B851-1ACAC32ABD14}"/>
                </c:ext>
              </c:extLst>
            </c:dLbl>
            <c:dLbl>
              <c:idx val="3"/>
              <c:layout>
                <c:manualLayout>
                  <c:x val="0"/>
                  <c:y val="-0.1089956147168368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8DB-4B5A-B851-1ACAC32ABD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2060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 31'!$C$5:$F$5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Acmdo. 20+22</c:v>
                </c:pt>
              </c:strCache>
            </c:strRef>
          </c:cat>
          <c:val>
            <c:numRef>
              <c:f>'GR 31'!$C$11:$F$11</c:f>
              <c:numCache>
                <c:formatCode>0.0</c:formatCode>
                <c:ptCount val="4"/>
                <c:pt idx="0">
                  <c:v>-1.2651355321540707</c:v>
                </c:pt>
                <c:pt idx="1">
                  <c:v>-2.6335728695420757</c:v>
                </c:pt>
                <c:pt idx="2">
                  <c:v>-4.7298097685822302</c:v>
                </c:pt>
                <c:pt idx="3">
                  <c:v>-8.628518170278376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8DB-4B5A-B851-1ACAC32ABD14}"/>
            </c:ext>
          </c:extLst>
        </c:ser>
        <c:ser>
          <c:idx val="2"/>
          <c:order val="5"/>
          <c:tx>
            <c:strRef>
              <c:f>'GR 31'!$G$9</c:f>
              <c:strCache>
                <c:ptCount val="1"/>
                <c:pt idx="0">
                  <c:v>Stock-flow adjustment</c:v>
                </c:pt>
              </c:strCache>
            </c:strRef>
          </c:tx>
          <c:spPr>
            <a:pattFill prst="pct20">
              <a:fgClr>
                <a:srgbClr val="D00D43">
                  <a:lumMod val="60000"/>
                  <a:lumOff val="40000"/>
                </a:srgbClr>
              </a:fgClr>
              <a:bgClr>
                <a:sysClr val="window" lastClr="FFFFFF"/>
              </a:bgClr>
            </a:pattFill>
            <a:ln>
              <a:noFill/>
            </a:ln>
            <a:effectLst/>
          </c:spPr>
          <c:invertIfNegative val="0"/>
          <c:cat>
            <c:strRef>
              <c:f>'GR 31'!$C$5:$F$5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Acmdo. 20+22</c:v>
                </c:pt>
              </c:strCache>
            </c:strRef>
          </c:cat>
          <c:val>
            <c:numRef>
              <c:f>'GR 31'!$C$9:$F$9</c:f>
              <c:numCache>
                <c:formatCode>0.0</c:formatCode>
                <c:ptCount val="4"/>
                <c:pt idx="0">
                  <c:v>0.8256968539046462</c:v>
                </c:pt>
                <c:pt idx="1">
                  <c:v>-0.12379499553379601</c:v>
                </c:pt>
                <c:pt idx="2">
                  <c:v>0.86556406863646362</c:v>
                </c:pt>
                <c:pt idx="3">
                  <c:v>1.5674659270073139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8DB-4B5A-B851-1ACAC32ABD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734235008"/>
        <c:axId val="734239904"/>
      </c:barChart>
      <c:lineChart>
        <c:grouping val="stacked"/>
        <c:varyColors val="0"/>
        <c:ser>
          <c:idx val="0"/>
          <c:order val="0"/>
          <c:tx>
            <c:strRef>
              <c:f>'GR 31'!$G$6</c:f>
              <c:strCache>
                <c:ptCount val="1"/>
                <c:pt idx="0">
                  <c:v>Debt variation/GDP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9"/>
            <c:spPr>
              <a:solidFill>
                <a:sysClr val="window" lastClr="FFFFFF"/>
              </a:solidFill>
              <a:ln w="12700">
                <a:solidFill>
                  <a:sysClr val="windowText" lastClr="000000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5.0352467270895814E-3"/>
                  <c:y val="3.0292682170530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8DB-4B5A-B851-1ACAC32ABD14}"/>
                </c:ext>
              </c:extLst>
            </c:dLbl>
            <c:dLbl>
              <c:idx val="2"/>
              <c:layout>
                <c:manualLayout>
                  <c:x val="-2.0543806646525772E-2"/>
                  <c:y val="-1.5146341085265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8DB-4B5A-B851-1ACAC32ABD14}"/>
                </c:ext>
              </c:extLst>
            </c:dLbl>
            <c:dLbl>
              <c:idx val="3"/>
              <c:layout>
                <c:manualLayout>
                  <c:x val="-0.21157591328274297"/>
                  <c:y val="-2.0195121447020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8DB-4B5A-B851-1ACAC32ABD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 31'!$C$5:$F$5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Acmdo. 20+22</c:v>
                </c:pt>
              </c:strCache>
            </c:strRef>
          </c:cat>
          <c:val>
            <c:numRef>
              <c:f>'GR 31'!$C$6:$F$6</c:f>
              <c:numCache>
                <c:formatCode>0.0</c:formatCode>
                <c:ptCount val="4"/>
                <c:pt idx="0">
                  <c:v>22.154560894722671</c:v>
                </c:pt>
                <c:pt idx="1">
                  <c:v>-2.1133927337633329</c:v>
                </c:pt>
                <c:pt idx="2">
                  <c:v>-5.0460259898860702</c:v>
                </c:pt>
                <c:pt idx="3">
                  <c:v>14.995142171073267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8DB-4B5A-B851-1ACAC32ABD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4235008"/>
        <c:axId val="734239904"/>
      </c:lineChart>
      <c:catAx>
        <c:axId val="73423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34239904"/>
        <c:crosses val="autoZero"/>
        <c:auto val="0"/>
        <c:lblAlgn val="ctr"/>
        <c:lblOffset val="100"/>
        <c:tickLblSkip val="1"/>
        <c:noMultiLvlLbl val="0"/>
      </c:catAx>
      <c:valAx>
        <c:axId val="734239904"/>
        <c:scaling>
          <c:orientation val="minMax"/>
          <c:max val="24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34235008"/>
        <c:crosses val="autoZero"/>
        <c:crossBetween val="between"/>
        <c:majorUnit val="6"/>
      </c:valAx>
      <c:spPr>
        <a:noFill/>
        <a:ln w="6350">
          <a:noFill/>
        </a:ln>
        <a:effectLst/>
      </c:spPr>
    </c:plotArea>
    <c:legend>
      <c:legendPos val="b"/>
      <c:layout>
        <c:manualLayout>
          <c:xMode val="edge"/>
          <c:yMode val="edge"/>
          <c:x val="4.7409766571340939E-2"/>
          <c:y val="0.82680184991933647"/>
          <c:w val="0.95259023342865912"/>
          <c:h val="0.17319815008066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77929766078511"/>
          <c:y val="9.0746966438651766E-2"/>
          <c:w val="0.83986244420177403"/>
          <c:h val="0.68465731471490088"/>
        </c:manualLayout>
      </c:layout>
      <c:barChart>
        <c:barDir val="col"/>
        <c:grouping val="stacked"/>
        <c:varyColors val="0"/>
        <c:ser>
          <c:idx val="4"/>
          <c:order val="1"/>
          <c:tx>
            <c:strRef>
              <c:f>'GR 31'!$B$7</c:f>
              <c:strCache>
                <c:ptCount val="1"/>
                <c:pt idx="0">
                  <c:v>Déficit primario</c:v>
                </c:pt>
              </c:strCache>
            </c:strRef>
          </c:tx>
          <c:spPr>
            <a:solidFill>
              <a:srgbClr val="83082A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818F-4F39-A7F0-61DB33195D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 31'!$C$5:$F$5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Acmdo. 20+22</c:v>
                </c:pt>
              </c:strCache>
            </c:strRef>
          </c:cat>
          <c:val>
            <c:numRef>
              <c:f>'GR 31'!$C$7:$F$7</c:f>
              <c:numCache>
                <c:formatCode>0.0</c:formatCode>
                <c:ptCount val="4"/>
                <c:pt idx="0">
                  <c:v>7.8783422734928514</c:v>
                </c:pt>
                <c:pt idx="1">
                  <c:v>4.7148673977206625</c:v>
                </c:pt>
                <c:pt idx="2">
                  <c:v>2.4248968433616556</c:v>
                </c:pt>
                <c:pt idx="3">
                  <c:v>15.01810651457517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8F-4F39-A7F0-61DB33195D4A}"/>
            </c:ext>
          </c:extLst>
        </c:ser>
        <c:ser>
          <c:idx val="5"/>
          <c:order val="2"/>
          <c:tx>
            <c:strRef>
              <c:f>'GR 31'!$B$8</c:f>
              <c:strCache>
                <c:ptCount val="1"/>
                <c:pt idx="0">
                  <c:v>Carga de intereses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5.0352467270895814E-3"/>
                  <c:y val="-4.5439023255795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8F-4F39-A7F0-61DB33195D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>
                        <a:lumMod val="60000"/>
                        <a:lumOff val="40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 31'!$C$5:$F$5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Acmdo. 20+22</c:v>
                </c:pt>
              </c:strCache>
            </c:strRef>
          </c:cat>
          <c:val>
            <c:numRef>
              <c:f>'GR 31'!$C$8:$F$8</c:f>
              <c:numCache>
                <c:formatCode>0.0</c:formatCode>
                <c:ptCount val="4"/>
                <c:pt idx="0">
                  <c:v>2.2468915168217221</c:v>
                </c:pt>
                <c:pt idx="1">
                  <c:v>2.1581118323691086</c:v>
                </c:pt>
                <c:pt idx="2">
                  <c:v>2.38074067822664</c:v>
                </c:pt>
                <c:pt idx="3">
                  <c:v>6.7857440274174703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18F-4F39-A7F0-61DB33195D4A}"/>
            </c:ext>
          </c:extLst>
        </c:ser>
        <c:ser>
          <c:idx val="3"/>
          <c:order val="3"/>
          <c:tx>
            <c:strRef>
              <c:f>'GR 31'!$B$10</c:f>
              <c:strCache>
                <c:ptCount val="1"/>
                <c:pt idx="0">
                  <c:v>Crecimiento real</c:v>
                </c:pt>
              </c:strCache>
            </c:strRef>
          </c:tx>
          <c:spPr>
            <a:solidFill>
              <a:sysClr val="window" lastClr="FFFFFF">
                <a:lumMod val="95000"/>
              </a:sys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3077947567407841E-17"/>
                  <c:y val="2.066819614233426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8F-4F39-A7F0-61DB33195D4A}"/>
                </c:ext>
              </c:extLst>
            </c:dLbl>
            <c:dLbl>
              <c:idx val="1"/>
              <c:layout>
                <c:manualLayout>
                  <c:x val="4.0281973816717019E-2"/>
                  <c:y val="-1.8498413212061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8F-4F39-A7F0-61DB33195D4A}"/>
                </c:ext>
              </c:extLst>
            </c:dLbl>
            <c:dLbl>
              <c:idx val="2"/>
              <c:layout>
                <c:manualLayout>
                  <c:x val="-3.5246727089627394E-2"/>
                  <c:y val="1.253806959286555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8F-4F39-A7F0-61DB33195D4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8F-4F39-A7F0-61DB33195D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 31'!$C$5:$F$5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Acmdo. 20+22</c:v>
                </c:pt>
              </c:strCache>
            </c:strRef>
          </c:cat>
          <c:val>
            <c:numRef>
              <c:f>'GR 31'!$C$10:$F$10</c:f>
              <c:numCache>
                <c:formatCode>0.0</c:formatCode>
                <c:ptCount val="4"/>
                <c:pt idx="0">
                  <c:v>12.468765782657535</c:v>
                </c:pt>
                <c:pt idx="1">
                  <c:v>-6.2290040987772315</c:v>
                </c:pt>
                <c:pt idx="2">
                  <c:v>-5.9874178115285916</c:v>
                </c:pt>
                <c:pt idx="3">
                  <c:v>0.25234387235171152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8F-4F39-A7F0-61DB33195D4A}"/>
            </c:ext>
          </c:extLst>
        </c:ser>
        <c:ser>
          <c:idx val="1"/>
          <c:order val="4"/>
          <c:tx>
            <c:strRef>
              <c:f>'GR 31'!$B$11</c:f>
              <c:strCache>
                <c:ptCount val="1"/>
                <c:pt idx="0">
                  <c:v>Deflactor</c:v>
                </c:pt>
              </c:strCache>
            </c:strRef>
          </c:tx>
          <c:spPr>
            <a:solidFill>
              <a:sysClr val="window" lastClr="FFFFFF">
                <a:lumMod val="65000"/>
              </a:sysClr>
            </a:solidFill>
            <a:ln w="25400"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0070493454179277E-2"/>
                  <c:y val="-5.118707957474162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8F-4F39-A7F0-61DB33195D4A}"/>
                </c:ext>
              </c:extLst>
            </c:dLbl>
            <c:dLbl>
              <c:idx val="1"/>
              <c:layout>
                <c:manualLayout>
                  <c:x val="-0.15105740181268887"/>
                  <c:y val="-6.9927595719111301E-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8F-4F39-A7F0-61DB33195D4A}"/>
                </c:ext>
              </c:extLst>
            </c:dLbl>
            <c:dLbl>
              <c:idx val="2"/>
              <c:layout>
                <c:manualLayout>
                  <c:x val="0"/>
                  <c:y val="-7.504475326371856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8F-4F39-A7F0-61DB33195D4A}"/>
                </c:ext>
              </c:extLst>
            </c:dLbl>
            <c:dLbl>
              <c:idx val="3"/>
              <c:layout>
                <c:manualLayout>
                  <c:x val="0"/>
                  <c:y val="-0.1089956147168368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8F-4F39-A7F0-61DB33195D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2060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 31'!$C$5:$F$5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Acmdo. 20+22</c:v>
                </c:pt>
              </c:strCache>
            </c:strRef>
          </c:cat>
          <c:val>
            <c:numRef>
              <c:f>'GR 31'!$C$11:$F$11</c:f>
              <c:numCache>
                <c:formatCode>0.0</c:formatCode>
                <c:ptCount val="4"/>
                <c:pt idx="0">
                  <c:v>-1.2651355321540707</c:v>
                </c:pt>
                <c:pt idx="1">
                  <c:v>-2.6335728695420757</c:v>
                </c:pt>
                <c:pt idx="2">
                  <c:v>-4.7298097685822302</c:v>
                </c:pt>
                <c:pt idx="3">
                  <c:v>-8.628518170278376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18F-4F39-A7F0-61DB33195D4A}"/>
            </c:ext>
          </c:extLst>
        </c:ser>
        <c:ser>
          <c:idx val="2"/>
          <c:order val="5"/>
          <c:tx>
            <c:strRef>
              <c:f>'GR 31'!$B$9</c:f>
              <c:strCache>
                <c:ptCount val="1"/>
                <c:pt idx="0">
                  <c:v>Ajuste Stock-Flujo</c:v>
                </c:pt>
              </c:strCache>
            </c:strRef>
          </c:tx>
          <c:spPr>
            <a:pattFill prst="pct20">
              <a:fgClr>
                <a:srgbClr val="D00D43">
                  <a:lumMod val="60000"/>
                  <a:lumOff val="40000"/>
                </a:srgbClr>
              </a:fgClr>
              <a:bgClr>
                <a:sysClr val="window" lastClr="FFFFFF"/>
              </a:bgClr>
            </a:pattFill>
            <a:ln>
              <a:noFill/>
            </a:ln>
            <a:effectLst/>
          </c:spPr>
          <c:invertIfNegative val="0"/>
          <c:cat>
            <c:strRef>
              <c:f>'GR 31'!$C$5:$F$5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Acmdo. 20+22</c:v>
                </c:pt>
              </c:strCache>
            </c:strRef>
          </c:cat>
          <c:val>
            <c:numRef>
              <c:f>'GR 31'!$C$9:$F$9</c:f>
              <c:numCache>
                <c:formatCode>0.0</c:formatCode>
                <c:ptCount val="4"/>
                <c:pt idx="0">
                  <c:v>0.8256968539046462</c:v>
                </c:pt>
                <c:pt idx="1">
                  <c:v>-0.12379499553379601</c:v>
                </c:pt>
                <c:pt idx="2">
                  <c:v>0.86556406863646362</c:v>
                </c:pt>
                <c:pt idx="3">
                  <c:v>1.5674659270073139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18F-4F39-A7F0-61DB33195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734235008"/>
        <c:axId val="734239904"/>
      </c:barChart>
      <c:lineChart>
        <c:grouping val="stacked"/>
        <c:varyColors val="0"/>
        <c:ser>
          <c:idx val="0"/>
          <c:order val="0"/>
          <c:tx>
            <c:strRef>
              <c:f>'GR 31'!$B$6</c:f>
              <c:strCache>
                <c:ptCount val="1"/>
                <c:pt idx="0">
                  <c:v>Var. deuda/PIB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9"/>
            <c:spPr>
              <a:solidFill>
                <a:sysClr val="window" lastClr="FFFFFF"/>
              </a:solidFill>
              <a:ln w="12700">
                <a:solidFill>
                  <a:sysClr val="windowText" lastClr="000000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5.0352467270895814E-3"/>
                  <c:y val="3.0292682170530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18F-4F39-A7F0-61DB33195D4A}"/>
                </c:ext>
              </c:extLst>
            </c:dLbl>
            <c:dLbl>
              <c:idx val="2"/>
              <c:layout>
                <c:manualLayout>
                  <c:x val="-2.0543806646525772E-2"/>
                  <c:y val="-1.5146341085265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18F-4F39-A7F0-61DB33195D4A}"/>
                </c:ext>
              </c:extLst>
            </c:dLbl>
            <c:dLbl>
              <c:idx val="3"/>
              <c:layout>
                <c:manualLayout>
                  <c:x val="-0.21157591328274297"/>
                  <c:y val="-2.0195121447020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18F-4F39-A7F0-61DB33195D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 31'!$C$5:$F$5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Acmdo. 20+22</c:v>
                </c:pt>
              </c:strCache>
            </c:strRef>
          </c:cat>
          <c:val>
            <c:numRef>
              <c:f>'GR 31'!$C$6:$F$6</c:f>
              <c:numCache>
                <c:formatCode>0.0</c:formatCode>
                <c:ptCount val="4"/>
                <c:pt idx="0">
                  <c:v>22.154560894722671</c:v>
                </c:pt>
                <c:pt idx="1">
                  <c:v>-2.1133927337633329</c:v>
                </c:pt>
                <c:pt idx="2">
                  <c:v>-5.0460259898860702</c:v>
                </c:pt>
                <c:pt idx="3">
                  <c:v>14.995142171073267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18F-4F39-A7F0-61DB33195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4235008"/>
        <c:axId val="734239904"/>
      </c:lineChart>
      <c:catAx>
        <c:axId val="73423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34239904"/>
        <c:crosses val="autoZero"/>
        <c:auto val="0"/>
        <c:lblAlgn val="ctr"/>
        <c:lblOffset val="100"/>
        <c:tickLblSkip val="1"/>
        <c:noMultiLvlLbl val="0"/>
      </c:catAx>
      <c:valAx>
        <c:axId val="734239904"/>
        <c:scaling>
          <c:orientation val="minMax"/>
          <c:max val="24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34235008"/>
        <c:crosses val="autoZero"/>
        <c:crossBetween val="between"/>
        <c:majorUnit val="6"/>
      </c:valAx>
      <c:spPr>
        <a:noFill/>
        <a:ln w="6350">
          <a:noFill/>
        </a:ln>
        <a:effectLst/>
      </c:spPr>
    </c:plotArea>
    <c:legend>
      <c:legendPos val="b"/>
      <c:layout>
        <c:manualLayout>
          <c:xMode val="edge"/>
          <c:yMode val="edge"/>
          <c:x val="6.6070763057941018E-2"/>
          <c:y val="0.82680184991933647"/>
          <c:w val="0.93392923694205898"/>
          <c:h val="0.17319815008066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Limite inferior</c:v>
          </c:tx>
          <c:spPr>
            <a:solidFill>
              <a:schemeClr val="accent4"/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0-3F69-4A72-B5D7-8B7DD0C44DEF}"/>
            </c:ext>
          </c:extLst>
        </c:ser>
        <c:ser>
          <c:idx val="11"/>
          <c:order val="2"/>
          <c:tx>
            <c:strRef>
              <c:f>'gr8'!#REF!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1-3F69-4A72-B5D7-8B7DD0C44DEF}"/>
            </c:ext>
          </c:extLst>
        </c:ser>
        <c:ser>
          <c:idx val="10"/>
          <c:order val="3"/>
          <c:tx>
            <c:v>Probable</c:v>
          </c:tx>
          <c:spPr>
            <a:solidFill>
              <a:schemeClr val="accent5">
                <a:lumMod val="60000"/>
              </a:schemeClr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2-3F69-4A72-B5D7-8B7DD0C44DEF}"/>
            </c:ext>
          </c:extLst>
        </c:ser>
        <c:ser>
          <c:idx val="4"/>
          <c:order val="4"/>
          <c:tx>
            <c:v>Probable</c:v>
          </c:tx>
          <c:spPr>
            <a:solidFill>
              <a:schemeClr val="accent5"/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3-3F69-4A72-B5D7-8B7DD0C44DEF}"/>
            </c:ext>
          </c:extLst>
        </c:ser>
        <c:ser>
          <c:idx val="2"/>
          <c:order val="5"/>
          <c:tx>
            <c:v>Factible</c:v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4-3F69-4A72-B5D7-8B7DD0C44DEF}"/>
            </c:ext>
          </c:extLst>
        </c:ser>
        <c:ser>
          <c:idx val="7"/>
          <c:order val="6"/>
          <c:tx>
            <c:v>Improbable</c:v>
          </c:tx>
          <c:spPr>
            <a:solidFill>
              <a:schemeClr val="accent2">
                <a:lumMod val="60000"/>
              </a:schemeClr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5-3F69-4A72-B5D7-8B7DD0C44DEF}"/>
            </c:ext>
          </c:extLst>
        </c:ser>
        <c:ser>
          <c:idx val="5"/>
          <c:order val="7"/>
          <c:tx>
            <c:v>Improbable</c:v>
          </c:tx>
          <c:spPr>
            <a:solidFill>
              <a:schemeClr val="accent6"/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6-3F69-4A72-B5D7-8B7DD0C44DEF}"/>
            </c:ext>
          </c:extLst>
        </c:ser>
        <c:ser>
          <c:idx val="6"/>
          <c:order val="8"/>
          <c:tx>
            <c:strRef>
              <c:f>'gr8'!#REF!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7-3F69-4A72-B5D7-8B7DD0C44D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4238816"/>
        <c:axId val="734241536"/>
      </c:areaChart>
      <c:lineChart>
        <c:grouping val="standard"/>
        <c:varyColors val="0"/>
        <c:ser>
          <c:idx val="0"/>
          <c:order val="9"/>
          <c:tx>
            <c:strRef>
              <c:f>'gr8'!#REF!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7"/>
            </c:numLit>
          </c:cat>
          <c:val>
            <c:numRef>
              <c:f>'Gráfico recursos'!#REF!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08-3F69-4A72-B5D7-8B7DD0C44D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4238816"/>
        <c:axId val="734241536"/>
        <c:extLst/>
      </c:lineChart>
      <c:lineChart>
        <c:grouping val="standard"/>
        <c:varyColors val="0"/>
        <c:ser>
          <c:idx val="1"/>
          <c:order val="0"/>
          <c:tx>
            <c:strRef>
              <c:f>'gr8'!#REF!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7"/>
            </c:numLit>
          </c:cat>
          <c:val>
            <c:numLit>
              <c:formatCode>General</c:formatCode>
              <c:ptCount val="7"/>
            </c:numLit>
          </c:val>
          <c:smooth val="0"/>
          <c:extLst>
            <c:ext xmlns:c16="http://schemas.microsoft.com/office/drawing/2014/chart" uri="{C3380CC4-5D6E-409C-BE32-E72D297353CC}">
              <c16:uniqueId val="{00000009-3F69-4A72-B5D7-8B7DD0C44D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4229024"/>
        <c:axId val="734247520"/>
      </c:lineChart>
      <c:catAx>
        <c:axId val="734238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3424153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34241536"/>
        <c:scaling>
          <c:orientation val="minMax"/>
          <c:min val="15.5"/>
        </c:scaling>
        <c:delete val="1"/>
        <c:axPos val="l"/>
        <c:title>
          <c:tx>
            <c:strRef>
              <c:f>"#¡REF!"</c:f>
              <c:strCache>
                <c:ptCount val="1"/>
                <c:pt idx="0">
                  <c:v>#¡REF!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734238816"/>
        <c:crosses val="autoZero"/>
        <c:crossBetween val="between"/>
        <c:majorUnit val="1.5"/>
      </c:valAx>
      <c:valAx>
        <c:axId val="73424752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34229024"/>
        <c:crosses val="max"/>
        <c:crossBetween val="between"/>
        <c:majorUnit val="0.5"/>
      </c:valAx>
      <c:catAx>
        <c:axId val="734229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3424752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1687288149743695E-2"/>
          <c:y val="2.5576388888888888E-2"/>
          <c:w val="0.48295139522295755"/>
          <c:h val="0.88768012152777775"/>
        </c:manualLayout>
      </c:layout>
      <c:areaChart>
        <c:grouping val="stacked"/>
        <c:varyColors val="0"/>
        <c:ser>
          <c:idx val="0"/>
          <c:order val="0"/>
          <c:tx>
            <c:strRef>
              <c:f>'GR 32'!$D$9</c:f>
              <c:strCache>
                <c:ptCount val="1"/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numRef>
              <c:f>'GR 32'!$B$10:$B$11</c:f>
              <c:numCache>
                <c:formatCode>General</c:formatCode>
                <c:ptCount val="2"/>
                <c:pt idx="0">
                  <c:v>2022</c:v>
                </c:pt>
                <c:pt idx="1">
                  <c:v>2023</c:v>
                </c:pt>
              </c:numCache>
            </c:numRef>
          </c:cat>
          <c:val>
            <c:numRef>
              <c:f>'GR 32'!$D$10:$D$11</c:f>
              <c:numCache>
                <c:formatCode>0.0</c:formatCode>
                <c:ptCount val="2"/>
                <c:pt idx="0">
                  <c:v>113.21614646283497</c:v>
                </c:pt>
                <c:pt idx="1">
                  <c:v>107.88955668448506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EE-4F29-8519-BED65C251C9C}"/>
            </c:ext>
          </c:extLst>
        </c:ser>
        <c:ser>
          <c:idx val="1"/>
          <c:order val="1"/>
          <c:tx>
            <c:v>Interv. 10-90</c:v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'GR 32'!$B$10:$B$11</c:f>
              <c:numCache>
                <c:formatCode>General</c:formatCode>
                <c:ptCount val="2"/>
                <c:pt idx="0">
                  <c:v>2022</c:v>
                </c:pt>
                <c:pt idx="1">
                  <c:v>2023</c:v>
                </c:pt>
              </c:numCache>
            </c:numRef>
          </c:cat>
          <c:val>
            <c:numRef>
              <c:f>'GR 32'!$E$10:$E$11</c:f>
              <c:numCache>
                <c:formatCode>0.00</c:formatCode>
                <c:ptCount val="2"/>
                <c:pt idx="1">
                  <c:v>0.80610086402865022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EE-4F29-8519-BED65C251C9C}"/>
            </c:ext>
          </c:extLst>
        </c:ser>
        <c:ser>
          <c:idx val="2"/>
          <c:order val="2"/>
          <c:tx>
            <c:v>Interv. 20-80</c:v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'GR 32'!$B$10:$B$11</c:f>
              <c:numCache>
                <c:formatCode>General</c:formatCode>
                <c:ptCount val="2"/>
                <c:pt idx="0">
                  <c:v>2022</c:v>
                </c:pt>
                <c:pt idx="1">
                  <c:v>2023</c:v>
                </c:pt>
              </c:numCache>
            </c:numRef>
          </c:cat>
          <c:val>
            <c:numRef>
              <c:f>'GR 32'!$F$10:$F$11</c:f>
              <c:numCache>
                <c:formatCode>0.00</c:formatCode>
                <c:ptCount val="2"/>
                <c:pt idx="1">
                  <c:v>1.0017757336688504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EE-4F29-8519-BED65C251C9C}"/>
            </c:ext>
          </c:extLst>
        </c:ser>
        <c:ser>
          <c:idx val="3"/>
          <c:order val="3"/>
          <c:tx>
            <c:v>Interv. 40-60</c:v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cat>
            <c:numRef>
              <c:f>'GR 32'!$B$10:$B$11</c:f>
              <c:numCache>
                <c:formatCode>General</c:formatCode>
                <c:ptCount val="2"/>
                <c:pt idx="0">
                  <c:v>2022</c:v>
                </c:pt>
                <c:pt idx="1">
                  <c:v>2023</c:v>
                </c:pt>
              </c:numCache>
            </c:numRef>
          </c:cat>
          <c:val>
            <c:numRef>
              <c:f>'GR 32'!$G$10:$G$11</c:f>
              <c:numCache>
                <c:formatCode>0.00</c:formatCode>
                <c:ptCount val="2"/>
                <c:pt idx="1">
                  <c:v>0.84966278599601708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EE-4F29-8519-BED65C251C9C}"/>
            </c:ext>
          </c:extLst>
        </c:ser>
        <c:ser>
          <c:idx val="4"/>
          <c:order val="4"/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'GR 32'!$B$10:$B$11</c:f>
              <c:numCache>
                <c:formatCode>General</c:formatCode>
                <c:ptCount val="2"/>
                <c:pt idx="0">
                  <c:v>2022</c:v>
                </c:pt>
                <c:pt idx="1">
                  <c:v>2023</c:v>
                </c:pt>
              </c:numCache>
            </c:numRef>
          </c:cat>
          <c:val>
            <c:numRef>
              <c:f>'GR 32'!$H$10:$H$11</c:f>
              <c:numCache>
                <c:formatCode>0.00</c:formatCode>
                <c:ptCount val="2"/>
                <c:pt idx="1">
                  <c:v>1.0827350646297589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DEE-4F29-8519-BED65C251C9C}"/>
            </c:ext>
          </c:extLst>
        </c:ser>
        <c:ser>
          <c:idx val="5"/>
          <c:order val="5"/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'GR 32'!$B$10:$B$11</c:f>
              <c:numCache>
                <c:formatCode>General</c:formatCode>
                <c:ptCount val="2"/>
                <c:pt idx="0">
                  <c:v>2022</c:v>
                </c:pt>
                <c:pt idx="1">
                  <c:v>2023</c:v>
                </c:pt>
              </c:numCache>
            </c:numRef>
          </c:cat>
          <c:val>
            <c:numRef>
              <c:f>'GR 32'!$I$10:$I$11</c:f>
              <c:numCache>
                <c:formatCode>0.00</c:formatCode>
                <c:ptCount val="2"/>
                <c:pt idx="1">
                  <c:v>1.0328166168147561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DEE-4F29-8519-BED65C251C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4496512"/>
        <c:axId val="1379779840"/>
      </c:areaChart>
      <c:lineChart>
        <c:grouping val="standard"/>
        <c:varyColors val="0"/>
        <c:ser>
          <c:idx val="6"/>
          <c:order val="6"/>
          <c:tx>
            <c:strRef>
              <c:f>'GR 32'!$C$9</c:f>
              <c:strCache>
                <c:ptCount val="1"/>
                <c:pt idx="0">
                  <c:v>Central AIReF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circle"/>
            <c:size val="6"/>
            <c:spPr>
              <a:solidFill>
                <a:schemeClr val="lt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3.8451991829923826E-3"/>
                  <c:y val="-3.1022326674500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EE-4F29-8519-BED65C251C9C}"/>
                </c:ext>
              </c:extLst>
            </c:dLbl>
            <c:dLbl>
              <c:idx val="1"/>
              <c:layout>
                <c:manualLayout>
                  <c:x val="-0.10629532493398447"/>
                  <c:y val="9.23619271445357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EE-4F29-8519-BED65C251C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2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2"/>
              <c:pt idx="0">
                <c:v>2021</c:v>
              </c:pt>
              <c:pt idx="1">
                <c:v>2022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f>'GR 32'!$C$10:$C$11</c:f>
              <c:numCache>
                <c:formatCode>0.0</c:formatCode>
                <c:ptCount val="2"/>
                <c:pt idx="0">
                  <c:v>113.21614646283497</c:v>
                </c:pt>
                <c:pt idx="1">
                  <c:v>110.12125578677995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EE-4F29-8519-BED65C251C9C}"/>
            </c:ext>
          </c:extLst>
        </c:ser>
        <c:ser>
          <c:idx val="7"/>
          <c:order val="7"/>
          <c:tx>
            <c:strRef>
              <c:f>'GR 32'!$K$9</c:f>
              <c:strCache>
                <c:ptCount val="1"/>
                <c:pt idx="0">
                  <c:v>FMI (abril-23)</c:v>
                </c:pt>
              </c:strCache>
            </c:strRef>
          </c:tx>
          <c:spPr>
            <a:ln w="12700" cap="rnd">
              <a:solidFill>
                <a:schemeClr val="tx1">
                  <a:lumMod val="75000"/>
                  <a:lumOff val="25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solidFill>
                <a:schemeClr val="tx1">
                  <a:lumMod val="50000"/>
                  <a:lumOff val="50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strLit>
              <c:ptCount val="2"/>
              <c:pt idx="0">
                <c:v>2021</c:v>
              </c:pt>
              <c:pt idx="1">
                <c:v>2022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f>'GR 32'!$K$10:$K$11</c:f>
              <c:numCache>
                <c:formatCode>0.0</c:formatCode>
                <c:ptCount val="2"/>
                <c:pt idx="0">
                  <c:v>111.97751</c:v>
                </c:pt>
                <c:pt idx="1">
                  <c:v>110.45903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DEE-4F29-8519-BED65C251C9C}"/>
            </c:ext>
          </c:extLst>
        </c:ser>
        <c:ser>
          <c:idx val="8"/>
          <c:order val="8"/>
          <c:tx>
            <c:strRef>
              <c:f>'GR 32'!$L$9</c:f>
              <c:strCache>
                <c:ptCount val="1"/>
                <c:pt idx="0">
                  <c:v>CE (mayo-23)</c:v>
                </c:pt>
              </c:strCache>
            </c:strRef>
          </c:tx>
          <c:spPr>
            <a:ln w="12700" cap="rnd">
              <a:solidFill>
                <a:srgbClr val="FFC000"/>
              </a:solidFill>
              <a:prstDash val="sysDash"/>
              <a:round/>
            </a:ln>
            <a:effectLst/>
          </c:spPr>
          <c:marker>
            <c:symbol val="diamond"/>
            <c:size val="6"/>
            <c:spPr>
              <a:solidFill>
                <a:srgbClr val="FFC000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'GR 32'!$B$10:$B$11</c:f>
              <c:numCache>
                <c:formatCode>General</c:formatCode>
                <c:ptCount val="2"/>
                <c:pt idx="0">
                  <c:v>2022</c:v>
                </c:pt>
                <c:pt idx="1">
                  <c:v>2023</c:v>
                </c:pt>
              </c:numCache>
            </c:numRef>
          </c:cat>
          <c:val>
            <c:numRef>
              <c:f>'GR 32'!$L$10:$L$11</c:f>
              <c:numCache>
                <c:formatCode>0.0</c:formatCode>
                <c:ptCount val="2"/>
                <c:pt idx="0">
                  <c:v>113.2193</c:v>
                </c:pt>
                <c:pt idx="1">
                  <c:v>110.5775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DEE-4F29-8519-BED65C251C9C}"/>
            </c:ext>
          </c:extLst>
        </c:ser>
        <c:ser>
          <c:idx val="9"/>
          <c:order val="9"/>
          <c:tx>
            <c:strRef>
              <c:f>'GR 32'!$M$9</c:f>
              <c:strCache>
                <c:ptCount val="1"/>
                <c:pt idx="0">
                  <c:v>Gobierno (abril-23)</c:v>
                </c:pt>
              </c:strCache>
            </c:strRef>
          </c:tx>
          <c:spPr>
            <a:ln w="1270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square"/>
            <c:size val="5"/>
            <c:spPr>
              <a:solidFill>
                <a:schemeClr val="bg1">
                  <a:lumMod val="95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'GR 32'!$B$10:$B$11</c:f>
              <c:numCache>
                <c:formatCode>General</c:formatCode>
                <c:ptCount val="2"/>
                <c:pt idx="0">
                  <c:v>2022</c:v>
                </c:pt>
                <c:pt idx="1">
                  <c:v>2023</c:v>
                </c:pt>
              </c:numCache>
            </c:numRef>
          </c:cat>
          <c:val>
            <c:numRef>
              <c:f>'GR 32'!$M$10:$M$11</c:f>
              <c:numCache>
                <c:formatCode>0.0</c:formatCode>
                <c:ptCount val="2"/>
                <c:pt idx="0">
                  <c:v>113.21614646283497</c:v>
                </c:pt>
                <c:pt idx="1">
                  <c:v>111.9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DEE-4F29-8519-BED65C251C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4496512"/>
        <c:axId val="1379779840"/>
      </c:lineChart>
      <c:catAx>
        <c:axId val="1894496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379779840"/>
        <c:crosses val="autoZero"/>
        <c:auto val="1"/>
        <c:lblAlgn val="ctr"/>
        <c:lblOffset val="100"/>
        <c:noMultiLvlLbl val="0"/>
      </c:catAx>
      <c:valAx>
        <c:axId val="1379779840"/>
        <c:scaling>
          <c:orientation val="minMax"/>
          <c:max val="113.5"/>
          <c:min val="108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894496512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59674303435200116"/>
          <c:y val="0.22335372003293949"/>
          <c:w val="0.4032569656479989"/>
          <c:h val="0.727126030515280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Limite inferior</c:v>
          </c:tx>
          <c:spPr>
            <a:solidFill>
              <a:schemeClr val="accent4"/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0-84C0-431E-A941-16CB689B43B9}"/>
            </c:ext>
          </c:extLst>
        </c:ser>
        <c:ser>
          <c:idx val="11"/>
          <c:order val="2"/>
          <c:tx>
            <c:strRef>
              <c:f>'gr8'!#REF!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1-84C0-431E-A941-16CB689B43B9}"/>
            </c:ext>
          </c:extLst>
        </c:ser>
        <c:ser>
          <c:idx val="10"/>
          <c:order val="3"/>
          <c:tx>
            <c:v>Probable</c:v>
          </c:tx>
          <c:spPr>
            <a:solidFill>
              <a:schemeClr val="accent5">
                <a:lumMod val="60000"/>
              </a:schemeClr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2-84C0-431E-A941-16CB689B43B9}"/>
            </c:ext>
          </c:extLst>
        </c:ser>
        <c:ser>
          <c:idx val="4"/>
          <c:order val="4"/>
          <c:tx>
            <c:v>Probable</c:v>
          </c:tx>
          <c:spPr>
            <a:solidFill>
              <a:schemeClr val="accent5"/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3-84C0-431E-A941-16CB689B43B9}"/>
            </c:ext>
          </c:extLst>
        </c:ser>
        <c:ser>
          <c:idx val="2"/>
          <c:order val="5"/>
          <c:tx>
            <c:v>Factible</c:v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4-84C0-431E-A941-16CB689B43B9}"/>
            </c:ext>
          </c:extLst>
        </c:ser>
        <c:ser>
          <c:idx val="7"/>
          <c:order val="6"/>
          <c:tx>
            <c:v>Improbable</c:v>
          </c:tx>
          <c:spPr>
            <a:solidFill>
              <a:schemeClr val="accent2">
                <a:lumMod val="60000"/>
              </a:schemeClr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5-84C0-431E-A941-16CB689B43B9}"/>
            </c:ext>
          </c:extLst>
        </c:ser>
        <c:ser>
          <c:idx val="5"/>
          <c:order val="7"/>
          <c:tx>
            <c:v>Improbable</c:v>
          </c:tx>
          <c:spPr>
            <a:solidFill>
              <a:schemeClr val="accent6"/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6-84C0-431E-A941-16CB689B43B9}"/>
            </c:ext>
          </c:extLst>
        </c:ser>
        <c:ser>
          <c:idx val="6"/>
          <c:order val="8"/>
          <c:tx>
            <c:strRef>
              <c:f>'gr8'!#REF!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7-84C0-431E-A941-16CB689B4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4238816"/>
        <c:axId val="734241536"/>
      </c:areaChart>
      <c:lineChart>
        <c:grouping val="standard"/>
        <c:varyColors val="0"/>
        <c:ser>
          <c:idx val="0"/>
          <c:order val="9"/>
          <c:tx>
            <c:strRef>
              <c:f>'gr8'!#REF!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7"/>
            </c:numLit>
          </c:cat>
          <c:val>
            <c:numRef>
              <c:f>'Gráfico recursos'!#REF!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08-84C0-431E-A941-16CB689B4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4238816"/>
        <c:axId val="734241536"/>
        <c:extLst/>
      </c:lineChart>
      <c:lineChart>
        <c:grouping val="standard"/>
        <c:varyColors val="0"/>
        <c:ser>
          <c:idx val="1"/>
          <c:order val="0"/>
          <c:tx>
            <c:strRef>
              <c:f>'gr8'!#REF!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7"/>
            </c:numLit>
          </c:cat>
          <c:val>
            <c:numLit>
              <c:formatCode>General</c:formatCode>
              <c:ptCount val="7"/>
            </c:numLit>
          </c:val>
          <c:smooth val="0"/>
          <c:extLst>
            <c:ext xmlns:c16="http://schemas.microsoft.com/office/drawing/2014/chart" uri="{C3380CC4-5D6E-409C-BE32-E72D297353CC}">
              <c16:uniqueId val="{00000009-84C0-431E-A941-16CB689B4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4229024"/>
        <c:axId val="734247520"/>
      </c:lineChart>
      <c:catAx>
        <c:axId val="734238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3424153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34241536"/>
        <c:scaling>
          <c:orientation val="minMax"/>
          <c:min val="15.5"/>
        </c:scaling>
        <c:delete val="1"/>
        <c:axPos val="l"/>
        <c:title>
          <c:tx>
            <c:strRef>
              <c:f>"#¡REF!"</c:f>
              <c:strCache>
                <c:ptCount val="1"/>
                <c:pt idx="0">
                  <c:v>#¡REF!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734238816"/>
        <c:crosses val="autoZero"/>
        <c:crossBetween val="between"/>
        <c:majorUnit val="1.5"/>
      </c:valAx>
      <c:valAx>
        <c:axId val="73424752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34229024"/>
        <c:crosses val="max"/>
        <c:crossBetween val="between"/>
        <c:majorUnit val="0.5"/>
      </c:valAx>
      <c:catAx>
        <c:axId val="734229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3424752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77929766078511"/>
          <c:y val="0.11808734127110299"/>
          <c:w val="0.83986244420177403"/>
          <c:h val="0.68635626144228157"/>
        </c:manualLayout>
      </c:layout>
      <c:barChart>
        <c:barDir val="col"/>
        <c:grouping val="stacked"/>
        <c:varyColors val="0"/>
        <c:ser>
          <c:idx val="4"/>
          <c:order val="1"/>
          <c:tx>
            <c:strRef>
              <c:f>'GR 33'!$B$11</c:f>
              <c:strCache>
                <c:ptCount val="1"/>
                <c:pt idx="0">
                  <c:v>Déficit primario</c:v>
                </c:pt>
              </c:strCache>
            </c:strRef>
          </c:tx>
          <c:spPr>
            <a:solidFill>
              <a:srgbClr val="83082A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F0C1-4C1C-B266-9137AA9609F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33'!$C$9</c:f>
              <c:numCache>
                <c:formatCode>General</c:formatCode>
                <c:ptCount val="1"/>
                <c:pt idx="0">
                  <c:v>2023</c:v>
                </c:pt>
              </c:numCache>
            </c:numRef>
          </c:cat>
          <c:val>
            <c:numRef>
              <c:f>'GR 33'!$C$11</c:f>
              <c:numCache>
                <c:formatCode>0.0</c:formatCode>
                <c:ptCount val="1"/>
                <c:pt idx="0">
                  <c:v>1.683096668252597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C1-4C1C-B266-9137AA9609F2}"/>
            </c:ext>
          </c:extLst>
        </c:ser>
        <c:ser>
          <c:idx val="5"/>
          <c:order val="2"/>
          <c:tx>
            <c:strRef>
              <c:f>'GR 33'!$B$12</c:f>
              <c:strCache>
                <c:ptCount val="1"/>
                <c:pt idx="0">
                  <c:v>Carga de intereses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33'!$C$9</c:f>
              <c:numCache>
                <c:formatCode>General</c:formatCode>
                <c:ptCount val="1"/>
                <c:pt idx="0">
                  <c:v>2023</c:v>
                </c:pt>
              </c:numCache>
            </c:numRef>
          </c:cat>
          <c:val>
            <c:numRef>
              <c:f>'GR 33'!$C$12</c:f>
              <c:numCache>
                <c:formatCode>0.0</c:formatCode>
                <c:ptCount val="1"/>
                <c:pt idx="0">
                  <c:v>2.4026316397133392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C1-4C1C-B266-9137AA9609F2}"/>
            </c:ext>
          </c:extLst>
        </c:ser>
        <c:ser>
          <c:idx val="3"/>
          <c:order val="3"/>
          <c:tx>
            <c:strRef>
              <c:f>'GR 33'!$B$14</c:f>
              <c:strCache>
                <c:ptCount val="1"/>
                <c:pt idx="0">
                  <c:v>Crecimiento real</c:v>
                </c:pt>
              </c:strCache>
            </c:strRef>
          </c:tx>
          <c:spPr>
            <a:solidFill>
              <a:sysClr val="window" lastClr="FFFFFF">
                <a:lumMod val="95000"/>
              </a:sys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33'!$C$9</c:f>
              <c:numCache>
                <c:formatCode>General</c:formatCode>
                <c:ptCount val="1"/>
                <c:pt idx="0">
                  <c:v>2023</c:v>
                </c:pt>
              </c:numCache>
            </c:numRef>
          </c:cat>
          <c:val>
            <c:numRef>
              <c:f>'GR 33'!$C$14</c:f>
              <c:numCache>
                <c:formatCode>0.0</c:formatCode>
                <c:ptCount val="1"/>
                <c:pt idx="0">
                  <c:v>-2.4604823334584816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C1-4C1C-B266-9137AA9609F2}"/>
            </c:ext>
          </c:extLst>
        </c:ser>
        <c:ser>
          <c:idx val="1"/>
          <c:order val="4"/>
          <c:tx>
            <c:strRef>
              <c:f>'GR 33'!$B$15</c:f>
              <c:strCache>
                <c:ptCount val="1"/>
                <c:pt idx="0">
                  <c:v>Deflactor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33'!$C$9</c:f>
              <c:numCache>
                <c:formatCode>General</c:formatCode>
                <c:ptCount val="1"/>
                <c:pt idx="0">
                  <c:v>2023</c:v>
                </c:pt>
              </c:numCache>
            </c:numRef>
          </c:cat>
          <c:val>
            <c:numRef>
              <c:f>'GR 33'!$C$15</c:f>
              <c:numCache>
                <c:formatCode>0.0</c:formatCode>
                <c:ptCount val="1"/>
                <c:pt idx="0">
                  <c:v>-5.1393758146488624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C1-4C1C-B266-9137AA9609F2}"/>
            </c:ext>
          </c:extLst>
        </c:ser>
        <c:ser>
          <c:idx val="2"/>
          <c:order val="5"/>
          <c:tx>
            <c:strRef>
              <c:f>'GR 33'!$B$13</c:f>
              <c:strCache>
                <c:ptCount val="1"/>
                <c:pt idx="0">
                  <c:v>Ajuste Stock-Flujo</c:v>
                </c:pt>
              </c:strCache>
            </c:strRef>
          </c:tx>
          <c:spPr>
            <a:solidFill>
              <a:sysClr val="windowText" lastClr="000000"/>
            </a:solidFill>
            <a:ln>
              <a:noFill/>
            </a:ln>
            <a:effectLst/>
          </c:spPr>
          <c:invertIfNegative val="0"/>
          <c:cat>
            <c:numRef>
              <c:f>'GR 33'!$C$9</c:f>
              <c:numCache>
                <c:formatCode>General</c:formatCode>
                <c:ptCount val="1"/>
                <c:pt idx="0">
                  <c:v>2023</c:v>
                </c:pt>
              </c:numCache>
            </c:numRef>
          </c:cat>
          <c:val>
            <c:numRef>
              <c:f>'GR 33'!$C$13</c:f>
              <c:numCache>
                <c:formatCode>0.0</c:formatCode>
                <c:ptCount val="1"/>
                <c:pt idx="0">
                  <c:v>0.41923893803093687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C1-4C1C-B266-9137AA9609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734235008"/>
        <c:axId val="734239904"/>
      </c:barChart>
      <c:lineChart>
        <c:grouping val="stacked"/>
        <c:varyColors val="0"/>
        <c:ser>
          <c:idx val="0"/>
          <c:order val="0"/>
          <c:tx>
            <c:strRef>
              <c:f>'GR 33'!$B$10</c:f>
              <c:strCache>
                <c:ptCount val="1"/>
                <c:pt idx="0">
                  <c:v>Var. deuda/PIB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19"/>
            <c:spPr>
              <a:solidFill>
                <a:sysClr val="window" lastClr="FFFFFF"/>
              </a:solidFill>
              <a:ln w="12700">
                <a:solidFill>
                  <a:sysClr val="windowText" lastClr="0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33'!$C$9</c:f>
              <c:numCache>
                <c:formatCode>General</c:formatCode>
                <c:ptCount val="1"/>
                <c:pt idx="0">
                  <c:v>2023</c:v>
                </c:pt>
              </c:numCache>
            </c:numRef>
          </c:cat>
          <c:val>
            <c:numRef>
              <c:f>'GR 33'!$C$10</c:f>
              <c:numCache>
                <c:formatCode>0.0</c:formatCode>
                <c:ptCount val="1"/>
                <c:pt idx="0">
                  <c:v>-3.0948909021104458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0C1-4C1C-B266-9137AA9609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4235008"/>
        <c:axId val="734239904"/>
      </c:lineChart>
      <c:catAx>
        <c:axId val="73423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34239904"/>
        <c:crosses val="autoZero"/>
        <c:auto val="0"/>
        <c:lblAlgn val="ctr"/>
        <c:lblOffset val="100"/>
        <c:tickLblSkip val="1"/>
        <c:noMultiLvlLbl val="0"/>
      </c:catAx>
      <c:valAx>
        <c:axId val="734239904"/>
        <c:scaling>
          <c:orientation val="minMax"/>
          <c:max val="4"/>
          <c:min val="-1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34235008"/>
        <c:crosses val="autoZero"/>
        <c:crossBetween val="between"/>
        <c:majorUnit val="2"/>
      </c:valAx>
      <c:spPr>
        <a:noFill/>
        <a:ln w="6350">
          <a:noFill/>
        </a:ln>
        <a:effectLst/>
      </c:spPr>
    </c:plotArea>
    <c:legend>
      <c:legendPos val="b"/>
      <c:layout>
        <c:manualLayout>
          <c:xMode val="edge"/>
          <c:yMode val="edge"/>
          <c:x val="0.13784346608890868"/>
          <c:y val="0.6953091379181402"/>
          <c:w val="0.84040812430541811"/>
          <c:h val="0.3046908620818599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080364703255882"/>
          <c:y val="5.1643192488262914E-2"/>
          <c:w val="0.85564280798257331"/>
          <c:h val="0.715382056116224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 34'!$C$6</c:f>
              <c:strCache>
                <c:ptCount val="1"/>
                <c:pt idx="0">
                  <c:v>Prev. Gobierno APE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 34'!$B$7:$B$11</c:f>
              <c:strCache>
                <c:ptCount val="5"/>
                <c:pt idx="0">
                  <c:v>Var. deuda/PIB</c:v>
                </c:pt>
                <c:pt idx="1">
                  <c:v>Déficit primario</c:v>
                </c:pt>
                <c:pt idx="2">
                  <c:v>Carga de intereses</c:v>
                </c:pt>
                <c:pt idx="3">
                  <c:v>Ajuste Stock-Flujo</c:v>
                </c:pt>
                <c:pt idx="4">
                  <c:v>Crecimiento nominal</c:v>
                </c:pt>
              </c:strCache>
            </c:strRef>
          </c:cat>
          <c:val>
            <c:numRef>
              <c:f>'GR 34'!$C$7:$C$11</c:f>
              <c:numCache>
                <c:formatCode>0.0</c:formatCode>
                <c:ptCount val="5"/>
                <c:pt idx="0">
                  <c:v>-1.3193265355946977</c:v>
                </c:pt>
                <c:pt idx="1">
                  <c:v>1.5</c:v>
                </c:pt>
                <c:pt idx="2">
                  <c:v>2.4</c:v>
                </c:pt>
                <c:pt idx="3">
                  <c:v>1.4</c:v>
                </c:pt>
                <c:pt idx="4">
                  <c:v>-6.6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D-4A7C-91F0-A3A742014182}"/>
            </c:ext>
          </c:extLst>
        </c:ser>
        <c:ser>
          <c:idx val="1"/>
          <c:order val="1"/>
          <c:tx>
            <c:strRef>
              <c:f>'GR 34'!$D$6</c:f>
              <c:strCache>
                <c:ptCount val="1"/>
                <c:pt idx="0">
                  <c:v>Prev. AIReF APE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 34'!$B$7:$B$11</c:f>
              <c:strCache>
                <c:ptCount val="5"/>
                <c:pt idx="0">
                  <c:v>Var. deuda/PIB</c:v>
                </c:pt>
                <c:pt idx="1">
                  <c:v>Déficit primario</c:v>
                </c:pt>
                <c:pt idx="2">
                  <c:v>Carga de intereses</c:v>
                </c:pt>
                <c:pt idx="3">
                  <c:v>Ajuste Stock-Flujo</c:v>
                </c:pt>
                <c:pt idx="4">
                  <c:v>Crecimiento nominal</c:v>
                </c:pt>
              </c:strCache>
            </c:strRef>
          </c:cat>
          <c:val>
            <c:numRef>
              <c:f>'GR 34'!$D$7:$D$11</c:f>
              <c:numCache>
                <c:formatCode>0.0</c:formatCode>
                <c:ptCount val="5"/>
                <c:pt idx="0">
                  <c:v>-2.7415835358331435</c:v>
                </c:pt>
                <c:pt idx="1">
                  <c:v>1.7048905034946165</c:v>
                </c:pt>
                <c:pt idx="2">
                  <c:v>2.409791834135985</c:v>
                </c:pt>
                <c:pt idx="3">
                  <c:v>0.43009538896982991</c:v>
                </c:pt>
                <c:pt idx="4">
                  <c:v>-7.2491059577839279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9D-4A7C-91F0-A3A742014182}"/>
            </c:ext>
          </c:extLst>
        </c:ser>
        <c:ser>
          <c:idx val="2"/>
          <c:order val="2"/>
          <c:tx>
            <c:strRef>
              <c:f>'GR 34'!$E$6</c:f>
              <c:strCache>
                <c:ptCount val="1"/>
                <c:pt idx="0">
                  <c:v>Prev. AIReF jul23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 34'!$B$7:$B$11</c:f>
              <c:strCache>
                <c:ptCount val="5"/>
                <c:pt idx="0">
                  <c:v>Var. deuda/PIB</c:v>
                </c:pt>
                <c:pt idx="1">
                  <c:v>Déficit primario</c:v>
                </c:pt>
                <c:pt idx="2">
                  <c:v>Carga de intereses</c:v>
                </c:pt>
                <c:pt idx="3">
                  <c:v>Ajuste Stock-Flujo</c:v>
                </c:pt>
                <c:pt idx="4">
                  <c:v>Crecimiento nominal</c:v>
                </c:pt>
              </c:strCache>
            </c:strRef>
          </c:cat>
          <c:val>
            <c:numRef>
              <c:f>'GR 34'!$E$7:$E$11</c:f>
              <c:numCache>
                <c:formatCode>0.0</c:formatCode>
                <c:ptCount val="5"/>
                <c:pt idx="0">
                  <c:v>-3.0948909021104458</c:v>
                </c:pt>
                <c:pt idx="1">
                  <c:v>1.683096668252597</c:v>
                </c:pt>
                <c:pt idx="2">
                  <c:v>2.4026316397133392</c:v>
                </c:pt>
                <c:pt idx="3">
                  <c:v>0.41923893803093687</c:v>
                </c:pt>
                <c:pt idx="4">
                  <c:v>-7.5998581481073195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9D-4A7C-91F0-A3A7420141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2"/>
        <c:overlap val="-20"/>
        <c:axId val="1431749023"/>
        <c:axId val="1431740703"/>
      </c:barChart>
      <c:catAx>
        <c:axId val="1431749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431740703"/>
        <c:crosses val="autoZero"/>
        <c:auto val="1"/>
        <c:lblAlgn val="ctr"/>
        <c:lblOffset val="100"/>
        <c:noMultiLvlLbl val="0"/>
      </c:catAx>
      <c:valAx>
        <c:axId val="1431740703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4317490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8182470148977854"/>
          <c:w val="1"/>
          <c:h val="0.1181752985102214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 34'!$C$5</c:f>
              <c:strCache>
                <c:ptCount val="1"/>
                <c:pt idx="0">
                  <c:v>Government forecast APE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 34'!$F$7:$F$11</c:f>
              <c:strCache>
                <c:ptCount val="5"/>
                <c:pt idx="0">
                  <c:v>Debt var./GDP</c:v>
                </c:pt>
                <c:pt idx="1">
                  <c:v>Primary deficit</c:v>
                </c:pt>
                <c:pt idx="2">
                  <c:v>Interest</c:v>
                </c:pt>
                <c:pt idx="3">
                  <c:v>Stock-flow adjustment</c:v>
                </c:pt>
                <c:pt idx="4">
                  <c:v>Nominal growth</c:v>
                </c:pt>
              </c:strCache>
            </c:strRef>
          </c:cat>
          <c:val>
            <c:numRef>
              <c:f>'GR 34'!$C$7:$C$11</c:f>
              <c:numCache>
                <c:formatCode>0.0</c:formatCode>
                <c:ptCount val="5"/>
                <c:pt idx="0">
                  <c:v>-1.3193265355946977</c:v>
                </c:pt>
                <c:pt idx="1">
                  <c:v>1.5</c:v>
                </c:pt>
                <c:pt idx="2">
                  <c:v>2.4</c:v>
                </c:pt>
                <c:pt idx="3">
                  <c:v>1.4</c:v>
                </c:pt>
                <c:pt idx="4">
                  <c:v>-6.6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23-4A3E-92CB-9780723B684D}"/>
            </c:ext>
          </c:extLst>
        </c:ser>
        <c:ser>
          <c:idx val="1"/>
          <c:order val="1"/>
          <c:tx>
            <c:strRef>
              <c:f>'GR 34'!$D$5</c:f>
              <c:strCache>
                <c:ptCount val="1"/>
                <c:pt idx="0">
                  <c:v>AIReF forecast APE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 34'!$F$7:$F$11</c:f>
              <c:strCache>
                <c:ptCount val="5"/>
                <c:pt idx="0">
                  <c:v>Debt var./GDP</c:v>
                </c:pt>
                <c:pt idx="1">
                  <c:v>Primary deficit</c:v>
                </c:pt>
                <c:pt idx="2">
                  <c:v>Interest</c:v>
                </c:pt>
                <c:pt idx="3">
                  <c:v>Stock-flow adjustment</c:v>
                </c:pt>
                <c:pt idx="4">
                  <c:v>Nominal growth</c:v>
                </c:pt>
              </c:strCache>
            </c:strRef>
          </c:cat>
          <c:val>
            <c:numRef>
              <c:f>'GR 34'!$D$7:$D$11</c:f>
              <c:numCache>
                <c:formatCode>0.0</c:formatCode>
                <c:ptCount val="5"/>
                <c:pt idx="0">
                  <c:v>-2.7415835358331435</c:v>
                </c:pt>
                <c:pt idx="1">
                  <c:v>1.7048905034946165</c:v>
                </c:pt>
                <c:pt idx="2">
                  <c:v>2.409791834135985</c:v>
                </c:pt>
                <c:pt idx="3">
                  <c:v>0.43009538896982991</c:v>
                </c:pt>
                <c:pt idx="4">
                  <c:v>-7.2491059577839279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23-4A3E-92CB-9780723B684D}"/>
            </c:ext>
          </c:extLst>
        </c:ser>
        <c:ser>
          <c:idx val="2"/>
          <c:order val="2"/>
          <c:tx>
            <c:strRef>
              <c:f>'GR 34'!$E$5</c:f>
              <c:strCache>
                <c:ptCount val="1"/>
                <c:pt idx="0">
                  <c:v>AIReF forecast july23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 34'!$F$7:$F$11</c:f>
              <c:strCache>
                <c:ptCount val="5"/>
                <c:pt idx="0">
                  <c:v>Debt var./GDP</c:v>
                </c:pt>
                <c:pt idx="1">
                  <c:v>Primary deficit</c:v>
                </c:pt>
                <c:pt idx="2">
                  <c:v>Interest</c:v>
                </c:pt>
                <c:pt idx="3">
                  <c:v>Stock-flow adjustment</c:v>
                </c:pt>
                <c:pt idx="4">
                  <c:v>Nominal growth</c:v>
                </c:pt>
              </c:strCache>
            </c:strRef>
          </c:cat>
          <c:val>
            <c:numRef>
              <c:f>'GR 34'!$E$7:$E$11</c:f>
              <c:numCache>
                <c:formatCode>0.0</c:formatCode>
                <c:ptCount val="5"/>
                <c:pt idx="0">
                  <c:v>-3.0948909021104458</c:v>
                </c:pt>
                <c:pt idx="1">
                  <c:v>1.683096668252597</c:v>
                </c:pt>
                <c:pt idx="2">
                  <c:v>2.4026316397133392</c:v>
                </c:pt>
                <c:pt idx="3">
                  <c:v>0.41923893803093687</c:v>
                </c:pt>
                <c:pt idx="4">
                  <c:v>-7.5998581481073195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23-4A3E-92CB-9780723B6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2"/>
        <c:overlap val="-20"/>
        <c:axId val="1431749023"/>
        <c:axId val="1431740703"/>
      </c:barChart>
      <c:catAx>
        <c:axId val="1431749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431740703"/>
        <c:crosses val="autoZero"/>
        <c:auto val="1"/>
        <c:lblAlgn val="ctr"/>
        <c:lblOffset val="100"/>
        <c:noMultiLvlLbl val="0"/>
      </c:catAx>
      <c:valAx>
        <c:axId val="1431740703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4317490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Limite inferior</c:v>
          </c:tx>
          <c:spPr>
            <a:solidFill>
              <a:schemeClr val="accent4"/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0-DCD6-429A-BFB6-C8C13006F2B4}"/>
            </c:ext>
          </c:extLst>
        </c:ser>
        <c:ser>
          <c:idx val="11"/>
          <c:order val="2"/>
          <c:tx>
            <c:strRef>
              <c:f>'gr8'!#REF!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1-DCD6-429A-BFB6-C8C13006F2B4}"/>
            </c:ext>
          </c:extLst>
        </c:ser>
        <c:ser>
          <c:idx val="10"/>
          <c:order val="3"/>
          <c:tx>
            <c:v>Probable</c:v>
          </c:tx>
          <c:spPr>
            <a:solidFill>
              <a:schemeClr val="accent5">
                <a:lumMod val="60000"/>
              </a:schemeClr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2-DCD6-429A-BFB6-C8C13006F2B4}"/>
            </c:ext>
          </c:extLst>
        </c:ser>
        <c:ser>
          <c:idx val="4"/>
          <c:order val="4"/>
          <c:tx>
            <c:v>Probable</c:v>
          </c:tx>
          <c:spPr>
            <a:solidFill>
              <a:schemeClr val="accent5"/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3-DCD6-429A-BFB6-C8C13006F2B4}"/>
            </c:ext>
          </c:extLst>
        </c:ser>
        <c:ser>
          <c:idx val="2"/>
          <c:order val="5"/>
          <c:tx>
            <c:v>Factible</c:v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4-DCD6-429A-BFB6-C8C13006F2B4}"/>
            </c:ext>
          </c:extLst>
        </c:ser>
        <c:ser>
          <c:idx val="7"/>
          <c:order val="6"/>
          <c:tx>
            <c:v>Improbable</c:v>
          </c:tx>
          <c:spPr>
            <a:solidFill>
              <a:schemeClr val="accent2">
                <a:lumMod val="60000"/>
              </a:schemeClr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5-DCD6-429A-BFB6-C8C13006F2B4}"/>
            </c:ext>
          </c:extLst>
        </c:ser>
        <c:ser>
          <c:idx val="5"/>
          <c:order val="7"/>
          <c:tx>
            <c:v>Improbable</c:v>
          </c:tx>
          <c:spPr>
            <a:solidFill>
              <a:schemeClr val="accent6"/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6-DCD6-429A-BFB6-C8C13006F2B4}"/>
            </c:ext>
          </c:extLst>
        </c:ser>
        <c:ser>
          <c:idx val="6"/>
          <c:order val="8"/>
          <c:tx>
            <c:strRef>
              <c:f>'gr8'!#REF!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7-DCD6-429A-BFB6-C8C13006F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4238816"/>
        <c:axId val="734241536"/>
      </c:areaChart>
      <c:lineChart>
        <c:grouping val="standard"/>
        <c:varyColors val="0"/>
        <c:ser>
          <c:idx val="0"/>
          <c:order val="9"/>
          <c:tx>
            <c:strRef>
              <c:f>'gr8'!#REF!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7"/>
            </c:numLit>
          </c:cat>
          <c:val>
            <c:numRef>
              <c:f>'Gráfico recursos'!#REF!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08-DCD6-429A-BFB6-C8C13006F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4238816"/>
        <c:axId val="734241536"/>
        <c:extLst/>
      </c:lineChart>
      <c:lineChart>
        <c:grouping val="standard"/>
        <c:varyColors val="0"/>
        <c:ser>
          <c:idx val="1"/>
          <c:order val="0"/>
          <c:tx>
            <c:strRef>
              <c:f>'gr8'!#REF!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7"/>
            </c:numLit>
          </c:cat>
          <c:val>
            <c:numLit>
              <c:formatCode>General</c:formatCode>
              <c:ptCount val="7"/>
            </c:numLit>
          </c:val>
          <c:smooth val="0"/>
          <c:extLst>
            <c:ext xmlns:c16="http://schemas.microsoft.com/office/drawing/2014/chart" uri="{C3380CC4-5D6E-409C-BE32-E72D297353CC}">
              <c16:uniqueId val="{00000009-DCD6-429A-BFB6-C8C13006F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4229024"/>
        <c:axId val="734247520"/>
      </c:lineChart>
      <c:catAx>
        <c:axId val="734238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3424153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34241536"/>
        <c:scaling>
          <c:orientation val="minMax"/>
          <c:min val="15.5"/>
        </c:scaling>
        <c:delete val="1"/>
        <c:axPos val="l"/>
        <c:title>
          <c:tx>
            <c:strRef>
              <c:f>"#¡REF!"</c:f>
              <c:strCache>
                <c:ptCount val="1"/>
                <c:pt idx="0">
                  <c:v>#¡REF!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734238816"/>
        <c:crosses val="autoZero"/>
        <c:crossBetween val="between"/>
        <c:majorUnit val="1.5"/>
      </c:valAx>
      <c:valAx>
        <c:axId val="73424752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34229024"/>
        <c:crosses val="max"/>
        <c:crossBetween val="between"/>
        <c:majorUnit val="0.5"/>
      </c:valAx>
      <c:catAx>
        <c:axId val="734229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3424752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Limite inferior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  <c:pt idx="16">
                <c:v>38.031395211598905</c:v>
              </c:pt>
              <c:pt idx="17">
                <c:v>38.079021392251754</c:v>
              </c:pt>
              <c:pt idx="18">
                <c:v>38.026657393041631</c:v>
              </c:pt>
              <c:pt idx="19">
                <c:v>38.063314172065894</c:v>
              </c:pt>
              <c:pt idx="20">
                <c:v>37.979504687856895</c:v>
              </c:pt>
              <c:pt idx="21">
                <c:v>37.931310854052143</c:v>
              </c:pt>
              <c:pt idx="22">
                <c:v>37.913320879642953</c:v>
              </c:pt>
              <c:pt idx="23">
                <c:v>37.827254227856614</c:v>
              </c:pt>
              <c:pt idx="24">
                <c:v>37.782886079386174</c:v>
              </c:pt>
            </c:numLit>
          </c:val>
          <c:extLst>
            <c:ext xmlns:c16="http://schemas.microsoft.com/office/drawing/2014/chart" uri="{C3380CC4-5D6E-409C-BE32-E72D297353CC}">
              <c16:uniqueId val="{00000000-1997-4FE3-97DA-A2548E4E8123}"/>
            </c:ext>
          </c:extLst>
        </c:ser>
        <c:ser>
          <c:idx val="11"/>
          <c:order val="2"/>
          <c:tx>
            <c:v>Probable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0.13140658963420293</c:v>
              </c:pt>
              <c:pt idx="17">
                <c:v>0.15392121533104586</c:v>
              </c:pt>
              <c:pt idx="18">
                <c:v>0.17643584102785326</c:v>
              </c:pt>
              <c:pt idx="19">
                <c:v>0.1989504667247175</c:v>
              </c:pt>
              <c:pt idx="20">
                <c:v>0.2207254976257218</c:v>
              </c:pt>
              <c:pt idx="21">
                <c:v>0.24102133893518385</c:v>
              </c:pt>
              <c:pt idx="22">
                <c:v>0.25909839585726502</c:v>
              </c:pt>
              <c:pt idx="23">
                <c:v>0.27531903682976377</c:v>
              </c:pt>
              <c:pt idx="24">
                <c:v>0.29004563029047858</c:v>
              </c:pt>
            </c:numLit>
          </c:val>
          <c:extLst>
            <c:ext xmlns:c16="http://schemas.microsoft.com/office/drawing/2014/chart" uri="{C3380CC4-5D6E-409C-BE32-E72D297353CC}">
              <c16:uniqueId val="{00000001-1997-4FE3-97DA-A2548E4E8123}"/>
            </c:ext>
          </c:extLst>
        </c:ser>
        <c:ser>
          <c:idx val="10"/>
          <c:order val="3"/>
          <c:tx>
            <c:v>Probable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0.10350108588638562</c:v>
              </c:pt>
              <c:pt idx="17">
                <c:v>0.11600046389775542</c:v>
              </c:pt>
              <c:pt idx="18">
                <c:v>0.12849984190913233</c:v>
              </c:pt>
              <c:pt idx="19">
                <c:v>0.14099921992051634</c:v>
              </c:pt>
              <c:pt idx="20">
                <c:v>0.15463834993828129</c:v>
              </c:pt>
              <c:pt idx="21">
                <c:v>0.1705569839687513</c:v>
              </c:pt>
              <c:pt idx="22">
                <c:v>0.1898948740183144</c:v>
              </c:pt>
              <c:pt idx="23">
                <c:v>0.20881009636135417</c:v>
              </c:pt>
              <c:pt idx="24">
                <c:v>0.22346072727219024</c:v>
              </c:pt>
            </c:numLit>
          </c:val>
          <c:extLst>
            <c:ext xmlns:c16="http://schemas.microsoft.com/office/drawing/2014/chart" uri="{C3380CC4-5D6E-409C-BE32-E72D297353CC}">
              <c16:uniqueId val="{00000002-1997-4FE3-97DA-A2548E4E8123}"/>
            </c:ext>
          </c:extLst>
        </c:ser>
        <c:ser>
          <c:idx val="4"/>
          <c:order val="4"/>
          <c:tx>
            <c:v>Probable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7.2181963323203036E-2</c:v>
              </c:pt>
              <c:pt idx="17">
                <c:v>8.9294931259843224E-2</c:v>
              </c:pt>
              <c:pt idx="18">
                <c:v>0.10640789919649052</c:v>
              </c:pt>
              <c:pt idx="19">
                <c:v>0.1235208671331165</c:v>
              </c:pt>
              <c:pt idx="20">
                <c:v>0.13923786795587745</c:v>
              </c:pt>
              <c:pt idx="21">
                <c:v>0.15216293455090835</c:v>
              </c:pt>
              <c:pt idx="22">
                <c:v>0.16090009980430864</c:v>
              </c:pt>
              <c:pt idx="23">
                <c:v>0.16794723069698136</c:v>
              </c:pt>
              <c:pt idx="24">
                <c:v>0.17580219420980825</c:v>
              </c:pt>
            </c:numLit>
          </c:val>
          <c:extLst>
            <c:ext xmlns:c16="http://schemas.microsoft.com/office/drawing/2014/chart" uri="{C3380CC4-5D6E-409C-BE32-E72D297353CC}">
              <c16:uniqueId val="{00000003-1997-4FE3-97DA-A2548E4E8123}"/>
            </c:ext>
          </c:extLst>
        </c:ser>
        <c:ser>
          <c:idx val="2"/>
          <c:order val="5"/>
          <c:tx>
            <c:v>Factible</c:v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0.15210052311364564</c:v>
              </c:pt>
              <c:pt idx="17">
                <c:v>0.17780592320869459</c:v>
              </c:pt>
              <c:pt idx="18">
                <c:v>0.20351132330374355</c:v>
              </c:pt>
              <c:pt idx="19">
                <c:v>0.22921672339879251</c:v>
              </c:pt>
              <c:pt idx="20">
                <c:v>0.25504132074031105</c:v>
              </c:pt>
              <c:pt idx="21">
                <c:v>0.2811043125746906</c:v>
              </c:pt>
              <c:pt idx="22">
                <c:v>0.30752489614841494</c:v>
              </c:pt>
              <c:pt idx="23">
                <c:v>0.3327510858643592</c:v>
              </c:pt>
              <c:pt idx="24">
                <c:v>0.35523089612539138</c:v>
              </c:pt>
            </c:numLit>
          </c:val>
          <c:extLst>
            <c:ext xmlns:c16="http://schemas.microsoft.com/office/drawing/2014/chart" uri="{C3380CC4-5D6E-409C-BE32-E72D297353CC}">
              <c16:uniqueId val="{00000004-1997-4FE3-97DA-A2548E4E8123}"/>
            </c:ext>
          </c:extLst>
        </c:ser>
        <c:ser>
          <c:idx val="7"/>
          <c:order val="6"/>
          <c:tx>
            <c:v>Improbable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8.1903719914926398E-2</c:v>
              </c:pt>
              <c:pt idx="17">
                <c:v>9.8163129124721138E-2</c:v>
              </c:pt>
              <c:pt idx="18">
                <c:v>0.11442253833452298</c:v>
              </c:pt>
              <c:pt idx="19">
                <c:v>0.13068194754430351</c:v>
              </c:pt>
              <c:pt idx="20">
                <c:v>0.14556474534240493</c:v>
              </c:pt>
              <c:pt idx="21">
                <c:v>0.15769432031711261</c:v>
              </c:pt>
              <c:pt idx="22">
                <c:v>0.16569406105676165</c:v>
              </c:pt>
              <c:pt idx="23">
                <c:v>0.17201951116827985</c:v>
              </c:pt>
              <c:pt idx="24">
                <c:v>0.17912621425864472</c:v>
              </c:pt>
            </c:numLit>
          </c:val>
          <c:extLst>
            <c:ext xmlns:c16="http://schemas.microsoft.com/office/drawing/2014/chart" uri="{C3380CC4-5D6E-409C-BE32-E72D297353CC}">
              <c16:uniqueId val="{00000005-1997-4FE3-97DA-A2548E4E8123}"/>
            </c:ext>
          </c:extLst>
        </c:ser>
        <c:ser>
          <c:idx val="5"/>
          <c:order val="7"/>
          <c:tx>
            <c:v>Improbable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0.1027918246677757</c:v>
              </c:pt>
              <c:pt idx="17">
                <c:v>0.11825586740280869</c:v>
              </c:pt>
              <c:pt idx="18">
                <c:v>0.13371991013789852</c:v>
              </c:pt>
              <c:pt idx="19">
                <c:v>0.14918395287295283</c:v>
              </c:pt>
              <c:pt idx="20">
                <c:v>0.16423457816120646</c:v>
              </c:pt>
              <c:pt idx="21">
                <c:v>0.17845836855593689</c:v>
              </c:pt>
              <c:pt idx="22">
                <c:v>0.1914419066103008</c:v>
              </c:pt>
              <c:pt idx="23">
                <c:v>0.20421214173254043</c:v>
              </c:pt>
              <c:pt idx="24">
                <c:v>0.21779602333091219</c:v>
              </c:pt>
            </c:numLit>
          </c:val>
          <c:extLst>
            <c:ext xmlns:c16="http://schemas.microsoft.com/office/drawing/2014/chart" uri="{C3380CC4-5D6E-409C-BE32-E72D297353CC}">
              <c16:uniqueId val="{00000006-1997-4FE3-97DA-A2548E4E8123}"/>
            </c:ext>
          </c:extLst>
        </c:ser>
        <c:ser>
          <c:idx val="6"/>
          <c:order val="8"/>
          <c:tx>
            <c:v>Muy Improbable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0.13187745095489589</c:v>
              </c:pt>
              <c:pt idx="17">
                <c:v>0.15663526141298689</c:v>
              </c:pt>
              <c:pt idx="18">
                <c:v>0.18139307187104947</c:v>
              </c:pt>
              <c:pt idx="19">
                <c:v>0.20615088232912626</c:v>
              </c:pt>
              <c:pt idx="20">
                <c:v>0.23032133968155222</c:v>
              </c:pt>
              <c:pt idx="21">
                <c:v>0.25331709082264808</c:v>
              </c:pt>
              <c:pt idx="22">
                <c:v>0.27455078264679855</c:v>
              </c:pt>
              <c:pt idx="23">
                <c:v>0.29333257205158958</c:v>
              </c:pt>
              <c:pt idx="24">
                <c:v>0.30897261593469239</c:v>
              </c:pt>
            </c:numLit>
          </c:val>
          <c:extLst>
            <c:ext xmlns:c16="http://schemas.microsoft.com/office/drawing/2014/chart" uri="{C3380CC4-5D6E-409C-BE32-E72D297353CC}">
              <c16:uniqueId val="{00000007-1997-4FE3-97DA-A2548E4E8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v>Plan Presupuestario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9">
                <c:v>38.549244115845532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1997-4FE3-97DA-A2548E4E8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v>Observado</c:v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1997-4FE3-97DA-A2548E4E8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"% PIB"</c:f>
              <c:strCache>
                <c:ptCount val="1"/>
                <c:pt idx="0">
                  <c:v>% PIB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Limite inferior</c:v>
          </c:tx>
          <c:spPr>
            <a:solidFill>
              <a:schemeClr val="accent4"/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0-EB99-4094-BE20-532E443FE419}"/>
            </c:ext>
          </c:extLst>
        </c:ser>
        <c:ser>
          <c:idx val="11"/>
          <c:order val="2"/>
          <c:tx>
            <c:strRef>
              <c:f>'gr8'!#REF!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1-EB99-4094-BE20-532E443FE419}"/>
            </c:ext>
          </c:extLst>
        </c:ser>
        <c:ser>
          <c:idx val="10"/>
          <c:order val="3"/>
          <c:tx>
            <c:v>Probable</c:v>
          </c:tx>
          <c:spPr>
            <a:solidFill>
              <a:schemeClr val="accent5">
                <a:lumMod val="60000"/>
              </a:schemeClr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2-EB99-4094-BE20-532E443FE419}"/>
            </c:ext>
          </c:extLst>
        </c:ser>
        <c:ser>
          <c:idx val="4"/>
          <c:order val="4"/>
          <c:tx>
            <c:v>Probable</c:v>
          </c:tx>
          <c:spPr>
            <a:solidFill>
              <a:schemeClr val="accent5"/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3-EB99-4094-BE20-532E443FE419}"/>
            </c:ext>
          </c:extLst>
        </c:ser>
        <c:ser>
          <c:idx val="2"/>
          <c:order val="5"/>
          <c:tx>
            <c:v>Factible</c:v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4-EB99-4094-BE20-532E443FE419}"/>
            </c:ext>
          </c:extLst>
        </c:ser>
        <c:ser>
          <c:idx val="7"/>
          <c:order val="6"/>
          <c:tx>
            <c:v>Improbable</c:v>
          </c:tx>
          <c:spPr>
            <a:solidFill>
              <a:schemeClr val="accent2">
                <a:lumMod val="60000"/>
              </a:schemeClr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5-EB99-4094-BE20-532E443FE419}"/>
            </c:ext>
          </c:extLst>
        </c:ser>
        <c:ser>
          <c:idx val="5"/>
          <c:order val="7"/>
          <c:tx>
            <c:v>Improbable</c:v>
          </c:tx>
          <c:spPr>
            <a:solidFill>
              <a:schemeClr val="accent6"/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6-EB99-4094-BE20-532E443FE419}"/>
            </c:ext>
          </c:extLst>
        </c:ser>
        <c:ser>
          <c:idx val="6"/>
          <c:order val="8"/>
          <c:tx>
            <c:strRef>
              <c:f>'gr8'!#REF!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 w="25400">
              <a:noFill/>
            </a:ln>
            <a:effectLst/>
          </c:spPr>
          <c:cat>
            <c:numLit>
              <c:formatCode>General</c:formatCode>
              <c:ptCount val="7"/>
            </c:numLit>
          </c:cat>
          <c:val>
            <c:numRef>
              <c:f>'Gráfico saldo'!#REF!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7-EB99-4094-BE20-532E443FE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4238816"/>
        <c:axId val="734241536"/>
      </c:areaChart>
      <c:lineChart>
        <c:grouping val="standard"/>
        <c:varyColors val="0"/>
        <c:ser>
          <c:idx val="0"/>
          <c:order val="9"/>
          <c:tx>
            <c:strRef>
              <c:f>'gr8'!#REF!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7"/>
            </c:numLit>
          </c:cat>
          <c:val>
            <c:numRef>
              <c:f>'Gráfico recursos'!#REF!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08-EB99-4094-BE20-532E443FE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4238816"/>
        <c:axId val="734241536"/>
        <c:extLst/>
      </c:lineChart>
      <c:lineChart>
        <c:grouping val="standard"/>
        <c:varyColors val="0"/>
        <c:ser>
          <c:idx val="1"/>
          <c:order val="0"/>
          <c:tx>
            <c:strRef>
              <c:f>'gr8'!#REF!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7"/>
            </c:numLit>
          </c:cat>
          <c:val>
            <c:numLit>
              <c:formatCode>General</c:formatCode>
              <c:ptCount val="7"/>
            </c:numLit>
          </c:val>
          <c:smooth val="0"/>
          <c:extLst>
            <c:ext xmlns:c16="http://schemas.microsoft.com/office/drawing/2014/chart" uri="{C3380CC4-5D6E-409C-BE32-E72D297353CC}">
              <c16:uniqueId val="{00000009-EB99-4094-BE20-532E443FE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4229024"/>
        <c:axId val="734247520"/>
      </c:lineChart>
      <c:catAx>
        <c:axId val="734238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3424153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34241536"/>
        <c:scaling>
          <c:orientation val="minMax"/>
          <c:min val="15.5"/>
        </c:scaling>
        <c:delete val="1"/>
        <c:axPos val="l"/>
        <c:title>
          <c:tx>
            <c:strRef>
              <c:f>"#¡REF!"</c:f>
              <c:strCache>
                <c:ptCount val="1"/>
                <c:pt idx="0">
                  <c:v>#¡REF!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734238816"/>
        <c:crosses val="autoZero"/>
        <c:crossBetween val="between"/>
        <c:majorUnit val="1.5"/>
      </c:valAx>
      <c:valAx>
        <c:axId val="73424752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34229024"/>
        <c:crosses val="max"/>
        <c:crossBetween val="between"/>
        <c:majorUnit val="0.5"/>
      </c:valAx>
      <c:catAx>
        <c:axId val="734229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3424752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6400081694648407E-2"/>
          <c:y val="3.2307017543859652E-2"/>
          <c:w val="0.87009797409169232"/>
          <c:h val="0.90709092476579112"/>
        </c:manualLayout>
      </c:layout>
      <c:lineChart>
        <c:grouping val="standard"/>
        <c:varyColors val="0"/>
        <c:ser>
          <c:idx val="0"/>
          <c:order val="0"/>
          <c:tx>
            <c:strRef>
              <c:f>'GR 35'!$C$6</c:f>
              <c:strCache>
                <c:ptCount val="1"/>
                <c:pt idx="0">
                  <c:v>Reserva Federal</c:v>
                </c:pt>
              </c:strCache>
            </c:strRef>
          </c:tx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 35'!$B$7:$B$161</c:f>
              <c:numCache>
                <c:formatCode>m/d/yyyy</c:formatCode>
                <c:ptCount val="155"/>
                <c:pt idx="0">
                  <c:v>45078</c:v>
                </c:pt>
                <c:pt idx="1">
                  <c:v>45047</c:v>
                </c:pt>
                <c:pt idx="2">
                  <c:v>45017</c:v>
                </c:pt>
                <c:pt idx="3">
                  <c:v>44986</c:v>
                </c:pt>
                <c:pt idx="4">
                  <c:v>44958</c:v>
                </c:pt>
                <c:pt idx="5">
                  <c:v>44927</c:v>
                </c:pt>
                <c:pt idx="6">
                  <c:v>44896</c:v>
                </c:pt>
                <c:pt idx="7">
                  <c:v>44866</c:v>
                </c:pt>
                <c:pt idx="8">
                  <c:v>44835</c:v>
                </c:pt>
                <c:pt idx="9">
                  <c:v>44805</c:v>
                </c:pt>
                <c:pt idx="10">
                  <c:v>44774</c:v>
                </c:pt>
                <c:pt idx="11">
                  <c:v>44743</c:v>
                </c:pt>
                <c:pt idx="12">
                  <c:v>44713</c:v>
                </c:pt>
                <c:pt idx="13">
                  <c:v>44682</c:v>
                </c:pt>
                <c:pt idx="14">
                  <c:v>44652</c:v>
                </c:pt>
                <c:pt idx="15">
                  <c:v>44621</c:v>
                </c:pt>
                <c:pt idx="16">
                  <c:v>44593</c:v>
                </c:pt>
                <c:pt idx="17">
                  <c:v>44562</c:v>
                </c:pt>
                <c:pt idx="18">
                  <c:v>44531</c:v>
                </c:pt>
                <c:pt idx="19">
                  <c:v>44501</c:v>
                </c:pt>
                <c:pt idx="20">
                  <c:v>44470</c:v>
                </c:pt>
                <c:pt idx="21">
                  <c:v>44440</c:v>
                </c:pt>
                <c:pt idx="22">
                  <c:v>44409</c:v>
                </c:pt>
                <c:pt idx="23">
                  <c:v>44378</c:v>
                </c:pt>
                <c:pt idx="24">
                  <c:v>44348</c:v>
                </c:pt>
                <c:pt idx="25">
                  <c:v>44317</c:v>
                </c:pt>
                <c:pt idx="26">
                  <c:v>44287</c:v>
                </c:pt>
                <c:pt idx="27">
                  <c:v>44256</c:v>
                </c:pt>
                <c:pt idx="28">
                  <c:v>44228</c:v>
                </c:pt>
                <c:pt idx="29">
                  <c:v>44197</c:v>
                </c:pt>
                <c:pt idx="30">
                  <c:v>44166</c:v>
                </c:pt>
                <c:pt idx="31">
                  <c:v>44136</c:v>
                </c:pt>
                <c:pt idx="32">
                  <c:v>44105</c:v>
                </c:pt>
                <c:pt idx="33">
                  <c:v>44075</c:v>
                </c:pt>
                <c:pt idx="34">
                  <c:v>44044</c:v>
                </c:pt>
                <c:pt idx="35">
                  <c:v>44013</c:v>
                </c:pt>
                <c:pt idx="36">
                  <c:v>43983</c:v>
                </c:pt>
                <c:pt idx="37">
                  <c:v>43952</c:v>
                </c:pt>
                <c:pt idx="38">
                  <c:v>43922</c:v>
                </c:pt>
                <c:pt idx="39">
                  <c:v>43891</c:v>
                </c:pt>
                <c:pt idx="40">
                  <c:v>43862</c:v>
                </c:pt>
                <c:pt idx="41">
                  <c:v>43831</c:v>
                </c:pt>
                <c:pt idx="42">
                  <c:v>43800</c:v>
                </c:pt>
                <c:pt idx="43">
                  <c:v>43770</c:v>
                </c:pt>
                <c:pt idx="44">
                  <c:v>43739</c:v>
                </c:pt>
                <c:pt idx="45">
                  <c:v>43709</c:v>
                </c:pt>
                <c:pt idx="46">
                  <c:v>43678</c:v>
                </c:pt>
                <c:pt idx="47">
                  <c:v>43647</c:v>
                </c:pt>
                <c:pt idx="48">
                  <c:v>43617</c:v>
                </c:pt>
                <c:pt idx="49">
                  <c:v>43586</c:v>
                </c:pt>
                <c:pt idx="50">
                  <c:v>43556</c:v>
                </c:pt>
                <c:pt idx="51">
                  <c:v>43525</c:v>
                </c:pt>
                <c:pt idx="52">
                  <c:v>43497</c:v>
                </c:pt>
                <c:pt idx="53">
                  <c:v>43466</c:v>
                </c:pt>
                <c:pt idx="54">
                  <c:v>43435</c:v>
                </c:pt>
                <c:pt idx="55">
                  <c:v>43405</c:v>
                </c:pt>
                <c:pt idx="56">
                  <c:v>43374</c:v>
                </c:pt>
                <c:pt idx="57">
                  <c:v>43344</c:v>
                </c:pt>
                <c:pt idx="58">
                  <c:v>43313</c:v>
                </c:pt>
                <c:pt idx="59">
                  <c:v>43282</c:v>
                </c:pt>
                <c:pt idx="60">
                  <c:v>43252</c:v>
                </c:pt>
                <c:pt idx="61">
                  <c:v>43221</c:v>
                </c:pt>
                <c:pt idx="62">
                  <c:v>43191</c:v>
                </c:pt>
                <c:pt idx="63">
                  <c:v>43160</c:v>
                </c:pt>
                <c:pt idx="64">
                  <c:v>43132</c:v>
                </c:pt>
                <c:pt idx="65">
                  <c:v>43101</c:v>
                </c:pt>
                <c:pt idx="66">
                  <c:v>43070</c:v>
                </c:pt>
                <c:pt idx="67">
                  <c:v>43040</c:v>
                </c:pt>
                <c:pt idx="68">
                  <c:v>43009</c:v>
                </c:pt>
                <c:pt idx="69">
                  <c:v>42979</c:v>
                </c:pt>
                <c:pt idx="70">
                  <c:v>42948</c:v>
                </c:pt>
                <c:pt idx="71">
                  <c:v>42917</c:v>
                </c:pt>
                <c:pt idx="72">
                  <c:v>42887</c:v>
                </c:pt>
                <c:pt idx="73">
                  <c:v>42856</c:v>
                </c:pt>
                <c:pt idx="74">
                  <c:v>42826</c:v>
                </c:pt>
                <c:pt idx="75">
                  <c:v>42795</c:v>
                </c:pt>
                <c:pt idx="76">
                  <c:v>42767</c:v>
                </c:pt>
                <c:pt idx="77">
                  <c:v>42736</c:v>
                </c:pt>
                <c:pt idx="78">
                  <c:v>42705</c:v>
                </c:pt>
                <c:pt idx="79">
                  <c:v>42675</c:v>
                </c:pt>
                <c:pt idx="80">
                  <c:v>42644</c:v>
                </c:pt>
                <c:pt idx="81">
                  <c:v>42614</c:v>
                </c:pt>
                <c:pt idx="82">
                  <c:v>42583</c:v>
                </c:pt>
                <c:pt idx="83">
                  <c:v>42552</c:v>
                </c:pt>
                <c:pt idx="84">
                  <c:v>42522</c:v>
                </c:pt>
                <c:pt idx="85">
                  <c:v>42491</c:v>
                </c:pt>
                <c:pt idx="86">
                  <c:v>42461</c:v>
                </c:pt>
                <c:pt idx="87">
                  <c:v>42430</c:v>
                </c:pt>
                <c:pt idx="88">
                  <c:v>42401</c:v>
                </c:pt>
                <c:pt idx="89">
                  <c:v>42370</c:v>
                </c:pt>
                <c:pt idx="90">
                  <c:v>42339</c:v>
                </c:pt>
                <c:pt idx="91">
                  <c:v>42309</c:v>
                </c:pt>
                <c:pt idx="92">
                  <c:v>42278</c:v>
                </c:pt>
                <c:pt idx="93">
                  <c:v>42248</c:v>
                </c:pt>
                <c:pt idx="94">
                  <c:v>42217</c:v>
                </c:pt>
                <c:pt idx="95">
                  <c:v>42186</c:v>
                </c:pt>
                <c:pt idx="96">
                  <c:v>42156</c:v>
                </c:pt>
                <c:pt idx="97">
                  <c:v>42125</c:v>
                </c:pt>
                <c:pt idx="98">
                  <c:v>42095</c:v>
                </c:pt>
                <c:pt idx="99">
                  <c:v>42064</c:v>
                </c:pt>
                <c:pt idx="100">
                  <c:v>42036</c:v>
                </c:pt>
                <c:pt idx="101">
                  <c:v>42005</c:v>
                </c:pt>
                <c:pt idx="102">
                  <c:v>41974</c:v>
                </c:pt>
                <c:pt idx="103">
                  <c:v>41944</c:v>
                </c:pt>
                <c:pt idx="104">
                  <c:v>41913</c:v>
                </c:pt>
                <c:pt idx="105">
                  <c:v>41883</c:v>
                </c:pt>
                <c:pt idx="106">
                  <c:v>41852</c:v>
                </c:pt>
                <c:pt idx="107">
                  <c:v>41821</c:v>
                </c:pt>
                <c:pt idx="108">
                  <c:v>41791</c:v>
                </c:pt>
                <c:pt idx="109">
                  <c:v>41760</c:v>
                </c:pt>
                <c:pt idx="110">
                  <c:v>41730</c:v>
                </c:pt>
                <c:pt idx="111">
                  <c:v>41699</c:v>
                </c:pt>
                <c:pt idx="112">
                  <c:v>41671</c:v>
                </c:pt>
                <c:pt idx="113">
                  <c:v>41640</c:v>
                </c:pt>
                <c:pt idx="114">
                  <c:v>41609</c:v>
                </c:pt>
                <c:pt idx="115">
                  <c:v>41579</c:v>
                </c:pt>
                <c:pt idx="116">
                  <c:v>41548</c:v>
                </c:pt>
                <c:pt idx="117">
                  <c:v>41518</c:v>
                </c:pt>
                <c:pt idx="118">
                  <c:v>41487</c:v>
                </c:pt>
                <c:pt idx="119">
                  <c:v>41456</c:v>
                </c:pt>
                <c:pt idx="120">
                  <c:v>41426</c:v>
                </c:pt>
                <c:pt idx="121">
                  <c:v>41395</c:v>
                </c:pt>
                <c:pt idx="122">
                  <c:v>41365</c:v>
                </c:pt>
                <c:pt idx="123">
                  <c:v>41334</c:v>
                </c:pt>
                <c:pt idx="124">
                  <c:v>41306</c:v>
                </c:pt>
                <c:pt idx="125">
                  <c:v>41275</c:v>
                </c:pt>
                <c:pt idx="126">
                  <c:v>41244</c:v>
                </c:pt>
                <c:pt idx="127">
                  <c:v>41214</c:v>
                </c:pt>
                <c:pt idx="128">
                  <c:v>41183</c:v>
                </c:pt>
                <c:pt idx="129">
                  <c:v>41153</c:v>
                </c:pt>
                <c:pt idx="130">
                  <c:v>41122</c:v>
                </c:pt>
                <c:pt idx="131">
                  <c:v>41091</c:v>
                </c:pt>
                <c:pt idx="132">
                  <c:v>41061</c:v>
                </c:pt>
                <c:pt idx="133">
                  <c:v>41030</c:v>
                </c:pt>
                <c:pt idx="134">
                  <c:v>41000</c:v>
                </c:pt>
                <c:pt idx="135">
                  <c:v>40969</c:v>
                </c:pt>
                <c:pt idx="136">
                  <c:v>40940</c:v>
                </c:pt>
                <c:pt idx="137">
                  <c:v>40909</c:v>
                </c:pt>
                <c:pt idx="138">
                  <c:v>40878</c:v>
                </c:pt>
                <c:pt idx="139">
                  <c:v>40848</c:v>
                </c:pt>
                <c:pt idx="140">
                  <c:v>40817</c:v>
                </c:pt>
                <c:pt idx="141">
                  <c:v>40787</c:v>
                </c:pt>
                <c:pt idx="142">
                  <c:v>40756</c:v>
                </c:pt>
                <c:pt idx="143">
                  <c:v>40725</c:v>
                </c:pt>
                <c:pt idx="144">
                  <c:v>40695</c:v>
                </c:pt>
                <c:pt idx="145">
                  <c:v>40664</c:v>
                </c:pt>
                <c:pt idx="146">
                  <c:v>40634</c:v>
                </c:pt>
                <c:pt idx="147">
                  <c:v>40603</c:v>
                </c:pt>
                <c:pt idx="148">
                  <c:v>40575</c:v>
                </c:pt>
                <c:pt idx="149">
                  <c:v>40544</c:v>
                </c:pt>
              </c:numCache>
            </c:numRef>
          </c:cat>
          <c:val>
            <c:numRef>
              <c:f>'GR 35'!$C$7:$C$161</c:f>
              <c:numCache>
                <c:formatCode>General</c:formatCode>
                <c:ptCount val="155"/>
                <c:pt idx="0">
                  <c:v>5.25</c:v>
                </c:pt>
                <c:pt idx="1">
                  <c:v>5</c:v>
                </c:pt>
                <c:pt idx="2">
                  <c:v>5</c:v>
                </c:pt>
                <c:pt idx="3">
                  <c:v>4.75</c:v>
                </c:pt>
                <c:pt idx="4">
                  <c:v>4.5</c:v>
                </c:pt>
                <c:pt idx="5">
                  <c:v>4.5</c:v>
                </c:pt>
                <c:pt idx="6">
                  <c:v>4</c:v>
                </c:pt>
                <c:pt idx="7">
                  <c:v>3.25</c:v>
                </c:pt>
                <c:pt idx="8">
                  <c:v>3.25</c:v>
                </c:pt>
                <c:pt idx="9">
                  <c:v>2.5</c:v>
                </c:pt>
                <c:pt idx="10">
                  <c:v>2.5</c:v>
                </c:pt>
                <c:pt idx="11">
                  <c:v>1.75</c:v>
                </c:pt>
                <c:pt idx="12">
                  <c:v>1</c:v>
                </c:pt>
                <c:pt idx="13">
                  <c:v>0.5</c:v>
                </c:pt>
                <c:pt idx="14">
                  <c:v>0.5</c:v>
                </c:pt>
                <c:pt idx="15">
                  <c:v>0.25</c:v>
                </c:pt>
                <c:pt idx="16">
                  <c:v>0.25</c:v>
                </c:pt>
                <c:pt idx="17">
                  <c:v>0.25</c:v>
                </c:pt>
                <c:pt idx="18">
                  <c:v>0.25</c:v>
                </c:pt>
                <c:pt idx="19">
                  <c:v>0.25</c:v>
                </c:pt>
                <c:pt idx="20">
                  <c:v>0.25</c:v>
                </c:pt>
                <c:pt idx="21">
                  <c:v>0.25</c:v>
                </c:pt>
                <c:pt idx="22">
                  <c:v>0.25</c:v>
                </c:pt>
                <c:pt idx="23">
                  <c:v>0.25</c:v>
                </c:pt>
                <c:pt idx="24">
                  <c:v>0.25</c:v>
                </c:pt>
                <c:pt idx="25">
                  <c:v>0.25</c:v>
                </c:pt>
                <c:pt idx="26">
                  <c:v>0.25</c:v>
                </c:pt>
                <c:pt idx="27">
                  <c:v>0.25</c:v>
                </c:pt>
                <c:pt idx="28">
                  <c:v>0.25</c:v>
                </c:pt>
                <c:pt idx="29">
                  <c:v>0.25</c:v>
                </c:pt>
                <c:pt idx="30">
                  <c:v>0.25</c:v>
                </c:pt>
                <c:pt idx="31">
                  <c:v>0.25</c:v>
                </c:pt>
                <c:pt idx="32">
                  <c:v>0.25</c:v>
                </c:pt>
                <c:pt idx="33">
                  <c:v>0.25</c:v>
                </c:pt>
                <c:pt idx="34">
                  <c:v>0.25</c:v>
                </c:pt>
                <c:pt idx="35">
                  <c:v>0.25</c:v>
                </c:pt>
                <c:pt idx="36">
                  <c:v>0.25</c:v>
                </c:pt>
                <c:pt idx="37">
                  <c:v>0.25</c:v>
                </c:pt>
                <c:pt idx="38">
                  <c:v>0.25</c:v>
                </c:pt>
                <c:pt idx="39">
                  <c:v>1.75</c:v>
                </c:pt>
                <c:pt idx="40">
                  <c:v>1.75</c:v>
                </c:pt>
                <c:pt idx="41">
                  <c:v>1.75</c:v>
                </c:pt>
                <c:pt idx="42">
                  <c:v>1.75</c:v>
                </c:pt>
                <c:pt idx="43">
                  <c:v>1.75</c:v>
                </c:pt>
                <c:pt idx="44">
                  <c:v>2</c:v>
                </c:pt>
                <c:pt idx="45">
                  <c:v>2.25</c:v>
                </c:pt>
                <c:pt idx="46">
                  <c:v>2.25</c:v>
                </c:pt>
                <c:pt idx="47">
                  <c:v>2.5</c:v>
                </c:pt>
                <c:pt idx="48">
                  <c:v>2.5</c:v>
                </c:pt>
                <c:pt idx="49">
                  <c:v>2.5</c:v>
                </c:pt>
                <c:pt idx="50">
                  <c:v>2.5</c:v>
                </c:pt>
                <c:pt idx="51">
                  <c:v>2.5</c:v>
                </c:pt>
                <c:pt idx="52">
                  <c:v>2.5</c:v>
                </c:pt>
                <c:pt idx="53">
                  <c:v>2.5</c:v>
                </c:pt>
                <c:pt idx="54">
                  <c:v>2.25</c:v>
                </c:pt>
                <c:pt idx="55">
                  <c:v>2.25</c:v>
                </c:pt>
                <c:pt idx="56">
                  <c:v>2.25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1.75</c:v>
                </c:pt>
                <c:pt idx="61">
                  <c:v>1.75</c:v>
                </c:pt>
                <c:pt idx="62">
                  <c:v>1.75</c:v>
                </c:pt>
                <c:pt idx="63">
                  <c:v>1.5</c:v>
                </c:pt>
                <c:pt idx="64">
                  <c:v>1.5</c:v>
                </c:pt>
                <c:pt idx="65">
                  <c:v>1.5</c:v>
                </c:pt>
                <c:pt idx="66">
                  <c:v>1.25</c:v>
                </c:pt>
                <c:pt idx="67">
                  <c:v>1.25</c:v>
                </c:pt>
                <c:pt idx="68">
                  <c:v>1.25</c:v>
                </c:pt>
                <c:pt idx="69">
                  <c:v>1.25</c:v>
                </c:pt>
                <c:pt idx="70">
                  <c:v>1.25</c:v>
                </c:pt>
                <c:pt idx="71">
                  <c:v>1.25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0.75</c:v>
                </c:pt>
                <c:pt idx="76">
                  <c:v>0.75</c:v>
                </c:pt>
                <c:pt idx="77">
                  <c:v>0.75</c:v>
                </c:pt>
                <c:pt idx="78">
                  <c:v>0.5</c:v>
                </c:pt>
                <c:pt idx="79">
                  <c:v>0.5</c:v>
                </c:pt>
                <c:pt idx="80">
                  <c:v>0.5</c:v>
                </c:pt>
                <c:pt idx="81">
                  <c:v>0.5</c:v>
                </c:pt>
                <c:pt idx="82">
                  <c:v>0.5</c:v>
                </c:pt>
                <c:pt idx="83">
                  <c:v>0.5</c:v>
                </c:pt>
                <c:pt idx="84">
                  <c:v>0.5</c:v>
                </c:pt>
                <c:pt idx="85">
                  <c:v>0.5</c:v>
                </c:pt>
                <c:pt idx="86">
                  <c:v>0.5</c:v>
                </c:pt>
                <c:pt idx="87">
                  <c:v>0.5</c:v>
                </c:pt>
                <c:pt idx="88">
                  <c:v>0.5</c:v>
                </c:pt>
                <c:pt idx="89">
                  <c:v>0.5</c:v>
                </c:pt>
                <c:pt idx="90">
                  <c:v>0.25</c:v>
                </c:pt>
                <c:pt idx="91">
                  <c:v>0.25</c:v>
                </c:pt>
                <c:pt idx="92">
                  <c:v>0.25</c:v>
                </c:pt>
                <c:pt idx="93">
                  <c:v>0.25</c:v>
                </c:pt>
                <c:pt idx="94">
                  <c:v>0.25</c:v>
                </c:pt>
                <c:pt idx="95">
                  <c:v>0.25</c:v>
                </c:pt>
                <c:pt idx="96">
                  <c:v>0.25</c:v>
                </c:pt>
                <c:pt idx="97">
                  <c:v>0.25</c:v>
                </c:pt>
                <c:pt idx="98">
                  <c:v>0.25</c:v>
                </c:pt>
                <c:pt idx="99">
                  <c:v>0.25</c:v>
                </c:pt>
                <c:pt idx="100">
                  <c:v>0.25</c:v>
                </c:pt>
                <c:pt idx="101">
                  <c:v>0.25</c:v>
                </c:pt>
                <c:pt idx="102">
                  <c:v>0.25</c:v>
                </c:pt>
                <c:pt idx="103">
                  <c:v>0.25</c:v>
                </c:pt>
                <c:pt idx="104">
                  <c:v>0.25</c:v>
                </c:pt>
                <c:pt idx="105">
                  <c:v>0.25</c:v>
                </c:pt>
                <c:pt idx="106">
                  <c:v>0.25</c:v>
                </c:pt>
                <c:pt idx="107">
                  <c:v>0.25</c:v>
                </c:pt>
                <c:pt idx="108">
                  <c:v>0.25</c:v>
                </c:pt>
                <c:pt idx="109">
                  <c:v>0.25</c:v>
                </c:pt>
                <c:pt idx="110">
                  <c:v>0.25</c:v>
                </c:pt>
                <c:pt idx="111">
                  <c:v>0.25</c:v>
                </c:pt>
                <c:pt idx="112">
                  <c:v>0.25</c:v>
                </c:pt>
                <c:pt idx="113">
                  <c:v>0.25</c:v>
                </c:pt>
                <c:pt idx="114">
                  <c:v>0.25</c:v>
                </c:pt>
                <c:pt idx="115">
                  <c:v>0.25</c:v>
                </c:pt>
                <c:pt idx="116">
                  <c:v>0.25</c:v>
                </c:pt>
                <c:pt idx="117">
                  <c:v>0.25</c:v>
                </c:pt>
                <c:pt idx="118">
                  <c:v>0.25</c:v>
                </c:pt>
                <c:pt idx="119">
                  <c:v>0.25</c:v>
                </c:pt>
                <c:pt idx="120">
                  <c:v>0.25</c:v>
                </c:pt>
                <c:pt idx="121">
                  <c:v>0.25</c:v>
                </c:pt>
                <c:pt idx="122">
                  <c:v>0.25</c:v>
                </c:pt>
                <c:pt idx="123">
                  <c:v>0.25</c:v>
                </c:pt>
                <c:pt idx="124">
                  <c:v>0.25</c:v>
                </c:pt>
                <c:pt idx="125">
                  <c:v>0.25</c:v>
                </c:pt>
                <c:pt idx="126">
                  <c:v>0.25</c:v>
                </c:pt>
                <c:pt idx="127">
                  <c:v>0.25</c:v>
                </c:pt>
                <c:pt idx="128">
                  <c:v>0.25</c:v>
                </c:pt>
                <c:pt idx="129">
                  <c:v>0.25</c:v>
                </c:pt>
                <c:pt idx="130">
                  <c:v>0.25</c:v>
                </c:pt>
                <c:pt idx="131">
                  <c:v>0.25</c:v>
                </c:pt>
                <c:pt idx="132">
                  <c:v>0.25</c:v>
                </c:pt>
                <c:pt idx="133">
                  <c:v>0.25</c:v>
                </c:pt>
                <c:pt idx="134">
                  <c:v>0.25</c:v>
                </c:pt>
                <c:pt idx="135">
                  <c:v>0.25</c:v>
                </c:pt>
                <c:pt idx="136">
                  <c:v>0.25</c:v>
                </c:pt>
                <c:pt idx="137">
                  <c:v>0.25</c:v>
                </c:pt>
                <c:pt idx="138">
                  <c:v>0.25</c:v>
                </c:pt>
                <c:pt idx="139">
                  <c:v>0.25</c:v>
                </c:pt>
                <c:pt idx="140">
                  <c:v>0.25</c:v>
                </c:pt>
                <c:pt idx="141">
                  <c:v>0.25</c:v>
                </c:pt>
                <c:pt idx="142">
                  <c:v>0.25</c:v>
                </c:pt>
                <c:pt idx="143">
                  <c:v>0.25</c:v>
                </c:pt>
                <c:pt idx="144">
                  <c:v>0.25</c:v>
                </c:pt>
                <c:pt idx="145">
                  <c:v>0.25</c:v>
                </c:pt>
                <c:pt idx="146">
                  <c:v>0.25</c:v>
                </c:pt>
                <c:pt idx="147">
                  <c:v>0.25</c:v>
                </c:pt>
                <c:pt idx="148">
                  <c:v>0.25</c:v>
                </c:pt>
                <c:pt idx="149">
                  <c:v>0.25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36-4570-A4B8-EA6B65E17B14}"/>
            </c:ext>
          </c:extLst>
        </c:ser>
        <c:ser>
          <c:idx val="2"/>
          <c:order val="1"/>
          <c:tx>
            <c:strRef>
              <c:f>'GR 35'!$E$6</c:f>
              <c:strCache>
                <c:ptCount val="1"/>
                <c:pt idx="0">
                  <c:v>Banco de Japón</c:v>
                </c:pt>
              </c:strCache>
            </c:strRef>
          </c:tx>
          <c:spPr>
            <a:ln w="28575" cap="rnd">
              <a:solidFill>
                <a:schemeClr val="accent6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 35'!$B$7:$B$161</c:f>
              <c:numCache>
                <c:formatCode>m/d/yyyy</c:formatCode>
                <c:ptCount val="155"/>
                <c:pt idx="0">
                  <c:v>45078</c:v>
                </c:pt>
                <c:pt idx="1">
                  <c:v>45047</c:v>
                </c:pt>
                <c:pt idx="2">
                  <c:v>45017</c:v>
                </c:pt>
                <c:pt idx="3">
                  <c:v>44986</c:v>
                </c:pt>
                <c:pt idx="4">
                  <c:v>44958</c:v>
                </c:pt>
                <c:pt idx="5">
                  <c:v>44927</c:v>
                </c:pt>
                <c:pt idx="6">
                  <c:v>44896</c:v>
                </c:pt>
                <c:pt idx="7">
                  <c:v>44866</c:v>
                </c:pt>
                <c:pt idx="8">
                  <c:v>44835</c:v>
                </c:pt>
                <c:pt idx="9">
                  <c:v>44805</c:v>
                </c:pt>
                <c:pt idx="10">
                  <c:v>44774</c:v>
                </c:pt>
                <c:pt idx="11">
                  <c:v>44743</c:v>
                </c:pt>
                <c:pt idx="12">
                  <c:v>44713</c:v>
                </c:pt>
                <c:pt idx="13">
                  <c:v>44682</c:v>
                </c:pt>
                <c:pt idx="14">
                  <c:v>44652</c:v>
                </c:pt>
                <c:pt idx="15">
                  <c:v>44621</c:v>
                </c:pt>
                <c:pt idx="16">
                  <c:v>44593</c:v>
                </c:pt>
                <c:pt idx="17">
                  <c:v>44562</c:v>
                </c:pt>
                <c:pt idx="18">
                  <c:v>44531</c:v>
                </c:pt>
                <c:pt idx="19">
                  <c:v>44501</c:v>
                </c:pt>
                <c:pt idx="20">
                  <c:v>44470</c:v>
                </c:pt>
                <c:pt idx="21">
                  <c:v>44440</c:v>
                </c:pt>
                <c:pt idx="22">
                  <c:v>44409</c:v>
                </c:pt>
                <c:pt idx="23">
                  <c:v>44378</c:v>
                </c:pt>
                <c:pt idx="24">
                  <c:v>44348</c:v>
                </c:pt>
                <c:pt idx="25">
                  <c:v>44317</c:v>
                </c:pt>
                <c:pt idx="26">
                  <c:v>44287</c:v>
                </c:pt>
                <c:pt idx="27">
                  <c:v>44256</c:v>
                </c:pt>
                <c:pt idx="28">
                  <c:v>44228</c:v>
                </c:pt>
                <c:pt idx="29">
                  <c:v>44197</c:v>
                </c:pt>
                <c:pt idx="30">
                  <c:v>44166</c:v>
                </c:pt>
                <c:pt idx="31">
                  <c:v>44136</c:v>
                </c:pt>
                <c:pt idx="32">
                  <c:v>44105</c:v>
                </c:pt>
                <c:pt idx="33">
                  <c:v>44075</c:v>
                </c:pt>
                <c:pt idx="34">
                  <c:v>44044</c:v>
                </c:pt>
                <c:pt idx="35">
                  <c:v>44013</c:v>
                </c:pt>
                <c:pt idx="36">
                  <c:v>43983</c:v>
                </c:pt>
                <c:pt idx="37">
                  <c:v>43952</c:v>
                </c:pt>
                <c:pt idx="38">
                  <c:v>43922</c:v>
                </c:pt>
                <c:pt idx="39">
                  <c:v>43891</c:v>
                </c:pt>
                <c:pt idx="40">
                  <c:v>43862</c:v>
                </c:pt>
                <c:pt idx="41">
                  <c:v>43831</c:v>
                </c:pt>
                <c:pt idx="42">
                  <c:v>43800</c:v>
                </c:pt>
                <c:pt idx="43">
                  <c:v>43770</c:v>
                </c:pt>
                <c:pt idx="44">
                  <c:v>43739</c:v>
                </c:pt>
                <c:pt idx="45">
                  <c:v>43709</c:v>
                </c:pt>
                <c:pt idx="46">
                  <c:v>43678</c:v>
                </c:pt>
                <c:pt idx="47">
                  <c:v>43647</c:v>
                </c:pt>
                <c:pt idx="48">
                  <c:v>43617</c:v>
                </c:pt>
                <c:pt idx="49">
                  <c:v>43586</c:v>
                </c:pt>
                <c:pt idx="50">
                  <c:v>43556</c:v>
                </c:pt>
                <c:pt idx="51">
                  <c:v>43525</c:v>
                </c:pt>
                <c:pt idx="52">
                  <c:v>43497</c:v>
                </c:pt>
                <c:pt idx="53">
                  <c:v>43466</c:v>
                </c:pt>
                <c:pt idx="54">
                  <c:v>43435</c:v>
                </c:pt>
                <c:pt idx="55">
                  <c:v>43405</c:v>
                </c:pt>
                <c:pt idx="56">
                  <c:v>43374</c:v>
                </c:pt>
                <c:pt idx="57">
                  <c:v>43344</c:v>
                </c:pt>
                <c:pt idx="58">
                  <c:v>43313</c:v>
                </c:pt>
                <c:pt idx="59">
                  <c:v>43282</c:v>
                </c:pt>
                <c:pt idx="60">
                  <c:v>43252</c:v>
                </c:pt>
                <c:pt idx="61">
                  <c:v>43221</c:v>
                </c:pt>
                <c:pt idx="62">
                  <c:v>43191</c:v>
                </c:pt>
                <c:pt idx="63">
                  <c:v>43160</c:v>
                </c:pt>
                <c:pt idx="64">
                  <c:v>43132</c:v>
                </c:pt>
                <c:pt idx="65">
                  <c:v>43101</c:v>
                </c:pt>
                <c:pt idx="66">
                  <c:v>43070</c:v>
                </c:pt>
                <c:pt idx="67">
                  <c:v>43040</c:v>
                </c:pt>
                <c:pt idx="68">
                  <c:v>43009</c:v>
                </c:pt>
                <c:pt idx="69">
                  <c:v>42979</c:v>
                </c:pt>
                <c:pt idx="70">
                  <c:v>42948</c:v>
                </c:pt>
                <c:pt idx="71">
                  <c:v>42917</c:v>
                </c:pt>
                <c:pt idx="72">
                  <c:v>42887</c:v>
                </c:pt>
                <c:pt idx="73">
                  <c:v>42856</c:v>
                </c:pt>
                <c:pt idx="74">
                  <c:v>42826</c:v>
                </c:pt>
                <c:pt idx="75">
                  <c:v>42795</c:v>
                </c:pt>
                <c:pt idx="76">
                  <c:v>42767</c:v>
                </c:pt>
                <c:pt idx="77">
                  <c:v>42736</c:v>
                </c:pt>
                <c:pt idx="78">
                  <c:v>42705</c:v>
                </c:pt>
                <c:pt idx="79">
                  <c:v>42675</c:v>
                </c:pt>
                <c:pt idx="80">
                  <c:v>42644</c:v>
                </c:pt>
                <c:pt idx="81">
                  <c:v>42614</c:v>
                </c:pt>
                <c:pt idx="82">
                  <c:v>42583</c:v>
                </c:pt>
                <c:pt idx="83">
                  <c:v>42552</c:v>
                </c:pt>
                <c:pt idx="84">
                  <c:v>42522</c:v>
                </c:pt>
                <c:pt idx="85">
                  <c:v>42491</c:v>
                </c:pt>
                <c:pt idx="86">
                  <c:v>42461</c:v>
                </c:pt>
                <c:pt idx="87">
                  <c:v>42430</c:v>
                </c:pt>
                <c:pt idx="88">
                  <c:v>42401</c:v>
                </c:pt>
                <c:pt idx="89">
                  <c:v>42370</c:v>
                </c:pt>
                <c:pt idx="90">
                  <c:v>42339</c:v>
                </c:pt>
                <c:pt idx="91">
                  <c:v>42309</c:v>
                </c:pt>
                <c:pt idx="92">
                  <c:v>42278</c:v>
                </c:pt>
                <c:pt idx="93">
                  <c:v>42248</c:v>
                </c:pt>
                <c:pt idx="94">
                  <c:v>42217</c:v>
                </c:pt>
                <c:pt idx="95">
                  <c:v>42186</c:v>
                </c:pt>
                <c:pt idx="96">
                  <c:v>42156</c:v>
                </c:pt>
                <c:pt idx="97">
                  <c:v>42125</c:v>
                </c:pt>
                <c:pt idx="98">
                  <c:v>42095</c:v>
                </c:pt>
                <c:pt idx="99">
                  <c:v>42064</c:v>
                </c:pt>
                <c:pt idx="100">
                  <c:v>42036</c:v>
                </c:pt>
                <c:pt idx="101">
                  <c:v>42005</c:v>
                </c:pt>
                <c:pt idx="102">
                  <c:v>41974</c:v>
                </c:pt>
                <c:pt idx="103">
                  <c:v>41944</c:v>
                </c:pt>
                <c:pt idx="104">
                  <c:v>41913</c:v>
                </c:pt>
                <c:pt idx="105">
                  <c:v>41883</c:v>
                </c:pt>
                <c:pt idx="106">
                  <c:v>41852</c:v>
                </c:pt>
                <c:pt idx="107">
                  <c:v>41821</c:v>
                </c:pt>
                <c:pt idx="108">
                  <c:v>41791</c:v>
                </c:pt>
                <c:pt idx="109">
                  <c:v>41760</c:v>
                </c:pt>
                <c:pt idx="110">
                  <c:v>41730</c:v>
                </c:pt>
                <c:pt idx="111">
                  <c:v>41699</c:v>
                </c:pt>
                <c:pt idx="112">
                  <c:v>41671</c:v>
                </c:pt>
                <c:pt idx="113">
                  <c:v>41640</c:v>
                </c:pt>
                <c:pt idx="114">
                  <c:v>41609</c:v>
                </c:pt>
                <c:pt idx="115">
                  <c:v>41579</c:v>
                </c:pt>
                <c:pt idx="116">
                  <c:v>41548</c:v>
                </c:pt>
                <c:pt idx="117">
                  <c:v>41518</c:v>
                </c:pt>
                <c:pt idx="118">
                  <c:v>41487</c:v>
                </c:pt>
                <c:pt idx="119">
                  <c:v>41456</c:v>
                </c:pt>
                <c:pt idx="120">
                  <c:v>41426</c:v>
                </c:pt>
                <c:pt idx="121">
                  <c:v>41395</c:v>
                </c:pt>
                <c:pt idx="122">
                  <c:v>41365</c:v>
                </c:pt>
                <c:pt idx="123">
                  <c:v>41334</c:v>
                </c:pt>
                <c:pt idx="124">
                  <c:v>41306</c:v>
                </c:pt>
                <c:pt idx="125">
                  <c:v>41275</c:v>
                </c:pt>
                <c:pt idx="126">
                  <c:v>41244</c:v>
                </c:pt>
                <c:pt idx="127">
                  <c:v>41214</c:v>
                </c:pt>
                <c:pt idx="128">
                  <c:v>41183</c:v>
                </c:pt>
                <c:pt idx="129">
                  <c:v>41153</c:v>
                </c:pt>
                <c:pt idx="130">
                  <c:v>41122</c:v>
                </c:pt>
                <c:pt idx="131">
                  <c:v>41091</c:v>
                </c:pt>
                <c:pt idx="132">
                  <c:v>41061</c:v>
                </c:pt>
                <c:pt idx="133">
                  <c:v>41030</c:v>
                </c:pt>
                <c:pt idx="134">
                  <c:v>41000</c:v>
                </c:pt>
                <c:pt idx="135">
                  <c:v>40969</c:v>
                </c:pt>
                <c:pt idx="136">
                  <c:v>40940</c:v>
                </c:pt>
                <c:pt idx="137">
                  <c:v>40909</c:v>
                </c:pt>
                <c:pt idx="138">
                  <c:v>40878</c:v>
                </c:pt>
                <c:pt idx="139">
                  <c:v>40848</c:v>
                </c:pt>
                <c:pt idx="140">
                  <c:v>40817</c:v>
                </c:pt>
                <c:pt idx="141">
                  <c:v>40787</c:v>
                </c:pt>
                <c:pt idx="142">
                  <c:v>40756</c:v>
                </c:pt>
                <c:pt idx="143">
                  <c:v>40725</c:v>
                </c:pt>
                <c:pt idx="144">
                  <c:v>40695</c:v>
                </c:pt>
                <c:pt idx="145">
                  <c:v>40664</c:v>
                </c:pt>
                <c:pt idx="146">
                  <c:v>40634</c:v>
                </c:pt>
                <c:pt idx="147">
                  <c:v>40603</c:v>
                </c:pt>
                <c:pt idx="148">
                  <c:v>40575</c:v>
                </c:pt>
                <c:pt idx="149">
                  <c:v>40544</c:v>
                </c:pt>
              </c:numCache>
            </c:numRef>
          </c:cat>
          <c:val>
            <c:numRef>
              <c:f>'GR 35'!$E$7:$E$161</c:f>
              <c:numCache>
                <c:formatCode>General</c:formatCode>
                <c:ptCount val="155"/>
                <c:pt idx="0">
                  <c:v>-0.1</c:v>
                </c:pt>
                <c:pt idx="1">
                  <c:v>-0.1</c:v>
                </c:pt>
                <c:pt idx="2">
                  <c:v>-0.1</c:v>
                </c:pt>
                <c:pt idx="3">
                  <c:v>-0.1</c:v>
                </c:pt>
                <c:pt idx="4">
                  <c:v>-0.1</c:v>
                </c:pt>
                <c:pt idx="5">
                  <c:v>-0.1</c:v>
                </c:pt>
                <c:pt idx="6">
                  <c:v>-0.1</c:v>
                </c:pt>
                <c:pt idx="7">
                  <c:v>-0.1</c:v>
                </c:pt>
                <c:pt idx="8">
                  <c:v>-0.1</c:v>
                </c:pt>
                <c:pt idx="9">
                  <c:v>-0.1</c:v>
                </c:pt>
                <c:pt idx="10">
                  <c:v>-0.1</c:v>
                </c:pt>
                <c:pt idx="11">
                  <c:v>-0.1</c:v>
                </c:pt>
                <c:pt idx="12">
                  <c:v>-0.1</c:v>
                </c:pt>
                <c:pt idx="13">
                  <c:v>-0.1</c:v>
                </c:pt>
                <c:pt idx="14">
                  <c:v>-0.1</c:v>
                </c:pt>
                <c:pt idx="15">
                  <c:v>-0.1</c:v>
                </c:pt>
                <c:pt idx="16">
                  <c:v>-0.1</c:v>
                </c:pt>
                <c:pt idx="17">
                  <c:v>-0.1</c:v>
                </c:pt>
                <c:pt idx="18">
                  <c:v>-0.1</c:v>
                </c:pt>
                <c:pt idx="19">
                  <c:v>-0.1</c:v>
                </c:pt>
                <c:pt idx="20">
                  <c:v>-0.1</c:v>
                </c:pt>
                <c:pt idx="21">
                  <c:v>-0.1</c:v>
                </c:pt>
                <c:pt idx="22">
                  <c:v>-0.1</c:v>
                </c:pt>
                <c:pt idx="23">
                  <c:v>-0.1</c:v>
                </c:pt>
                <c:pt idx="24">
                  <c:v>-0.1</c:v>
                </c:pt>
                <c:pt idx="25">
                  <c:v>-0.1</c:v>
                </c:pt>
                <c:pt idx="26">
                  <c:v>-0.1</c:v>
                </c:pt>
                <c:pt idx="27">
                  <c:v>-0.1</c:v>
                </c:pt>
                <c:pt idx="28">
                  <c:v>-0.1</c:v>
                </c:pt>
                <c:pt idx="29">
                  <c:v>-0.1</c:v>
                </c:pt>
                <c:pt idx="30">
                  <c:v>-0.1</c:v>
                </c:pt>
                <c:pt idx="31">
                  <c:v>-0.1</c:v>
                </c:pt>
                <c:pt idx="32">
                  <c:v>-0.1</c:v>
                </c:pt>
                <c:pt idx="33">
                  <c:v>-0.1</c:v>
                </c:pt>
                <c:pt idx="34">
                  <c:v>-0.1</c:v>
                </c:pt>
                <c:pt idx="35">
                  <c:v>-0.1</c:v>
                </c:pt>
                <c:pt idx="36">
                  <c:v>-0.1</c:v>
                </c:pt>
                <c:pt idx="37">
                  <c:v>-0.1</c:v>
                </c:pt>
                <c:pt idx="38">
                  <c:v>-0.1</c:v>
                </c:pt>
                <c:pt idx="39">
                  <c:v>-0.1</c:v>
                </c:pt>
                <c:pt idx="40">
                  <c:v>-0.1</c:v>
                </c:pt>
                <c:pt idx="41">
                  <c:v>-0.1</c:v>
                </c:pt>
                <c:pt idx="42">
                  <c:v>-0.1</c:v>
                </c:pt>
                <c:pt idx="43">
                  <c:v>-0.1</c:v>
                </c:pt>
                <c:pt idx="44">
                  <c:v>-0.1</c:v>
                </c:pt>
                <c:pt idx="45">
                  <c:v>-0.1</c:v>
                </c:pt>
                <c:pt idx="46">
                  <c:v>-0.1</c:v>
                </c:pt>
                <c:pt idx="47">
                  <c:v>-0.1</c:v>
                </c:pt>
                <c:pt idx="48">
                  <c:v>-0.1</c:v>
                </c:pt>
                <c:pt idx="49">
                  <c:v>-0.1</c:v>
                </c:pt>
                <c:pt idx="50">
                  <c:v>-0.1</c:v>
                </c:pt>
                <c:pt idx="51">
                  <c:v>-0.1</c:v>
                </c:pt>
                <c:pt idx="52">
                  <c:v>-0.1</c:v>
                </c:pt>
                <c:pt idx="53">
                  <c:v>-0.1</c:v>
                </c:pt>
                <c:pt idx="54">
                  <c:v>-0.1</c:v>
                </c:pt>
                <c:pt idx="55">
                  <c:v>-0.1</c:v>
                </c:pt>
                <c:pt idx="56">
                  <c:v>-0.1</c:v>
                </c:pt>
                <c:pt idx="57">
                  <c:v>-0.1</c:v>
                </c:pt>
                <c:pt idx="58">
                  <c:v>-0.1</c:v>
                </c:pt>
                <c:pt idx="59">
                  <c:v>-0.1</c:v>
                </c:pt>
                <c:pt idx="60">
                  <c:v>-0.1</c:v>
                </c:pt>
                <c:pt idx="61">
                  <c:v>-0.1</c:v>
                </c:pt>
                <c:pt idx="62">
                  <c:v>-0.1</c:v>
                </c:pt>
                <c:pt idx="63">
                  <c:v>-0.1</c:v>
                </c:pt>
                <c:pt idx="64">
                  <c:v>-0.1</c:v>
                </c:pt>
                <c:pt idx="65">
                  <c:v>-0.1</c:v>
                </c:pt>
                <c:pt idx="66">
                  <c:v>-0.1</c:v>
                </c:pt>
                <c:pt idx="67">
                  <c:v>-0.1</c:v>
                </c:pt>
                <c:pt idx="68">
                  <c:v>-0.1</c:v>
                </c:pt>
                <c:pt idx="69">
                  <c:v>-0.1</c:v>
                </c:pt>
                <c:pt idx="70">
                  <c:v>-0.1</c:v>
                </c:pt>
                <c:pt idx="71">
                  <c:v>-0.1</c:v>
                </c:pt>
                <c:pt idx="72">
                  <c:v>-0.1</c:v>
                </c:pt>
                <c:pt idx="73">
                  <c:v>-0.1</c:v>
                </c:pt>
                <c:pt idx="74">
                  <c:v>-0.1</c:v>
                </c:pt>
                <c:pt idx="75">
                  <c:v>-0.1</c:v>
                </c:pt>
                <c:pt idx="76">
                  <c:v>-0.1</c:v>
                </c:pt>
                <c:pt idx="77">
                  <c:v>-0.1</c:v>
                </c:pt>
                <c:pt idx="78">
                  <c:v>-0.1</c:v>
                </c:pt>
                <c:pt idx="79">
                  <c:v>-0.1</c:v>
                </c:pt>
                <c:pt idx="80">
                  <c:v>-0.1</c:v>
                </c:pt>
                <c:pt idx="81">
                  <c:v>-0.1</c:v>
                </c:pt>
                <c:pt idx="82">
                  <c:v>-0.1</c:v>
                </c:pt>
                <c:pt idx="83">
                  <c:v>-0.1</c:v>
                </c:pt>
                <c:pt idx="84">
                  <c:v>-0.1</c:v>
                </c:pt>
                <c:pt idx="85">
                  <c:v>-0.1</c:v>
                </c:pt>
                <c:pt idx="86">
                  <c:v>-0.1</c:v>
                </c:pt>
                <c:pt idx="87">
                  <c:v>-0.1</c:v>
                </c:pt>
                <c:pt idx="88">
                  <c:v>-0.1</c:v>
                </c:pt>
                <c:pt idx="89">
                  <c:v>0.1</c:v>
                </c:pt>
                <c:pt idx="90">
                  <c:v>0.1</c:v>
                </c:pt>
                <c:pt idx="91">
                  <c:v>0.1</c:v>
                </c:pt>
                <c:pt idx="92">
                  <c:v>0.1</c:v>
                </c:pt>
                <c:pt idx="93">
                  <c:v>0.1</c:v>
                </c:pt>
                <c:pt idx="94">
                  <c:v>0.1</c:v>
                </c:pt>
                <c:pt idx="95">
                  <c:v>0.1</c:v>
                </c:pt>
                <c:pt idx="96">
                  <c:v>0.1</c:v>
                </c:pt>
                <c:pt idx="97">
                  <c:v>0.1</c:v>
                </c:pt>
                <c:pt idx="98">
                  <c:v>0.1</c:v>
                </c:pt>
                <c:pt idx="99">
                  <c:v>0.1</c:v>
                </c:pt>
                <c:pt idx="100">
                  <c:v>0.1</c:v>
                </c:pt>
                <c:pt idx="101">
                  <c:v>0.1</c:v>
                </c:pt>
                <c:pt idx="102">
                  <c:v>0.1</c:v>
                </c:pt>
                <c:pt idx="103">
                  <c:v>0.1</c:v>
                </c:pt>
                <c:pt idx="104">
                  <c:v>0.1</c:v>
                </c:pt>
                <c:pt idx="105">
                  <c:v>0.1</c:v>
                </c:pt>
                <c:pt idx="106">
                  <c:v>0.1</c:v>
                </c:pt>
                <c:pt idx="107">
                  <c:v>0.1</c:v>
                </c:pt>
                <c:pt idx="108">
                  <c:v>0.1</c:v>
                </c:pt>
                <c:pt idx="109">
                  <c:v>0.1</c:v>
                </c:pt>
                <c:pt idx="110">
                  <c:v>0.1</c:v>
                </c:pt>
                <c:pt idx="111">
                  <c:v>0.1</c:v>
                </c:pt>
                <c:pt idx="112">
                  <c:v>0.1</c:v>
                </c:pt>
                <c:pt idx="113">
                  <c:v>0.1</c:v>
                </c:pt>
                <c:pt idx="114">
                  <c:v>0.1</c:v>
                </c:pt>
                <c:pt idx="115">
                  <c:v>0.1</c:v>
                </c:pt>
                <c:pt idx="116">
                  <c:v>0.1</c:v>
                </c:pt>
                <c:pt idx="117">
                  <c:v>0.1</c:v>
                </c:pt>
                <c:pt idx="118">
                  <c:v>0.1</c:v>
                </c:pt>
                <c:pt idx="119">
                  <c:v>0.1</c:v>
                </c:pt>
                <c:pt idx="120">
                  <c:v>0.1</c:v>
                </c:pt>
                <c:pt idx="121">
                  <c:v>0.1</c:v>
                </c:pt>
                <c:pt idx="122">
                  <c:v>0.1</c:v>
                </c:pt>
                <c:pt idx="123">
                  <c:v>0.1</c:v>
                </c:pt>
                <c:pt idx="124">
                  <c:v>0.1</c:v>
                </c:pt>
                <c:pt idx="125">
                  <c:v>0.1</c:v>
                </c:pt>
                <c:pt idx="126">
                  <c:v>0.1</c:v>
                </c:pt>
                <c:pt idx="127">
                  <c:v>0.1</c:v>
                </c:pt>
                <c:pt idx="128">
                  <c:v>0.1</c:v>
                </c:pt>
                <c:pt idx="129">
                  <c:v>0.1</c:v>
                </c:pt>
                <c:pt idx="130">
                  <c:v>0.1</c:v>
                </c:pt>
                <c:pt idx="131">
                  <c:v>0.1</c:v>
                </c:pt>
                <c:pt idx="132">
                  <c:v>0.1</c:v>
                </c:pt>
                <c:pt idx="133">
                  <c:v>0.1</c:v>
                </c:pt>
                <c:pt idx="134">
                  <c:v>0.1</c:v>
                </c:pt>
                <c:pt idx="135">
                  <c:v>0.1</c:v>
                </c:pt>
                <c:pt idx="136">
                  <c:v>0.1</c:v>
                </c:pt>
                <c:pt idx="137">
                  <c:v>0.1</c:v>
                </c:pt>
                <c:pt idx="138">
                  <c:v>0.1</c:v>
                </c:pt>
                <c:pt idx="139">
                  <c:v>0.1</c:v>
                </c:pt>
                <c:pt idx="140">
                  <c:v>0.1</c:v>
                </c:pt>
                <c:pt idx="141">
                  <c:v>0.1</c:v>
                </c:pt>
                <c:pt idx="142">
                  <c:v>0.1</c:v>
                </c:pt>
                <c:pt idx="143">
                  <c:v>0.1</c:v>
                </c:pt>
                <c:pt idx="144">
                  <c:v>0.1</c:v>
                </c:pt>
                <c:pt idx="145">
                  <c:v>0.1</c:v>
                </c:pt>
                <c:pt idx="146">
                  <c:v>0.1</c:v>
                </c:pt>
                <c:pt idx="147">
                  <c:v>0.1</c:v>
                </c:pt>
                <c:pt idx="148">
                  <c:v>0.1</c:v>
                </c:pt>
                <c:pt idx="149">
                  <c:v>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36-4570-A4B8-EA6B65E17B14}"/>
            </c:ext>
          </c:extLst>
        </c:ser>
        <c:ser>
          <c:idx val="1"/>
          <c:order val="2"/>
          <c:tx>
            <c:strRef>
              <c:f>'GR 35'!$D$6</c:f>
              <c:strCache>
                <c:ptCount val="1"/>
                <c:pt idx="0">
                  <c:v>Banco Central Europeo</c:v>
                </c:pt>
              </c:strCache>
            </c:strRef>
          </c:tx>
          <c:spPr>
            <a:ln w="28575" cap="rnd">
              <a:solidFill>
                <a:srgbClr val="740000"/>
              </a:solidFill>
              <a:round/>
            </a:ln>
            <a:effectLst/>
          </c:spPr>
          <c:marker>
            <c:symbol val="none"/>
          </c:marker>
          <c:cat>
            <c:numRef>
              <c:f>'GR 35'!$B$7:$B$161</c:f>
              <c:numCache>
                <c:formatCode>m/d/yyyy</c:formatCode>
                <c:ptCount val="155"/>
                <c:pt idx="0">
                  <c:v>45078</c:v>
                </c:pt>
                <c:pt idx="1">
                  <c:v>45047</c:v>
                </c:pt>
                <c:pt idx="2">
                  <c:v>45017</c:v>
                </c:pt>
                <c:pt idx="3">
                  <c:v>44986</c:v>
                </c:pt>
                <c:pt idx="4">
                  <c:v>44958</c:v>
                </c:pt>
                <c:pt idx="5">
                  <c:v>44927</c:v>
                </c:pt>
                <c:pt idx="6">
                  <c:v>44896</c:v>
                </c:pt>
                <c:pt idx="7">
                  <c:v>44866</c:v>
                </c:pt>
                <c:pt idx="8">
                  <c:v>44835</c:v>
                </c:pt>
                <c:pt idx="9">
                  <c:v>44805</c:v>
                </c:pt>
                <c:pt idx="10">
                  <c:v>44774</c:v>
                </c:pt>
                <c:pt idx="11">
                  <c:v>44743</c:v>
                </c:pt>
                <c:pt idx="12">
                  <c:v>44713</c:v>
                </c:pt>
                <c:pt idx="13">
                  <c:v>44682</c:v>
                </c:pt>
                <c:pt idx="14">
                  <c:v>44652</c:v>
                </c:pt>
                <c:pt idx="15">
                  <c:v>44621</c:v>
                </c:pt>
                <c:pt idx="16">
                  <c:v>44593</c:v>
                </c:pt>
                <c:pt idx="17">
                  <c:v>44562</c:v>
                </c:pt>
                <c:pt idx="18">
                  <c:v>44531</c:v>
                </c:pt>
                <c:pt idx="19">
                  <c:v>44501</c:v>
                </c:pt>
                <c:pt idx="20">
                  <c:v>44470</c:v>
                </c:pt>
                <c:pt idx="21">
                  <c:v>44440</c:v>
                </c:pt>
                <c:pt idx="22">
                  <c:v>44409</c:v>
                </c:pt>
                <c:pt idx="23">
                  <c:v>44378</c:v>
                </c:pt>
                <c:pt idx="24">
                  <c:v>44348</c:v>
                </c:pt>
                <c:pt idx="25">
                  <c:v>44317</c:v>
                </c:pt>
                <c:pt idx="26">
                  <c:v>44287</c:v>
                </c:pt>
                <c:pt idx="27">
                  <c:v>44256</c:v>
                </c:pt>
                <c:pt idx="28">
                  <c:v>44228</c:v>
                </c:pt>
                <c:pt idx="29">
                  <c:v>44197</c:v>
                </c:pt>
                <c:pt idx="30">
                  <c:v>44166</c:v>
                </c:pt>
                <c:pt idx="31">
                  <c:v>44136</c:v>
                </c:pt>
                <c:pt idx="32">
                  <c:v>44105</c:v>
                </c:pt>
                <c:pt idx="33">
                  <c:v>44075</c:v>
                </c:pt>
                <c:pt idx="34">
                  <c:v>44044</c:v>
                </c:pt>
                <c:pt idx="35">
                  <c:v>44013</c:v>
                </c:pt>
                <c:pt idx="36">
                  <c:v>43983</c:v>
                </c:pt>
                <c:pt idx="37">
                  <c:v>43952</c:v>
                </c:pt>
                <c:pt idx="38">
                  <c:v>43922</c:v>
                </c:pt>
                <c:pt idx="39">
                  <c:v>43891</c:v>
                </c:pt>
                <c:pt idx="40">
                  <c:v>43862</c:v>
                </c:pt>
                <c:pt idx="41">
                  <c:v>43831</c:v>
                </c:pt>
                <c:pt idx="42">
                  <c:v>43800</c:v>
                </c:pt>
                <c:pt idx="43">
                  <c:v>43770</c:v>
                </c:pt>
                <c:pt idx="44">
                  <c:v>43739</c:v>
                </c:pt>
                <c:pt idx="45">
                  <c:v>43709</c:v>
                </c:pt>
                <c:pt idx="46">
                  <c:v>43678</c:v>
                </c:pt>
                <c:pt idx="47">
                  <c:v>43647</c:v>
                </c:pt>
                <c:pt idx="48">
                  <c:v>43617</c:v>
                </c:pt>
                <c:pt idx="49">
                  <c:v>43586</c:v>
                </c:pt>
                <c:pt idx="50">
                  <c:v>43556</c:v>
                </c:pt>
                <c:pt idx="51">
                  <c:v>43525</c:v>
                </c:pt>
                <c:pt idx="52">
                  <c:v>43497</c:v>
                </c:pt>
                <c:pt idx="53">
                  <c:v>43466</c:v>
                </c:pt>
                <c:pt idx="54">
                  <c:v>43435</c:v>
                </c:pt>
                <c:pt idx="55">
                  <c:v>43405</c:v>
                </c:pt>
                <c:pt idx="56">
                  <c:v>43374</c:v>
                </c:pt>
                <c:pt idx="57">
                  <c:v>43344</c:v>
                </c:pt>
                <c:pt idx="58">
                  <c:v>43313</c:v>
                </c:pt>
                <c:pt idx="59">
                  <c:v>43282</c:v>
                </c:pt>
                <c:pt idx="60">
                  <c:v>43252</c:v>
                </c:pt>
                <c:pt idx="61">
                  <c:v>43221</c:v>
                </c:pt>
                <c:pt idx="62">
                  <c:v>43191</c:v>
                </c:pt>
                <c:pt idx="63">
                  <c:v>43160</c:v>
                </c:pt>
                <c:pt idx="64">
                  <c:v>43132</c:v>
                </c:pt>
                <c:pt idx="65">
                  <c:v>43101</c:v>
                </c:pt>
                <c:pt idx="66">
                  <c:v>43070</c:v>
                </c:pt>
                <c:pt idx="67">
                  <c:v>43040</c:v>
                </c:pt>
                <c:pt idx="68">
                  <c:v>43009</c:v>
                </c:pt>
                <c:pt idx="69">
                  <c:v>42979</c:v>
                </c:pt>
                <c:pt idx="70">
                  <c:v>42948</c:v>
                </c:pt>
                <c:pt idx="71">
                  <c:v>42917</c:v>
                </c:pt>
                <c:pt idx="72">
                  <c:v>42887</c:v>
                </c:pt>
                <c:pt idx="73">
                  <c:v>42856</c:v>
                </c:pt>
                <c:pt idx="74">
                  <c:v>42826</c:v>
                </c:pt>
                <c:pt idx="75">
                  <c:v>42795</c:v>
                </c:pt>
                <c:pt idx="76">
                  <c:v>42767</c:v>
                </c:pt>
                <c:pt idx="77">
                  <c:v>42736</c:v>
                </c:pt>
                <c:pt idx="78">
                  <c:v>42705</c:v>
                </c:pt>
                <c:pt idx="79">
                  <c:v>42675</c:v>
                </c:pt>
                <c:pt idx="80">
                  <c:v>42644</c:v>
                </c:pt>
                <c:pt idx="81">
                  <c:v>42614</c:v>
                </c:pt>
                <c:pt idx="82">
                  <c:v>42583</c:v>
                </c:pt>
                <c:pt idx="83">
                  <c:v>42552</c:v>
                </c:pt>
                <c:pt idx="84">
                  <c:v>42522</c:v>
                </c:pt>
                <c:pt idx="85">
                  <c:v>42491</c:v>
                </c:pt>
                <c:pt idx="86">
                  <c:v>42461</c:v>
                </c:pt>
                <c:pt idx="87">
                  <c:v>42430</c:v>
                </c:pt>
                <c:pt idx="88">
                  <c:v>42401</c:v>
                </c:pt>
                <c:pt idx="89">
                  <c:v>42370</c:v>
                </c:pt>
                <c:pt idx="90">
                  <c:v>42339</c:v>
                </c:pt>
                <c:pt idx="91">
                  <c:v>42309</c:v>
                </c:pt>
                <c:pt idx="92">
                  <c:v>42278</c:v>
                </c:pt>
                <c:pt idx="93">
                  <c:v>42248</c:v>
                </c:pt>
                <c:pt idx="94">
                  <c:v>42217</c:v>
                </c:pt>
                <c:pt idx="95">
                  <c:v>42186</c:v>
                </c:pt>
                <c:pt idx="96">
                  <c:v>42156</c:v>
                </c:pt>
                <c:pt idx="97">
                  <c:v>42125</c:v>
                </c:pt>
                <c:pt idx="98">
                  <c:v>42095</c:v>
                </c:pt>
                <c:pt idx="99">
                  <c:v>42064</c:v>
                </c:pt>
                <c:pt idx="100">
                  <c:v>42036</c:v>
                </c:pt>
                <c:pt idx="101">
                  <c:v>42005</c:v>
                </c:pt>
                <c:pt idx="102">
                  <c:v>41974</c:v>
                </c:pt>
                <c:pt idx="103">
                  <c:v>41944</c:v>
                </c:pt>
                <c:pt idx="104">
                  <c:v>41913</c:v>
                </c:pt>
                <c:pt idx="105">
                  <c:v>41883</c:v>
                </c:pt>
                <c:pt idx="106">
                  <c:v>41852</c:v>
                </c:pt>
                <c:pt idx="107">
                  <c:v>41821</c:v>
                </c:pt>
                <c:pt idx="108">
                  <c:v>41791</c:v>
                </c:pt>
                <c:pt idx="109">
                  <c:v>41760</c:v>
                </c:pt>
                <c:pt idx="110">
                  <c:v>41730</c:v>
                </c:pt>
                <c:pt idx="111">
                  <c:v>41699</c:v>
                </c:pt>
                <c:pt idx="112">
                  <c:v>41671</c:v>
                </c:pt>
                <c:pt idx="113">
                  <c:v>41640</c:v>
                </c:pt>
                <c:pt idx="114">
                  <c:v>41609</c:v>
                </c:pt>
                <c:pt idx="115">
                  <c:v>41579</c:v>
                </c:pt>
                <c:pt idx="116">
                  <c:v>41548</c:v>
                </c:pt>
                <c:pt idx="117">
                  <c:v>41518</c:v>
                </c:pt>
                <c:pt idx="118">
                  <c:v>41487</c:v>
                </c:pt>
                <c:pt idx="119">
                  <c:v>41456</c:v>
                </c:pt>
                <c:pt idx="120">
                  <c:v>41426</c:v>
                </c:pt>
                <c:pt idx="121">
                  <c:v>41395</c:v>
                </c:pt>
                <c:pt idx="122">
                  <c:v>41365</c:v>
                </c:pt>
                <c:pt idx="123">
                  <c:v>41334</c:v>
                </c:pt>
                <c:pt idx="124">
                  <c:v>41306</c:v>
                </c:pt>
                <c:pt idx="125">
                  <c:v>41275</c:v>
                </c:pt>
                <c:pt idx="126">
                  <c:v>41244</c:v>
                </c:pt>
                <c:pt idx="127">
                  <c:v>41214</c:v>
                </c:pt>
                <c:pt idx="128">
                  <c:v>41183</c:v>
                </c:pt>
                <c:pt idx="129">
                  <c:v>41153</c:v>
                </c:pt>
                <c:pt idx="130">
                  <c:v>41122</c:v>
                </c:pt>
                <c:pt idx="131">
                  <c:v>41091</c:v>
                </c:pt>
                <c:pt idx="132">
                  <c:v>41061</c:v>
                </c:pt>
                <c:pt idx="133">
                  <c:v>41030</c:v>
                </c:pt>
                <c:pt idx="134">
                  <c:v>41000</c:v>
                </c:pt>
                <c:pt idx="135">
                  <c:v>40969</c:v>
                </c:pt>
                <c:pt idx="136">
                  <c:v>40940</c:v>
                </c:pt>
                <c:pt idx="137">
                  <c:v>40909</c:v>
                </c:pt>
                <c:pt idx="138">
                  <c:v>40878</c:v>
                </c:pt>
                <c:pt idx="139">
                  <c:v>40848</c:v>
                </c:pt>
                <c:pt idx="140">
                  <c:v>40817</c:v>
                </c:pt>
                <c:pt idx="141">
                  <c:v>40787</c:v>
                </c:pt>
                <c:pt idx="142">
                  <c:v>40756</c:v>
                </c:pt>
                <c:pt idx="143">
                  <c:v>40725</c:v>
                </c:pt>
                <c:pt idx="144">
                  <c:v>40695</c:v>
                </c:pt>
                <c:pt idx="145">
                  <c:v>40664</c:v>
                </c:pt>
                <c:pt idx="146">
                  <c:v>40634</c:v>
                </c:pt>
                <c:pt idx="147">
                  <c:v>40603</c:v>
                </c:pt>
                <c:pt idx="148">
                  <c:v>40575</c:v>
                </c:pt>
                <c:pt idx="149">
                  <c:v>40544</c:v>
                </c:pt>
              </c:numCache>
            </c:numRef>
          </c:cat>
          <c:val>
            <c:numRef>
              <c:f>'GR 35'!$D$7:$D$161</c:f>
              <c:numCache>
                <c:formatCode>General</c:formatCode>
                <c:ptCount val="155"/>
                <c:pt idx="0">
                  <c:v>4</c:v>
                </c:pt>
                <c:pt idx="1">
                  <c:v>3.8</c:v>
                </c:pt>
                <c:pt idx="2">
                  <c:v>3.5</c:v>
                </c:pt>
                <c:pt idx="3">
                  <c:v>3.5</c:v>
                </c:pt>
                <c:pt idx="4">
                  <c:v>3</c:v>
                </c:pt>
                <c:pt idx="5">
                  <c:v>2.5</c:v>
                </c:pt>
                <c:pt idx="6">
                  <c:v>2.5</c:v>
                </c:pt>
                <c:pt idx="7">
                  <c:v>2</c:v>
                </c:pt>
                <c:pt idx="8">
                  <c:v>2</c:v>
                </c:pt>
                <c:pt idx="9">
                  <c:v>1.2</c:v>
                </c:pt>
                <c:pt idx="10">
                  <c:v>0.5</c:v>
                </c:pt>
                <c:pt idx="11">
                  <c:v>0.5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0.2</c:v>
                </c:pt>
                <c:pt idx="107">
                  <c:v>0.2</c:v>
                </c:pt>
                <c:pt idx="108">
                  <c:v>0.2</c:v>
                </c:pt>
                <c:pt idx="109">
                  <c:v>0.2</c:v>
                </c:pt>
                <c:pt idx="110">
                  <c:v>0.2</c:v>
                </c:pt>
                <c:pt idx="111">
                  <c:v>0.2</c:v>
                </c:pt>
                <c:pt idx="112">
                  <c:v>0.2</c:v>
                </c:pt>
                <c:pt idx="113">
                  <c:v>0.2</c:v>
                </c:pt>
                <c:pt idx="114">
                  <c:v>0.2</c:v>
                </c:pt>
                <c:pt idx="115">
                  <c:v>0.2</c:v>
                </c:pt>
                <c:pt idx="116">
                  <c:v>0.5</c:v>
                </c:pt>
                <c:pt idx="117">
                  <c:v>0.5</c:v>
                </c:pt>
                <c:pt idx="118">
                  <c:v>0.5</c:v>
                </c:pt>
                <c:pt idx="119">
                  <c:v>0.5</c:v>
                </c:pt>
                <c:pt idx="120">
                  <c:v>0.5</c:v>
                </c:pt>
                <c:pt idx="121">
                  <c:v>0.5</c:v>
                </c:pt>
                <c:pt idx="122">
                  <c:v>0.8</c:v>
                </c:pt>
                <c:pt idx="123">
                  <c:v>0.8</c:v>
                </c:pt>
                <c:pt idx="124">
                  <c:v>0.8</c:v>
                </c:pt>
                <c:pt idx="125">
                  <c:v>0.8</c:v>
                </c:pt>
                <c:pt idx="126">
                  <c:v>0.8</c:v>
                </c:pt>
                <c:pt idx="127">
                  <c:v>0.8</c:v>
                </c:pt>
                <c:pt idx="128">
                  <c:v>0.8</c:v>
                </c:pt>
                <c:pt idx="129">
                  <c:v>0.8</c:v>
                </c:pt>
                <c:pt idx="130">
                  <c:v>0.8</c:v>
                </c:pt>
                <c:pt idx="131">
                  <c:v>0.8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1.2</c:v>
                </c:pt>
                <c:pt idx="140">
                  <c:v>1.5</c:v>
                </c:pt>
                <c:pt idx="141">
                  <c:v>1.5</c:v>
                </c:pt>
                <c:pt idx="142">
                  <c:v>1.5</c:v>
                </c:pt>
                <c:pt idx="143">
                  <c:v>1.5</c:v>
                </c:pt>
                <c:pt idx="144">
                  <c:v>1.2</c:v>
                </c:pt>
                <c:pt idx="145">
                  <c:v>1.2</c:v>
                </c:pt>
                <c:pt idx="146">
                  <c:v>1.2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36-4570-A4B8-EA6B65E17B14}"/>
            </c:ext>
          </c:extLst>
        </c:ser>
        <c:ser>
          <c:idx val="3"/>
          <c:order val="3"/>
          <c:tx>
            <c:strRef>
              <c:f>'GR 35'!$F$6</c:f>
              <c:strCache>
                <c:ptCount val="1"/>
                <c:pt idx="0">
                  <c:v>Banco de Inglaterra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'GR 35'!$B$7:$B$161</c:f>
              <c:numCache>
                <c:formatCode>m/d/yyyy</c:formatCode>
                <c:ptCount val="155"/>
                <c:pt idx="0">
                  <c:v>45078</c:v>
                </c:pt>
                <c:pt idx="1">
                  <c:v>45047</c:v>
                </c:pt>
                <c:pt idx="2">
                  <c:v>45017</c:v>
                </c:pt>
                <c:pt idx="3">
                  <c:v>44986</c:v>
                </c:pt>
                <c:pt idx="4">
                  <c:v>44958</c:v>
                </c:pt>
                <c:pt idx="5">
                  <c:v>44927</c:v>
                </c:pt>
                <c:pt idx="6">
                  <c:v>44896</c:v>
                </c:pt>
                <c:pt idx="7">
                  <c:v>44866</c:v>
                </c:pt>
                <c:pt idx="8">
                  <c:v>44835</c:v>
                </c:pt>
                <c:pt idx="9">
                  <c:v>44805</c:v>
                </c:pt>
                <c:pt idx="10">
                  <c:v>44774</c:v>
                </c:pt>
                <c:pt idx="11">
                  <c:v>44743</c:v>
                </c:pt>
                <c:pt idx="12">
                  <c:v>44713</c:v>
                </c:pt>
                <c:pt idx="13">
                  <c:v>44682</c:v>
                </c:pt>
                <c:pt idx="14">
                  <c:v>44652</c:v>
                </c:pt>
                <c:pt idx="15">
                  <c:v>44621</c:v>
                </c:pt>
                <c:pt idx="16">
                  <c:v>44593</c:v>
                </c:pt>
                <c:pt idx="17">
                  <c:v>44562</c:v>
                </c:pt>
                <c:pt idx="18">
                  <c:v>44531</c:v>
                </c:pt>
                <c:pt idx="19">
                  <c:v>44501</c:v>
                </c:pt>
                <c:pt idx="20">
                  <c:v>44470</c:v>
                </c:pt>
                <c:pt idx="21">
                  <c:v>44440</c:v>
                </c:pt>
                <c:pt idx="22">
                  <c:v>44409</c:v>
                </c:pt>
                <c:pt idx="23">
                  <c:v>44378</c:v>
                </c:pt>
                <c:pt idx="24">
                  <c:v>44348</c:v>
                </c:pt>
                <c:pt idx="25">
                  <c:v>44317</c:v>
                </c:pt>
                <c:pt idx="26">
                  <c:v>44287</c:v>
                </c:pt>
                <c:pt idx="27">
                  <c:v>44256</c:v>
                </c:pt>
                <c:pt idx="28">
                  <c:v>44228</c:v>
                </c:pt>
                <c:pt idx="29">
                  <c:v>44197</c:v>
                </c:pt>
                <c:pt idx="30">
                  <c:v>44166</c:v>
                </c:pt>
                <c:pt idx="31">
                  <c:v>44136</c:v>
                </c:pt>
                <c:pt idx="32">
                  <c:v>44105</c:v>
                </c:pt>
                <c:pt idx="33">
                  <c:v>44075</c:v>
                </c:pt>
                <c:pt idx="34">
                  <c:v>44044</c:v>
                </c:pt>
                <c:pt idx="35">
                  <c:v>44013</c:v>
                </c:pt>
                <c:pt idx="36">
                  <c:v>43983</c:v>
                </c:pt>
                <c:pt idx="37">
                  <c:v>43952</c:v>
                </c:pt>
                <c:pt idx="38">
                  <c:v>43922</c:v>
                </c:pt>
                <c:pt idx="39">
                  <c:v>43891</c:v>
                </c:pt>
                <c:pt idx="40">
                  <c:v>43862</c:v>
                </c:pt>
                <c:pt idx="41">
                  <c:v>43831</c:v>
                </c:pt>
                <c:pt idx="42">
                  <c:v>43800</c:v>
                </c:pt>
                <c:pt idx="43">
                  <c:v>43770</c:v>
                </c:pt>
                <c:pt idx="44">
                  <c:v>43739</c:v>
                </c:pt>
                <c:pt idx="45">
                  <c:v>43709</c:v>
                </c:pt>
                <c:pt idx="46">
                  <c:v>43678</c:v>
                </c:pt>
                <c:pt idx="47">
                  <c:v>43647</c:v>
                </c:pt>
                <c:pt idx="48">
                  <c:v>43617</c:v>
                </c:pt>
                <c:pt idx="49">
                  <c:v>43586</c:v>
                </c:pt>
                <c:pt idx="50">
                  <c:v>43556</c:v>
                </c:pt>
                <c:pt idx="51">
                  <c:v>43525</c:v>
                </c:pt>
                <c:pt idx="52">
                  <c:v>43497</c:v>
                </c:pt>
                <c:pt idx="53">
                  <c:v>43466</c:v>
                </c:pt>
                <c:pt idx="54">
                  <c:v>43435</c:v>
                </c:pt>
                <c:pt idx="55">
                  <c:v>43405</c:v>
                </c:pt>
                <c:pt idx="56">
                  <c:v>43374</c:v>
                </c:pt>
                <c:pt idx="57">
                  <c:v>43344</c:v>
                </c:pt>
                <c:pt idx="58">
                  <c:v>43313</c:v>
                </c:pt>
                <c:pt idx="59">
                  <c:v>43282</c:v>
                </c:pt>
                <c:pt idx="60">
                  <c:v>43252</c:v>
                </c:pt>
                <c:pt idx="61">
                  <c:v>43221</c:v>
                </c:pt>
                <c:pt idx="62">
                  <c:v>43191</c:v>
                </c:pt>
                <c:pt idx="63">
                  <c:v>43160</c:v>
                </c:pt>
                <c:pt idx="64">
                  <c:v>43132</c:v>
                </c:pt>
                <c:pt idx="65">
                  <c:v>43101</c:v>
                </c:pt>
                <c:pt idx="66">
                  <c:v>43070</c:v>
                </c:pt>
                <c:pt idx="67">
                  <c:v>43040</c:v>
                </c:pt>
                <c:pt idx="68">
                  <c:v>43009</c:v>
                </c:pt>
                <c:pt idx="69">
                  <c:v>42979</c:v>
                </c:pt>
                <c:pt idx="70">
                  <c:v>42948</c:v>
                </c:pt>
                <c:pt idx="71">
                  <c:v>42917</c:v>
                </c:pt>
                <c:pt idx="72">
                  <c:v>42887</c:v>
                </c:pt>
                <c:pt idx="73">
                  <c:v>42856</c:v>
                </c:pt>
                <c:pt idx="74">
                  <c:v>42826</c:v>
                </c:pt>
                <c:pt idx="75">
                  <c:v>42795</c:v>
                </c:pt>
                <c:pt idx="76">
                  <c:v>42767</c:v>
                </c:pt>
                <c:pt idx="77">
                  <c:v>42736</c:v>
                </c:pt>
                <c:pt idx="78">
                  <c:v>42705</c:v>
                </c:pt>
                <c:pt idx="79">
                  <c:v>42675</c:v>
                </c:pt>
                <c:pt idx="80">
                  <c:v>42644</c:v>
                </c:pt>
                <c:pt idx="81">
                  <c:v>42614</c:v>
                </c:pt>
                <c:pt idx="82">
                  <c:v>42583</c:v>
                </c:pt>
                <c:pt idx="83">
                  <c:v>42552</c:v>
                </c:pt>
                <c:pt idx="84">
                  <c:v>42522</c:v>
                </c:pt>
                <c:pt idx="85">
                  <c:v>42491</c:v>
                </c:pt>
                <c:pt idx="86">
                  <c:v>42461</c:v>
                </c:pt>
                <c:pt idx="87">
                  <c:v>42430</c:v>
                </c:pt>
                <c:pt idx="88">
                  <c:v>42401</c:v>
                </c:pt>
                <c:pt idx="89">
                  <c:v>42370</c:v>
                </c:pt>
                <c:pt idx="90">
                  <c:v>42339</c:v>
                </c:pt>
                <c:pt idx="91">
                  <c:v>42309</c:v>
                </c:pt>
                <c:pt idx="92">
                  <c:v>42278</c:v>
                </c:pt>
                <c:pt idx="93">
                  <c:v>42248</c:v>
                </c:pt>
                <c:pt idx="94">
                  <c:v>42217</c:v>
                </c:pt>
                <c:pt idx="95">
                  <c:v>42186</c:v>
                </c:pt>
                <c:pt idx="96">
                  <c:v>42156</c:v>
                </c:pt>
                <c:pt idx="97">
                  <c:v>42125</c:v>
                </c:pt>
                <c:pt idx="98">
                  <c:v>42095</c:v>
                </c:pt>
                <c:pt idx="99">
                  <c:v>42064</c:v>
                </c:pt>
                <c:pt idx="100">
                  <c:v>42036</c:v>
                </c:pt>
                <c:pt idx="101">
                  <c:v>42005</c:v>
                </c:pt>
                <c:pt idx="102">
                  <c:v>41974</c:v>
                </c:pt>
                <c:pt idx="103">
                  <c:v>41944</c:v>
                </c:pt>
                <c:pt idx="104">
                  <c:v>41913</c:v>
                </c:pt>
                <c:pt idx="105">
                  <c:v>41883</c:v>
                </c:pt>
                <c:pt idx="106">
                  <c:v>41852</c:v>
                </c:pt>
                <c:pt idx="107">
                  <c:v>41821</c:v>
                </c:pt>
                <c:pt idx="108">
                  <c:v>41791</c:v>
                </c:pt>
                <c:pt idx="109">
                  <c:v>41760</c:v>
                </c:pt>
                <c:pt idx="110">
                  <c:v>41730</c:v>
                </c:pt>
                <c:pt idx="111">
                  <c:v>41699</c:v>
                </c:pt>
                <c:pt idx="112">
                  <c:v>41671</c:v>
                </c:pt>
                <c:pt idx="113">
                  <c:v>41640</c:v>
                </c:pt>
                <c:pt idx="114">
                  <c:v>41609</c:v>
                </c:pt>
                <c:pt idx="115">
                  <c:v>41579</c:v>
                </c:pt>
                <c:pt idx="116">
                  <c:v>41548</c:v>
                </c:pt>
                <c:pt idx="117">
                  <c:v>41518</c:v>
                </c:pt>
                <c:pt idx="118">
                  <c:v>41487</c:v>
                </c:pt>
                <c:pt idx="119">
                  <c:v>41456</c:v>
                </c:pt>
                <c:pt idx="120">
                  <c:v>41426</c:v>
                </c:pt>
                <c:pt idx="121">
                  <c:v>41395</c:v>
                </c:pt>
                <c:pt idx="122">
                  <c:v>41365</c:v>
                </c:pt>
                <c:pt idx="123">
                  <c:v>41334</c:v>
                </c:pt>
                <c:pt idx="124">
                  <c:v>41306</c:v>
                </c:pt>
                <c:pt idx="125">
                  <c:v>41275</c:v>
                </c:pt>
                <c:pt idx="126">
                  <c:v>41244</c:v>
                </c:pt>
                <c:pt idx="127">
                  <c:v>41214</c:v>
                </c:pt>
                <c:pt idx="128">
                  <c:v>41183</c:v>
                </c:pt>
                <c:pt idx="129">
                  <c:v>41153</c:v>
                </c:pt>
                <c:pt idx="130">
                  <c:v>41122</c:v>
                </c:pt>
                <c:pt idx="131">
                  <c:v>41091</c:v>
                </c:pt>
                <c:pt idx="132">
                  <c:v>41061</c:v>
                </c:pt>
                <c:pt idx="133">
                  <c:v>41030</c:v>
                </c:pt>
                <c:pt idx="134">
                  <c:v>41000</c:v>
                </c:pt>
                <c:pt idx="135">
                  <c:v>40969</c:v>
                </c:pt>
                <c:pt idx="136">
                  <c:v>40940</c:v>
                </c:pt>
                <c:pt idx="137">
                  <c:v>40909</c:v>
                </c:pt>
                <c:pt idx="138">
                  <c:v>40878</c:v>
                </c:pt>
                <c:pt idx="139">
                  <c:v>40848</c:v>
                </c:pt>
                <c:pt idx="140">
                  <c:v>40817</c:v>
                </c:pt>
                <c:pt idx="141">
                  <c:v>40787</c:v>
                </c:pt>
                <c:pt idx="142">
                  <c:v>40756</c:v>
                </c:pt>
                <c:pt idx="143">
                  <c:v>40725</c:v>
                </c:pt>
                <c:pt idx="144">
                  <c:v>40695</c:v>
                </c:pt>
                <c:pt idx="145">
                  <c:v>40664</c:v>
                </c:pt>
                <c:pt idx="146">
                  <c:v>40634</c:v>
                </c:pt>
                <c:pt idx="147">
                  <c:v>40603</c:v>
                </c:pt>
                <c:pt idx="148">
                  <c:v>40575</c:v>
                </c:pt>
                <c:pt idx="149">
                  <c:v>40544</c:v>
                </c:pt>
              </c:numCache>
            </c:numRef>
          </c:cat>
          <c:val>
            <c:numRef>
              <c:f>'GR 35'!$F$7:$F$174</c:f>
              <c:numCache>
                <c:formatCode>General</c:formatCode>
                <c:ptCount val="168"/>
                <c:pt idx="0">
                  <c:v>5</c:v>
                </c:pt>
                <c:pt idx="1">
                  <c:v>4.5</c:v>
                </c:pt>
                <c:pt idx="2">
                  <c:v>4.25</c:v>
                </c:pt>
                <c:pt idx="3">
                  <c:v>4.25</c:v>
                </c:pt>
                <c:pt idx="4">
                  <c:v>4</c:v>
                </c:pt>
                <c:pt idx="5">
                  <c:v>3.5</c:v>
                </c:pt>
                <c:pt idx="6">
                  <c:v>3.5</c:v>
                </c:pt>
                <c:pt idx="7">
                  <c:v>3</c:v>
                </c:pt>
                <c:pt idx="8">
                  <c:v>2.25</c:v>
                </c:pt>
                <c:pt idx="9">
                  <c:v>2.25</c:v>
                </c:pt>
                <c:pt idx="10">
                  <c:v>1.75</c:v>
                </c:pt>
                <c:pt idx="11">
                  <c:v>1.25</c:v>
                </c:pt>
                <c:pt idx="12">
                  <c:v>1.25</c:v>
                </c:pt>
                <c:pt idx="13">
                  <c:v>1</c:v>
                </c:pt>
                <c:pt idx="14">
                  <c:v>0.75</c:v>
                </c:pt>
                <c:pt idx="15">
                  <c:v>0.75</c:v>
                </c:pt>
                <c:pt idx="16">
                  <c:v>0.5</c:v>
                </c:pt>
                <c:pt idx="17">
                  <c:v>0.25</c:v>
                </c:pt>
                <c:pt idx="18">
                  <c:v>0.25</c:v>
                </c:pt>
                <c:pt idx="19">
                  <c:v>0.1</c:v>
                </c:pt>
                <c:pt idx="20">
                  <c:v>0.1</c:v>
                </c:pt>
                <c:pt idx="21">
                  <c:v>0.1</c:v>
                </c:pt>
                <c:pt idx="22">
                  <c:v>0.1</c:v>
                </c:pt>
                <c:pt idx="23">
                  <c:v>0.1</c:v>
                </c:pt>
                <c:pt idx="24">
                  <c:v>0.1</c:v>
                </c:pt>
                <c:pt idx="25">
                  <c:v>0.1</c:v>
                </c:pt>
                <c:pt idx="26">
                  <c:v>0.1</c:v>
                </c:pt>
                <c:pt idx="27">
                  <c:v>0.1</c:v>
                </c:pt>
                <c:pt idx="28">
                  <c:v>0.1</c:v>
                </c:pt>
                <c:pt idx="29">
                  <c:v>0.1</c:v>
                </c:pt>
                <c:pt idx="30">
                  <c:v>0.1</c:v>
                </c:pt>
                <c:pt idx="31">
                  <c:v>0.1</c:v>
                </c:pt>
                <c:pt idx="32">
                  <c:v>0.1</c:v>
                </c:pt>
                <c:pt idx="33">
                  <c:v>0.1</c:v>
                </c:pt>
                <c:pt idx="34">
                  <c:v>0.1</c:v>
                </c:pt>
                <c:pt idx="35">
                  <c:v>0.1</c:v>
                </c:pt>
                <c:pt idx="36">
                  <c:v>0.1</c:v>
                </c:pt>
                <c:pt idx="37">
                  <c:v>0.1</c:v>
                </c:pt>
                <c:pt idx="38">
                  <c:v>0.1</c:v>
                </c:pt>
                <c:pt idx="39">
                  <c:v>0.1</c:v>
                </c:pt>
                <c:pt idx="40">
                  <c:v>0.75</c:v>
                </c:pt>
                <c:pt idx="41">
                  <c:v>0.75</c:v>
                </c:pt>
                <c:pt idx="42">
                  <c:v>0.75</c:v>
                </c:pt>
                <c:pt idx="43">
                  <c:v>0.75</c:v>
                </c:pt>
                <c:pt idx="44">
                  <c:v>0.75</c:v>
                </c:pt>
                <c:pt idx="45">
                  <c:v>0.75</c:v>
                </c:pt>
                <c:pt idx="46">
                  <c:v>0.75</c:v>
                </c:pt>
                <c:pt idx="47">
                  <c:v>0.75</c:v>
                </c:pt>
                <c:pt idx="48">
                  <c:v>0.75</c:v>
                </c:pt>
                <c:pt idx="49">
                  <c:v>0.75</c:v>
                </c:pt>
                <c:pt idx="50">
                  <c:v>0.75</c:v>
                </c:pt>
                <c:pt idx="51">
                  <c:v>0.75</c:v>
                </c:pt>
                <c:pt idx="52">
                  <c:v>0.75</c:v>
                </c:pt>
                <c:pt idx="53">
                  <c:v>0.75</c:v>
                </c:pt>
                <c:pt idx="54">
                  <c:v>0.75</c:v>
                </c:pt>
                <c:pt idx="55">
                  <c:v>0.75</c:v>
                </c:pt>
                <c:pt idx="56">
                  <c:v>0.75</c:v>
                </c:pt>
                <c:pt idx="57">
                  <c:v>0.75</c:v>
                </c:pt>
                <c:pt idx="58">
                  <c:v>0.75</c:v>
                </c:pt>
                <c:pt idx="59">
                  <c:v>0.5</c:v>
                </c:pt>
                <c:pt idx="60">
                  <c:v>0.5</c:v>
                </c:pt>
                <c:pt idx="61">
                  <c:v>0.5</c:v>
                </c:pt>
                <c:pt idx="62">
                  <c:v>0.5</c:v>
                </c:pt>
                <c:pt idx="63">
                  <c:v>0.5</c:v>
                </c:pt>
                <c:pt idx="64">
                  <c:v>0.5</c:v>
                </c:pt>
                <c:pt idx="65">
                  <c:v>0.5</c:v>
                </c:pt>
                <c:pt idx="66">
                  <c:v>0.5</c:v>
                </c:pt>
                <c:pt idx="67">
                  <c:v>0.5</c:v>
                </c:pt>
                <c:pt idx="68">
                  <c:v>0.25</c:v>
                </c:pt>
                <c:pt idx="69">
                  <c:v>0.25</c:v>
                </c:pt>
                <c:pt idx="70">
                  <c:v>0.25</c:v>
                </c:pt>
                <c:pt idx="71">
                  <c:v>0.25</c:v>
                </c:pt>
                <c:pt idx="72">
                  <c:v>0.25</c:v>
                </c:pt>
                <c:pt idx="73">
                  <c:v>0.25</c:v>
                </c:pt>
                <c:pt idx="74">
                  <c:v>0.25</c:v>
                </c:pt>
                <c:pt idx="75">
                  <c:v>0.25</c:v>
                </c:pt>
                <c:pt idx="76">
                  <c:v>0.25</c:v>
                </c:pt>
                <c:pt idx="77">
                  <c:v>0.25</c:v>
                </c:pt>
                <c:pt idx="78">
                  <c:v>0.25</c:v>
                </c:pt>
                <c:pt idx="79">
                  <c:v>0.25</c:v>
                </c:pt>
                <c:pt idx="80">
                  <c:v>0.25</c:v>
                </c:pt>
                <c:pt idx="81">
                  <c:v>0.25</c:v>
                </c:pt>
                <c:pt idx="82">
                  <c:v>0.25</c:v>
                </c:pt>
                <c:pt idx="83">
                  <c:v>0.5</c:v>
                </c:pt>
                <c:pt idx="84">
                  <c:v>0.5</c:v>
                </c:pt>
                <c:pt idx="85">
                  <c:v>0.5</c:v>
                </c:pt>
                <c:pt idx="86">
                  <c:v>0.5</c:v>
                </c:pt>
                <c:pt idx="87">
                  <c:v>0.5</c:v>
                </c:pt>
                <c:pt idx="88">
                  <c:v>0.5</c:v>
                </c:pt>
                <c:pt idx="89">
                  <c:v>0.5</c:v>
                </c:pt>
                <c:pt idx="90">
                  <c:v>0.5</c:v>
                </c:pt>
                <c:pt idx="91">
                  <c:v>0.5</c:v>
                </c:pt>
                <c:pt idx="92">
                  <c:v>0.5</c:v>
                </c:pt>
                <c:pt idx="93">
                  <c:v>0.5</c:v>
                </c:pt>
                <c:pt idx="94">
                  <c:v>0.5</c:v>
                </c:pt>
                <c:pt idx="95">
                  <c:v>0.5</c:v>
                </c:pt>
                <c:pt idx="96">
                  <c:v>0.5</c:v>
                </c:pt>
                <c:pt idx="97">
                  <c:v>0.5</c:v>
                </c:pt>
                <c:pt idx="98">
                  <c:v>0.5</c:v>
                </c:pt>
                <c:pt idx="99">
                  <c:v>0.5</c:v>
                </c:pt>
                <c:pt idx="100">
                  <c:v>0.5</c:v>
                </c:pt>
                <c:pt idx="101">
                  <c:v>0.5</c:v>
                </c:pt>
                <c:pt idx="102">
                  <c:v>0.5</c:v>
                </c:pt>
                <c:pt idx="103">
                  <c:v>0.5</c:v>
                </c:pt>
                <c:pt idx="104">
                  <c:v>0.5</c:v>
                </c:pt>
                <c:pt idx="105">
                  <c:v>0.5</c:v>
                </c:pt>
                <c:pt idx="106">
                  <c:v>0.5</c:v>
                </c:pt>
                <c:pt idx="107">
                  <c:v>0.5</c:v>
                </c:pt>
                <c:pt idx="108">
                  <c:v>0.5</c:v>
                </c:pt>
                <c:pt idx="109">
                  <c:v>0.5</c:v>
                </c:pt>
                <c:pt idx="110">
                  <c:v>0.5</c:v>
                </c:pt>
                <c:pt idx="111">
                  <c:v>0.5</c:v>
                </c:pt>
                <c:pt idx="112">
                  <c:v>0.5</c:v>
                </c:pt>
                <c:pt idx="113">
                  <c:v>0.5</c:v>
                </c:pt>
                <c:pt idx="114">
                  <c:v>0.5</c:v>
                </c:pt>
                <c:pt idx="115">
                  <c:v>0.5</c:v>
                </c:pt>
                <c:pt idx="116">
                  <c:v>0.5</c:v>
                </c:pt>
                <c:pt idx="117">
                  <c:v>0.5</c:v>
                </c:pt>
                <c:pt idx="118">
                  <c:v>0.5</c:v>
                </c:pt>
                <c:pt idx="119">
                  <c:v>0.5</c:v>
                </c:pt>
                <c:pt idx="120">
                  <c:v>0.5</c:v>
                </c:pt>
                <c:pt idx="121">
                  <c:v>0.5</c:v>
                </c:pt>
                <c:pt idx="122">
                  <c:v>0.5</c:v>
                </c:pt>
                <c:pt idx="123">
                  <c:v>0.5</c:v>
                </c:pt>
                <c:pt idx="124">
                  <c:v>0.5</c:v>
                </c:pt>
                <c:pt idx="125">
                  <c:v>0.5</c:v>
                </c:pt>
                <c:pt idx="126">
                  <c:v>0.5</c:v>
                </c:pt>
                <c:pt idx="127">
                  <c:v>0.5</c:v>
                </c:pt>
                <c:pt idx="128">
                  <c:v>0.5</c:v>
                </c:pt>
                <c:pt idx="129">
                  <c:v>0.5</c:v>
                </c:pt>
                <c:pt idx="130">
                  <c:v>0.5</c:v>
                </c:pt>
                <c:pt idx="131">
                  <c:v>0.5</c:v>
                </c:pt>
                <c:pt idx="132">
                  <c:v>0.5</c:v>
                </c:pt>
                <c:pt idx="133">
                  <c:v>0.5</c:v>
                </c:pt>
                <c:pt idx="134">
                  <c:v>0.5</c:v>
                </c:pt>
                <c:pt idx="135">
                  <c:v>0.5</c:v>
                </c:pt>
                <c:pt idx="136">
                  <c:v>0.5</c:v>
                </c:pt>
                <c:pt idx="137">
                  <c:v>0.5</c:v>
                </c:pt>
                <c:pt idx="138">
                  <c:v>0.5</c:v>
                </c:pt>
                <c:pt idx="139">
                  <c:v>0.5</c:v>
                </c:pt>
                <c:pt idx="140">
                  <c:v>0.5</c:v>
                </c:pt>
                <c:pt idx="141">
                  <c:v>0.5</c:v>
                </c:pt>
                <c:pt idx="142">
                  <c:v>0.5</c:v>
                </c:pt>
                <c:pt idx="143">
                  <c:v>0.5</c:v>
                </c:pt>
                <c:pt idx="144">
                  <c:v>0.5</c:v>
                </c:pt>
                <c:pt idx="145">
                  <c:v>0.5</c:v>
                </c:pt>
                <c:pt idx="146">
                  <c:v>0.5</c:v>
                </c:pt>
                <c:pt idx="147">
                  <c:v>0.5</c:v>
                </c:pt>
                <c:pt idx="148">
                  <c:v>0.5</c:v>
                </c:pt>
                <c:pt idx="149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36-4570-A4B8-EA6B65E17B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650047"/>
        <c:axId val="118533920"/>
      </c:lineChart>
      <c:dateAx>
        <c:axId val="207650047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18533920"/>
        <c:crosses val="autoZero"/>
        <c:auto val="0"/>
        <c:lblOffset val="100"/>
        <c:baseTimeUnit val="days"/>
        <c:majorUnit val="1"/>
        <c:majorTimeUnit val="years"/>
      </c:dateAx>
      <c:valAx>
        <c:axId val="11853392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207650047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8909706222413523E-2"/>
          <c:y val="2.3833928341895655E-2"/>
          <c:w val="0.61199647887323949"/>
          <c:h val="0.2861744512562666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366191909723226"/>
          <c:y val="4.8495879107262163E-2"/>
          <c:w val="0.86102888888888884"/>
          <c:h val="0.80827182539682529"/>
        </c:manualLayout>
      </c:layout>
      <c:lineChart>
        <c:grouping val="standard"/>
        <c:varyColors val="0"/>
        <c:ser>
          <c:idx val="0"/>
          <c:order val="0"/>
          <c:tx>
            <c:strRef>
              <c:f>'GR 36'!$I$7</c:f>
              <c:strCache>
                <c:ptCount val="1"/>
                <c:pt idx="0">
                  <c:v>29 junio 2023</c:v>
                </c:pt>
              </c:strCache>
            </c:strRef>
          </c:tx>
          <c:spPr>
            <a:ln w="28575" cap="rnd">
              <a:solidFill>
                <a:srgbClr val="F3D1D5">
                  <a:lumMod val="90000"/>
                </a:srgbClr>
              </a:solidFill>
              <a:prstDash val="sysDash"/>
              <a:round/>
            </a:ln>
            <a:effectLst/>
          </c:spPr>
          <c:marker>
            <c:symbol val="none"/>
          </c:marker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6">
                        <a:lumMod val="90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36'!$C$5:$H$5</c:f>
              <c:numCache>
                <c:formatCode>m/d/yyyy</c:formatCode>
                <c:ptCount val="6"/>
                <c:pt idx="0">
                  <c:v>45385</c:v>
                </c:pt>
                <c:pt idx="1">
                  <c:v>46115</c:v>
                </c:pt>
                <c:pt idx="2">
                  <c:v>46845</c:v>
                </c:pt>
                <c:pt idx="3">
                  <c:v>48670</c:v>
                </c:pt>
                <c:pt idx="4">
                  <c:v>50495</c:v>
                </c:pt>
                <c:pt idx="5">
                  <c:v>55970</c:v>
                </c:pt>
              </c:numCache>
            </c:numRef>
          </c:cat>
          <c:val>
            <c:numRef>
              <c:f>'GR 36'!$C$7:$H$7</c:f>
              <c:numCache>
                <c:formatCode>0.00</c:formatCode>
                <c:ptCount val="6"/>
                <c:pt idx="0">
                  <c:v>3.7290000000000001</c:v>
                </c:pt>
                <c:pt idx="1">
                  <c:v>3.4050000000000002</c:v>
                </c:pt>
                <c:pt idx="2">
                  <c:v>3.286</c:v>
                </c:pt>
                <c:pt idx="3">
                  <c:v>3.41</c:v>
                </c:pt>
                <c:pt idx="4">
                  <c:v>3.645</c:v>
                </c:pt>
                <c:pt idx="5">
                  <c:v>3.8410000000000002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B5-479D-8DE0-BD61A254D8C1}"/>
            </c:ext>
          </c:extLst>
        </c:ser>
        <c:ser>
          <c:idx val="1"/>
          <c:order val="1"/>
          <c:tx>
            <c:strRef>
              <c:f>'GR 36'!$B$8</c:f>
              <c:strCache>
                <c:ptCount val="1"/>
                <c:pt idx="0">
                  <c:v>enero-23</c:v>
                </c:pt>
              </c:strCache>
            </c:strRef>
          </c:tx>
          <c:spPr>
            <a:ln w="28575" cap="rnd">
              <a:solidFill>
                <a:srgbClr val="8C2633"/>
              </a:solidFill>
              <a:round/>
            </a:ln>
            <a:effectLst/>
          </c:spPr>
          <c:marker>
            <c:symbol val="none"/>
          </c:marker>
          <c:dLbls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</a:p>
                </c:rich>
              </c:tx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5CB5-479D-8DE0-BD61A254D8C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36'!$C$5:$H$5</c:f>
              <c:numCache>
                <c:formatCode>m/d/yyyy</c:formatCode>
                <c:ptCount val="6"/>
                <c:pt idx="0">
                  <c:v>45385</c:v>
                </c:pt>
                <c:pt idx="1">
                  <c:v>46115</c:v>
                </c:pt>
                <c:pt idx="2">
                  <c:v>46845</c:v>
                </c:pt>
                <c:pt idx="3">
                  <c:v>48670</c:v>
                </c:pt>
                <c:pt idx="4">
                  <c:v>50495</c:v>
                </c:pt>
                <c:pt idx="5">
                  <c:v>55970</c:v>
                </c:pt>
              </c:numCache>
            </c:numRef>
          </c:cat>
          <c:val>
            <c:numRef>
              <c:f>'GR 36'!$C$8:$H$8</c:f>
              <c:numCache>
                <c:formatCode>0.00</c:formatCode>
                <c:ptCount val="6"/>
                <c:pt idx="0">
                  <c:v>2.863</c:v>
                </c:pt>
                <c:pt idx="1">
                  <c:v>2.871</c:v>
                </c:pt>
                <c:pt idx="2">
                  <c:v>3.01</c:v>
                </c:pt>
                <c:pt idx="3">
                  <c:v>3.4430000000000001</c:v>
                </c:pt>
                <c:pt idx="4">
                  <c:v>3.7290000000000001</c:v>
                </c:pt>
                <c:pt idx="5">
                  <c:v>3.798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B5-479D-8DE0-BD61A254D8C1}"/>
            </c:ext>
          </c:extLst>
        </c:ser>
        <c:ser>
          <c:idx val="2"/>
          <c:order val="2"/>
          <c:tx>
            <c:strRef>
              <c:f>'GR 36'!$B$9</c:f>
              <c:strCache>
                <c:ptCount val="1"/>
                <c:pt idx="0">
                  <c:v>enero-22</c:v>
                </c:pt>
              </c:strCache>
            </c:strRef>
          </c:tx>
          <c:spPr>
            <a:ln w="28575" cap="rnd">
              <a:solidFill>
                <a:sysClr val="windowText" lastClr="000000">
                  <a:lumMod val="50000"/>
                  <a:lumOff val="50000"/>
                </a:sysClr>
              </a:solidFill>
              <a:round/>
            </a:ln>
            <a:effectLst/>
          </c:spPr>
          <c:marker>
            <c:symbol val="none"/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B5-479D-8DE0-BD61A254D8C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36'!$C$5:$H$5</c:f>
              <c:numCache>
                <c:formatCode>m/d/yyyy</c:formatCode>
                <c:ptCount val="6"/>
                <c:pt idx="0">
                  <c:v>45385</c:v>
                </c:pt>
                <c:pt idx="1">
                  <c:v>46115</c:v>
                </c:pt>
                <c:pt idx="2">
                  <c:v>46845</c:v>
                </c:pt>
                <c:pt idx="3">
                  <c:v>48670</c:v>
                </c:pt>
                <c:pt idx="4">
                  <c:v>50495</c:v>
                </c:pt>
                <c:pt idx="5">
                  <c:v>55970</c:v>
                </c:pt>
              </c:numCache>
            </c:numRef>
          </c:cat>
          <c:val>
            <c:numRef>
              <c:f>'GR 36'!$C$9:$H$9</c:f>
              <c:numCache>
                <c:formatCode>0.00</c:formatCode>
                <c:ptCount val="6"/>
                <c:pt idx="0">
                  <c:v>-0.57599999999999996</c:v>
                </c:pt>
                <c:pt idx="1">
                  <c:v>-0.436</c:v>
                </c:pt>
                <c:pt idx="2">
                  <c:v>2.1000000000000001E-2</c:v>
                </c:pt>
                <c:pt idx="3">
                  <c:v>0.59099999999999997</c:v>
                </c:pt>
                <c:pt idx="4">
                  <c:v>1.0609999999999999</c:v>
                </c:pt>
                <c:pt idx="5">
                  <c:v>1.4239999999999999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CB5-479D-8DE0-BD61A254D8C1}"/>
            </c:ext>
          </c:extLst>
        </c:ser>
        <c:ser>
          <c:idx val="3"/>
          <c:order val="3"/>
          <c:tx>
            <c:strRef>
              <c:f>'GR 36'!$B$10</c:f>
              <c:strCache>
                <c:ptCount val="1"/>
                <c:pt idx="0">
                  <c:v>enero-21</c:v>
                </c:pt>
              </c:strCache>
            </c:strRef>
          </c:tx>
          <c:spPr>
            <a:ln w="28575" cap="rnd">
              <a:solidFill>
                <a:sysClr val="window" lastClr="FFFFFF">
                  <a:lumMod val="75000"/>
                </a:sysClr>
              </a:solidFill>
              <a:round/>
            </a:ln>
            <a:effectLst/>
          </c:spPr>
          <c:marker>
            <c:symbol val="none"/>
          </c:marker>
          <c:cat>
            <c:numRef>
              <c:f>'GR 36'!$C$5:$H$5</c:f>
              <c:numCache>
                <c:formatCode>m/d/yyyy</c:formatCode>
                <c:ptCount val="6"/>
                <c:pt idx="0">
                  <c:v>45385</c:v>
                </c:pt>
                <c:pt idx="1">
                  <c:v>46115</c:v>
                </c:pt>
                <c:pt idx="2">
                  <c:v>46845</c:v>
                </c:pt>
                <c:pt idx="3">
                  <c:v>48670</c:v>
                </c:pt>
                <c:pt idx="4">
                  <c:v>50495</c:v>
                </c:pt>
                <c:pt idx="5">
                  <c:v>55970</c:v>
                </c:pt>
              </c:numCache>
            </c:numRef>
          </c:cat>
          <c:val>
            <c:numRef>
              <c:f>'GR 36'!$C$10:$H$10</c:f>
              <c:numCache>
                <c:formatCode>0.00</c:formatCode>
                <c:ptCount val="6"/>
                <c:pt idx="0">
                  <c:v>-0.63</c:v>
                </c:pt>
                <c:pt idx="1">
                  <c:v>-0.55500000000000005</c:v>
                </c:pt>
                <c:pt idx="2">
                  <c:v>-0.47</c:v>
                </c:pt>
                <c:pt idx="3">
                  <c:v>5.5E-2</c:v>
                </c:pt>
                <c:pt idx="4">
                  <c:v>0.36899999999999999</c:v>
                </c:pt>
                <c:pt idx="5">
                  <c:v>0.86699999999999999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B5-479D-8DE0-BD61A254D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17254064"/>
        <c:axId val="1717254480"/>
      </c:lineChart>
      <c:dateAx>
        <c:axId val="17172540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717254480"/>
        <c:crossesAt val="0"/>
        <c:auto val="1"/>
        <c:lblOffset val="100"/>
        <c:baseTimeUnit val="years"/>
      </c:dateAx>
      <c:valAx>
        <c:axId val="1717254480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717254064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2546890150441091"/>
          <c:y val="0.69043219196913497"/>
          <c:w val="0.52857508273566034"/>
          <c:h val="0.213251062563945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4717847769028873E-2"/>
          <c:y val="2.6840186643336251E-2"/>
          <c:w val="0.82850747686144499"/>
          <c:h val="0.77336905803441236"/>
        </c:manualLayout>
      </c:layout>
      <c:lineChart>
        <c:grouping val="standard"/>
        <c:varyColors val="0"/>
        <c:ser>
          <c:idx val="0"/>
          <c:order val="0"/>
          <c:tx>
            <c:v>España</c:v>
          </c:tx>
          <c:spPr>
            <a:ln w="22225" cap="rnd">
              <a:solidFill>
                <a:srgbClr val="83082A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1993"/>
              <c:pt idx="0">
                <c:v>45106</c:v>
              </c:pt>
              <c:pt idx="1">
                <c:v>45105</c:v>
              </c:pt>
              <c:pt idx="2">
                <c:v>45104</c:v>
              </c:pt>
              <c:pt idx="3">
                <c:v>45103</c:v>
              </c:pt>
              <c:pt idx="4">
                <c:v>45100</c:v>
              </c:pt>
              <c:pt idx="5">
                <c:v>45099</c:v>
              </c:pt>
              <c:pt idx="6">
                <c:v>45098</c:v>
              </c:pt>
              <c:pt idx="7">
                <c:v>45097</c:v>
              </c:pt>
              <c:pt idx="8">
                <c:v>45096</c:v>
              </c:pt>
              <c:pt idx="9">
                <c:v>45093</c:v>
              </c:pt>
              <c:pt idx="10">
                <c:v>45092</c:v>
              </c:pt>
              <c:pt idx="11">
                <c:v>45091</c:v>
              </c:pt>
              <c:pt idx="12">
                <c:v>45090</c:v>
              </c:pt>
              <c:pt idx="13">
                <c:v>45089</c:v>
              </c:pt>
              <c:pt idx="14">
                <c:v>45086</c:v>
              </c:pt>
              <c:pt idx="15">
                <c:v>45085</c:v>
              </c:pt>
              <c:pt idx="16">
                <c:v>45084</c:v>
              </c:pt>
              <c:pt idx="17">
                <c:v>45083</c:v>
              </c:pt>
              <c:pt idx="18">
                <c:v>45082</c:v>
              </c:pt>
              <c:pt idx="19">
                <c:v>45079</c:v>
              </c:pt>
              <c:pt idx="20">
                <c:v>45078</c:v>
              </c:pt>
              <c:pt idx="21">
                <c:v>45077</c:v>
              </c:pt>
              <c:pt idx="22">
                <c:v>45076</c:v>
              </c:pt>
              <c:pt idx="23">
                <c:v>45075</c:v>
              </c:pt>
              <c:pt idx="24">
                <c:v>45072</c:v>
              </c:pt>
              <c:pt idx="25">
                <c:v>45071</c:v>
              </c:pt>
              <c:pt idx="26">
                <c:v>45070</c:v>
              </c:pt>
              <c:pt idx="27">
                <c:v>45069</c:v>
              </c:pt>
              <c:pt idx="28">
                <c:v>45068</c:v>
              </c:pt>
              <c:pt idx="29">
                <c:v>45065</c:v>
              </c:pt>
              <c:pt idx="30">
                <c:v>45064</c:v>
              </c:pt>
              <c:pt idx="31">
                <c:v>45063</c:v>
              </c:pt>
              <c:pt idx="32">
                <c:v>45062</c:v>
              </c:pt>
              <c:pt idx="33">
                <c:v>45061</c:v>
              </c:pt>
              <c:pt idx="34">
                <c:v>45058</c:v>
              </c:pt>
              <c:pt idx="35">
                <c:v>45057</c:v>
              </c:pt>
              <c:pt idx="36">
                <c:v>45056</c:v>
              </c:pt>
              <c:pt idx="37">
                <c:v>45055</c:v>
              </c:pt>
              <c:pt idx="38">
                <c:v>45054</c:v>
              </c:pt>
              <c:pt idx="39">
                <c:v>45051</c:v>
              </c:pt>
              <c:pt idx="40">
                <c:v>45050</c:v>
              </c:pt>
              <c:pt idx="41">
                <c:v>45049</c:v>
              </c:pt>
              <c:pt idx="42">
                <c:v>45048</c:v>
              </c:pt>
              <c:pt idx="43">
                <c:v>45047</c:v>
              </c:pt>
              <c:pt idx="44">
                <c:v>45044</c:v>
              </c:pt>
              <c:pt idx="45">
                <c:v>45043</c:v>
              </c:pt>
              <c:pt idx="46">
                <c:v>45042</c:v>
              </c:pt>
              <c:pt idx="47">
                <c:v>45041</c:v>
              </c:pt>
              <c:pt idx="48">
                <c:v>45040</c:v>
              </c:pt>
              <c:pt idx="49">
                <c:v>45037</c:v>
              </c:pt>
              <c:pt idx="50">
                <c:v>45036</c:v>
              </c:pt>
              <c:pt idx="51">
                <c:v>45035</c:v>
              </c:pt>
              <c:pt idx="52">
                <c:v>45034</c:v>
              </c:pt>
              <c:pt idx="53">
                <c:v>45033</c:v>
              </c:pt>
              <c:pt idx="54">
                <c:v>45030</c:v>
              </c:pt>
              <c:pt idx="55">
                <c:v>45029</c:v>
              </c:pt>
              <c:pt idx="56">
                <c:v>45028</c:v>
              </c:pt>
              <c:pt idx="57">
                <c:v>45027</c:v>
              </c:pt>
              <c:pt idx="58">
                <c:v>45026</c:v>
              </c:pt>
              <c:pt idx="59">
                <c:v>45023</c:v>
              </c:pt>
              <c:pt idx="60">
                <c:v>45022</c:v>
              </c:pt>
              <c:pt idx="61">
                <c:v>45021</c:v>
              </c:pt>
              <c:pt idx="62">
                <c:v>45020</c:v>
              </c:pt>
              <c:pt idx="63">
                <c:v>45019</c:v>
              </c:pt>
              <c:pt idx="64">
                <c:v>45016</c:v>
              </c:pt>
              <c:pt idx="65">
                <c:v>45015</c:v>
              </c:pt>
              <c:pt idx="66">
                <c:v>45014</c:v>
              </c:pt>
              <c:pt idx="67">
                <c:v>45013</c:v>
              </c:pt>
              <c:pt idx="68">
                <c:v>45012</c:v>
              </c:pt>
              <c:pt idx="69">
                <c:v>45009</c:v>
              </c:pt>
              <c:pt idx="70">
                <c:v>45008</c:v>
              </c:pt>
              <c:pt idx="71">
                <c:v>45007</c:v>
              </c:pt>
              <c:pt idx="72">
                <c:v>45006</c:v>
              </c:pt>
              <c:pt idx="73">
                <c:v>45005</c:v>
              </c:pt>
              <c:pt idx="74">
                <c:v>45002</c:v>
              </c:pt>
              <c:pt idx="75">
                <c:v>45001</c:v>
              </c:pt>
              <c:pt idx="76">
                <c:v>45000</c:v>
              </c:pt>
              <c:pt idx="77">
                <c:v>44999</c:v>
              </c:pt>
              <c:pt idx="78">
                <c:v>44998</c:v>
              </c:pt>
              <c:pt idx="79">
                <c:v>44995</c:v>
              </c:pt>
              <c:pt idx="80">
                <c:v>44994</c:v>
              </c:pt>
              <c:pt idx="81">
                <c:v>44993</c:v>
              </c:pt>
              <c:pt idx="82">
                <c:v>44992</c:v>
              </c:pt>
              <c:pt idx="83">
                <c:v>44991</c:v>
              </c:pt>
              <c:pt idx="84">
                <c:v>44988</c:v>
              </c:pt>
              <c:pt idx="85">
                <c:v>44987</c:v>
              </c:pt>
              <c:pt idx="86">
                <c:v>44986</c:v>
              </c:pt>
              <c:pt idx="87">
                <c:v>44985</c:v>
              </c:pt>
              <c:pt idx="88">
                <c:v>44984</c:v>
              </c:pt>
              <c:pt idx="89">
                <c:v>44981</c:v>
              </c:pt>
              <c:pt idx="90">
                <c:v>44980</c:v>
              </c:pt>
              <c:pt idx="91">
                <c:v>44979</c:v>
              </c:pt>
              <c:pt idx="92">
                <c:v>44978</c:v>
              </c:pt>
              <c:pt idx="93">
                <c:v>44977</c:v>
              </c:pt>
              <c:pt idx="94">
                <c:v>44974</c:v>
              </c:pt>
              <c:pt idx="95">
                <c:v>44973</c:v>
              </c:pt>
              <c:pt idx="96">
                <c:v>44972</c:v>
              </c:pt>
              <c:pt idx="97">
                <c:v>44971</c:v>
              </c:pt>
              <c:pt idx="98">
                <c:v>44970</c:v>
              </c:pt>
              <c:pt idx="99">
                <c:v>44967</c:v>
              </c:pt>
              <c:pt idx="100">
                <c:v>44966</c:v>
              </c:pt>
              <c:pt idx="101">
                <c:v>44965</c:v>
              </c:pt>
              <c:pt idx="102">
                <c:v>44964</c:v>
              </c:pt>
              <c:pt idx="103">
                <c:v>44963</c:v>
              </c:pt>
              <c:pt idx="104">
                <c:v>44960</c:v>
              </c:pt>
              <c:pt idx="105">
                <c:v>44959</c:v>
              </c:pt>
              <c:pt idx="106">
                <c:v>44958</c:v>
              </c:pt>
              <c:pt idx="107">
                <c:v>44957</c:v>
              </c:pt>
              <c:pt idx="108">
                <c:v>44956</c:v>
              </c:pt>
              <c:pt idx="109">
                <c:v>44953</c:v>
              </c:pt>
              <c:pt idx="110">
                <c:v>44952</c:v>
              </c:pt>
              <c:pt idx="111">
                <c:v>44951</c:v>
              </c:pt>
              <c:pt idx="112">
                <c:v>44950</c:v>
              </c:pt>
              <c:pt idx="113">
                <c:v>44949</c:v>
              </c:pt>
              <c:pt idx="114">
                <c:v>44946</c:v>
              </c:pt>
              <c:pt idx="115">
                <c:v>44945</c:v>
              </c:pt>
              <c:pt idx="116">
                <c:v>44944</c:v>
              </c:pt>
              <c:pt idx="117">
                <c:v>44943</c:v>
              </c:pt>
              <c:pt idx="118">
                <c:v>44942</c:v>
              </c:pt>
              <c:pt idx="119">
                <c:v>44939</c:v>
              </c:pt>
              <c:pt idx="120">
                <c:v>44938</c:v>
              </c:pt>
              <c:pt idx="121">
                <c:v>44937</c:v>
              </c:pt>
              <c:pt idx="122">
                <c:v>44936</c:v>
              </c:pt>
              <c:pt idx="123">
                <c:v>44935</c:v>
              </c:pt>
              <c:pt idx="124">
                <c:v>44932</c:v>
              </c:pt>
              <c:pt idx="125">
                <c:v>44931</c:v>
              </c:pt>
              <c:pt idx="126">
                <c:v>44930</c:v>
              </c:pt>
              <c:pt idx="127">
                <c:v>44929</c:v>
              </c:pt>
              <c:pt idx="128">
                <c:v>44928</c:v>
              </c:pt>
              <c:pt idx="129">
                <c:v>44925</c:v>
              </c:pt>
              <c:pt idx="130">
                <c:v>44924</c:v>
              </c:pt>
              <c:pt idx="131">
                <c:v>44923</c:v>
              </c:pt>
              <c:pt idx="132">
                <c:v>44922</c:v>
              </c:pt>
              <c:pt idx="133">
                <c:v>44921</c:v>
              </c:pt>
              <c:pt idx="134">
                <c:v>44918</c:v>
              </c:pt>
              <c:pt idx="135">
                <c:v>44917</c:v>
              </c:pt>
              <c:pt idx="136">
                <c:v>44916</c:v>
              </c:pt>
              <c:pt idx="137">
                <c:v>44915</c:v>
              </c:pt>
              <c:pt idx="138">
                <c:v>44914</c:v>
              </c:pt>
              <c:pt idx="139">
                <c:v>44911</c:v>
              </c:pt>
              <c:pt idx="140">
                <c:v>44910</c:v>
              </c:pt>
              <c:pt idx="141">
                <c:v>44909</c:v>
              </c:pt>
              <c:pt idx="142">
                <c:v>44908</c:v>
              </c:pt>
              <c:pt idx="143">
                <c:v>44907</c:v>
              </c:pt>
              <c:pt idx="144">
                <c:v>44904</c:v>
              </c:pt>
              <c:pt idx="145">
                <c:v>44903</c:v>
              </c:pt>
              <c:pt idx="146">
                <c:v>44902</c:v>
              </c:pt>
              <c:pt idx="147">
                <c:v>44901</c:v>
              </c:pt>
              <c:pt idx="148">
                <c:v>44900</c:v>
              </c:pt>
              <c:pt idx="149">
                <c:v>44897</c:v>
              </c:pt>
              <c:pt idx="150">
                <c:v>44896</c:v>
              </c:pt>
              <c:pt idx="151">
                <c:v>44895</c:v>
              </c:pt>
              <c:pt idx="152">
                <c:v>44894</c:v>
              </c:pt>
              <c:pt idx="153">
                <c:v>44893</c:v>
              </c:pt>
              <c:pt idx="154">
                <c:v>44890</c:v>
              </c:pt>
              <c:pt idx="155">
                <c:v>44889</c:v>
              </c:pt>
              <c:pt idx="156">
                <c:v>44888</c:v>
              </c:pt>
              <c:pt idx="157">
                <c:v>44887</c:v>
              </c:pt>
              <c:pt idx="158">
                <c:v>44886</c:v>
              </c:pt>
              <c:pt idx="159">
                <c:v>44883</c:v>
              </c:pt>
              <c:pt idx="160">
                <c:v>44882</c:v>
              </c:pt>
              <c:pt idx="161">
                <c:v>44881</c:v>
              </c:pt>
              <c:pt idx="162">
                <c:v>44880</c:v>
              </c:pt>
              <c:pt idx="163">
                <c:v>44879</c:v>
              </c:pt>
              <c:pt idx="164">
                <c:v>44876</c:v>
              </c:pt>
              <c:pt idx="165">
                <c:v>44875</c:v>
              </c:pt>
              <c:pt idx="166">
                <c:v>44874</c:v>
              </c:pt>
              <c:pt idx="167">
                <c:v>44873</c:v>
              </c:pt>
              <c:pt idx="168">
                <c:v>44872</c:v>
              </c:pt>
              <c:pt idx="169">
                <c:v>44869</c:v>
              </c:pt>
              <c:pt idx="170">
                <c:v>44868</c:v>
              </c:pt>
              <c:pt idx="171">
                <c:v>44867</c:v>
              </c:pt>
              <c:pt idx="172">
                <c:v>44866</c:v>
              </c:pt>
              <c:pt idx="173">
                <c:v>44865</c:v>
              </c:pt>
              <c:pt idx="174">
                <c:v>44862</c:v>
              </c:pt>
              <c:pt idx="175">
                <c:v>44861</c:v>
              </c:pt>
              <c:pt idx="176">
                <c:v>44860</c:v>
              </c:pt>
              <c:pt idx="177">
                <c:v>44859</c:v>
              </c:pt>
              <c:pt idx="178">
                <c:v>44858</c:v>
              </c:pt>
              <c:pt idx="179">
                <c:v>44855</c:v>
              </c:pt>
              <c:pt idx="180">
                <c:v>44854</c:v>
              </c:pt>
              <c:pt idx="181">
                <c:v>44853</c:v>
              </c:pt>
              <c:pt idx="182">
                <c:v>44852</c:v>
              </c:pt>
              <c:pt idx="183">
                <c:v>44851</c:v>
              </c:pt>
              <c:pt idx="184">
                <c:v>44848</c:v>
              </c:pt>
              <c:pt idx="185">
                <c:v>44847</c:v>
              </c:pt>
              <c:pt idx="186">
                <c:v>44846</c:v>
              </c:pt>
              <c:pt idx="187">
                <c:v>44845</c:v>
              </c:pt>
              <c:pt idx="188">
                <c:v>44844</c:v>
              </c:pt>
              <c:pt idx="189">
                <c:v>44841</c:v>
              </c:pt>
              <c:pt idx="190">
                <c:v>44840</c:v>
              </c:pt>
              <c:pt idx="191">
                <c:v>44839</c:v>
              </c:pt>
              <c:pt idx="192">
                <c:v>44838</c:v>
              </c:pt>
              <c:pt idx="193">
                <c:v>44837</c:v>
              </c:pt>
              <c:pt idx="194">
                <c:v>44834</c:v>
              </c:pt>
              <c:pt idx="195">
                <c:v>44833</c:v>
              </c:pt>
              <c:pt idx="196">
                <c:v>44832</c:v>
              </c:pt>
              <c:pt idx="197">
                <c:v>44831</c:v>
              </c:pt>
              <c:pt idx="198">
                <c:v>44830</c:v>
              </c:pt>
              <c:pt idx="199">
                <c:v>44827</c:v>
              </c:pt>
              <c:pt idx="200">
                <c:v>44826</c:v>
              </c:pt>
              <c:pt idx="201">
                <c:v>44825</c:v>
              </c:pt>
              <c:pt idx="202">
                <c:v>44824</c:v>
              </c:pt>
              <c:pt idx="203">
                <c:v>44823</c:v>
              </c:pt>
              <c:pt idx="204">
                <c:v>44820</c:v>
              </c:pt>
              <c:pt idx="205">
                <c:v>44819</c:v>
              </c:pt>
              <c:pt idx="206">
                <c:v>44818</c:v>
              </c:pt>
              <c:pt idx="207">
                <c:v>44817</c:v>
              </c:pt>
              <c:pt idx="208">
                <c:v>44816</c:v>
              </c:pt>
              <c:pt idx="209">
                <c:v>44813</c:v>
              </c:pt>
              <c:pt idx="210">
                <c:v>44812</c:v>
              </c:pt>
              <c:pt idx="211">
                <c:v>44811</c:v>
              </c:pt>
              <c:pt idx="212">
                <c:v>44810</c:v>
              </c:pt>
              <c:pt idx="213">
                <c:v>44809</c:v>
              </c:pt>
              <c:pt idx="214">
                <c:v>44806</c:v>
              </c:pt>
              <c:pt idx="215">
                <c:v>44805</c:v>
              </c:pt>
              <c:pt idx="216">
                <c:v>44804</c:v>
              </c:pt>
              <c:pt idx="217">
                <c:v>44803</c:v>
              </c:pt>
              <c:pt idx="218">
                <c:v>44802</c:v>
              </c:pt>
              <c:pt idx="219">
                <c:v>44799</c:v>
              </c:pt>
              <c:pt idx="220">
                <c:v>44798</c:v>
              </c:pt>
              <c:pt idx="221">
                <c:v>44797</c:v>
              </c:pt>
              <c:pt idx="222">
                <c:v>44796</c:v>
              </c:pt>
              <c:pt idx="223">
                <c:v>44795</c:v>
              </c:pt>
              <c:pt idx="224">
                <c:v>44792</c:v>
              </c:pt>
              <c:pt idx="225">
                <c:v>44791</c:v>
              </c:pt>
              <c:pt idx="226">
                <c:v>44790</c:v>
              </c:pt>
              <c:pt idx="227">
                <c:v>44789</c:v>
              </c:pt>
              <c:pt idx="228">
                <c:v>44788</c:v>
              </c:pt>
              <c:pt idx="229">
                <c:v>44785</c:v>
              </c:pt>
              <c:pt idx="230">
                <c:v>44784</c:v>
              </c:pt>
              <c:pt idx="231">
                <c:v>44783</c:v>
              </c:pt>
              <c:pt idx="232">
                <c:v>44782</c:v>
              </c:pt>
              <c:pt idx="233">
                <c:v>44781</c:v>
              </c:pt>
              <c:pt idx="234">
                <c:v>44778</c:v>
              </c:pt>
              <c:pt idx="235">
                <c:v>44777</c:v>
              </c:pt>
              <c:pt idx="236">
                <c:v>44776</c:v>
              </c:pt>
              <c:pt idx="237">
                <c:v>44775</c:v>
              </c:pt>
              <c:pt idx="238">
                <c:v>44774</c:v>
              </c:pt>
              <c:pt idx="239">
                <c:v>44771</c:v>
              </c:pt>
              <c:pt idx="240">
                <c:v>44770</c:v>
              </c:pt>
              <c:pt idx="241">
                <c:v>44769</c:v>
              </c:pt>
              <c:pt idx="242">
                <c:v>44768</c:v>
              </c:pt>
              <c:pt idx="243">
                <c:v>44767</c:v>
              </c:pt>
              <c:pt idx="244">
                <c:v>44764</c:v>
              </c:pt>
              <c:pt idx="245">
                <c:v>44763</c:v>
              </c:pt>
              <c:pt idx="246">
                <c:v>44762</c:v>
              </c:pt>
              <c:pt idx="247">
                <c:v>44761</c:v>
              </c:pt>
              <c:pt idx="248">
                <c:v>44760</c:v>
              </c:pt>
              <c:pt idx="249">
                <c:v>44757</c:v>
              </c:pt>
              <c:pt idx="250">
                <c:v>44756</c:v>
              </c:pt>
              <c:pt idx="251">
                <c:v>44755</c:v>
              </c:pt>
              <c:pt idx="252">
                <c:v>44754</c:v>
              </c:pt>
              <c:pt idx="253">
                <c:v>44753</c:v>
              </c:pt>
              <c:pt idx="254">
                <c:v>44750</c:v>
              </c:pt>
              <c:pt idx="255">
                <c:v>44749</c:v>
              </c:pt>
              <c:pt idx="256">
                <c:v>44748</c:v>
              </c:pt>
              <c:pt idx="257">
                <c:v>44747</c:v>
              </c:pt>
              <c:pt idx="258">
                <c:v>44746</c:v>
              </c:pt>
              <c:pt idx="259">
                <c:v>44743</c:v>
              </c:pt>
              <c:pt idx="260">
                <c:v>44742</c:v>
              </c:pt>
              <c:pt idx="261">
                <c:v>44741</c:v>
              </c:pt>
              <c:pt idx="262">
                <c:v>44740</c:v>
              </c:pt>
              <c:pt idx="263">
                <c:v>44739</c:v>
              </c:pt>
              <c:pt idx="264">
                <c:v>44736</c:v>
              </c:pt>
              <c:pt idx="265">
                <c:v>44735</c:v>
              </c:pt>
              <c:pt idx="266">
                <c:v>44734</c:v>
              </c:pt>
              <c:pt idx="267">
                <c:v>44733</c:v>
              </c:pt>
              <c:pt idx="268">
                <c:v>44732</c:v>
              </c:pt>
              <c:pt idx="269">
                <c:v>44729</c:v>
              </c:pt>
              <c:pt idx="270">
                <c:v>44728</c:v>
              </c:pt>
              <c:pt idx="271">
                <c:v>44727</c:v>
              </c:pt>
              <c:pt idx="272">
                <c:v>44726</c:v>
              </c:pt>
              <c:pt idx="273">
                <c:v>44725</c:v>
              </c:pt>
              <c:pt idx="274">
                <c:v>44722</c:v>
              </c:pt>
              <c:pt idx="275">
                <c:v>44721</c:v>
              </c:pt>
              <c:pt idx="276">
                <c:v>44720</c:v>
              </c:pt>
              <c:pt idx="277">
                <c:v>44719</c:v>
              </c:pt>
              <c:pt idx="278">
                <c:v>44718</c:v>
              </c:pt>
              <c:pt idx="279">
                <c:v>44715</c:v>
              </c:pt>
              <c:pt idx="280">
                <c:v>44714</c:v>
              </c:pt>
              <c:pt idx="281">
                <c:v>44713</c:v>
              </c:pt>
              <c:pt idx="282">
                <c:v>44712</c:v>
              </c:pt>
              <c:pt idx="283">
                <c:v>44711</c:v>
              </c:pt>
              <c:pt idx="284">
                <c:v>44708</c:v>
              </c:pt>
              <c:pt idx="285">
                <c:v>44707</c:v>
              </c:pt>
              <c:pt idx="286">
                <c:v>44706</c:v>
              </c:pt>
              <c:pt idx="287">
                <c:v>44705</c:v>
              </c:pt>
              <c:pt idx="288">
                <c:v>44704</c:v>
              </c:pt>
              <c:pt idx="289">
                <c:v>44701</c:v>
              </c:pt>
              <c:pt idx="290">
                <c:v>44700</c:v>
              </c:pt>
              <c:pt idx="291">
                <c:v>44699</c:v>
              </c:pt>
              <c:pt idx="292">
                <c:v>44698</c:v>
              </c:pt>
              <c:pt idx="293">
                <c:v>44697</c:v>
              </c:pt>
              <c:pt idx="294">
                <c:v>44694</c:v>
              </c:pt>
              <c:pt idx="295">
                <c:v>44693</c:v>
              </c:pt>
              <c:pt idx="296">
                <c:v>44692</c:v>
              </c:pt>
              <c:pt idx="297">
                <c:v>44691</c:v>
              </c:pt>
              <c:pt idx="298">
                <c:v>44690</c:v>
              </c:pt>
              <c:pt idx="299">
                <c:v>44687</c:v>
              </c:pt>
              <c:pt idx="300">
                <c:v>44686</c:v>
              </c:pt>
              <c:pt idx="301">
                <c:v>44685</c:v>
              </c:pt>
              <c:pt idx="302">
                <c:v>44684</c:v>
              </c:pt>
              <c:pt idx="303">
                <c:v>44683</c:v>
              </c:pt>
              <c:pt idx="304">
                <c:v>44680</c:v>
              </c:pt>
              <c:pt idx="305">
                <c:v>44679</c:v>
              </c:pt>
              <c:pt idx="306">
                <c:v>44678</c:v>
              </c:pt>
              <c:pt idx="307">
                <c:v>44677</c:v>
              </c:pt>
              <c:pt idx="308">
                <c:v>44676</c:v>
              </c:pt>
              <c:pt idx="309">
                <c:v>44673</c:v>
              </c:pt>
              <c:pt idx="310">
                <c:v>44672</c:v>
              </c:pt>
              <c:pt idx="311">
                <c:v>44671</c:v>
              </c:pt>
              <c:pt idx="312">
                <c:v>44670</c:v>
              </c:pt>
              <c:pt idx="313">
                <c:v>44669</c:v>
              </c:pt>
              <c:pt idx="314">
                <c:v>44666</c:v>
              </c:pt>
              <c:pt idx="315">
                <c:v>44665</c:v>
              </c:pt>
              <c:pt idx="316">
                <c:v>44664</c:v>
              </c:pt>
              <c:pt idx="317">
                <c:v>44663</c:v>
              </c:pt>
              <c:pt idx="318">
                <c:v>44662</c:v>
              </c:pt>
              <c:pt idx="319">
                <c:v>44659</c:v>
              </c:pt>
              <c:pt idx="320">
                <c:v>44658</c:v>
              </c:pt>
              <c:pt idx="321">
                <c:v>44657</c:v>
              </c:pt>
              <c:pt idx="322">
                <c:v>44656</c:v>
              </c:pt>
              <c:pt idx="323">
                <c:v>44655</c:v>
              </c:pt>
              <c:pt idx="324">
                <c:v>44652</c:v>
              </c:pt>
              <c:pt idx="325">
                <c:v>44651</c:v>
              </c:pt>
              <c:pt idx="326">
                <c:v>44650</c:v>
              </c:pt>
              <c:pt idx="327">
                <c:v>44649</c:v>
              </c:pt>
              <c:pt idx="328">
                <c:v>44648</c:v>
              </c:pt>
              <c:pt idx="329">
                <c:v>44645</c:v>
              </c:pt>
              <c:pt idx="330">
                <c:v>44644</c:v>
              </c:pt>
              <c:pt idx="331">
                <c:v>44643</c:v>
              </c:pt>
              <c:pt idx="332">
                <c:v>44642</c:v>
              </c:pt>
              <c:pt idx="333">
                <c:v>44641</c:v>
              </c:pt>
              <c:pt idx="334">
                <c:v>44638</c:v>
              </c:pt>
              <c:pt idx="335">
                <c:v>44637</c:v>
              </c:pt>
              <c:pt idx="336">
                <c:v>44636</c:v>
              </c:pt>
              <c:pt idx="337">
                <c:v>44635</c:v>
              </c:pt>
              <c:pt idx="338">
                <c:v>44634</c:v>
              </c:pt>
              <c:pt idx="339">
                <c:v>44631</c:v>
              </c:pt>
              <c:pt idx="340">
                <c:v>44630</c:v>
              </c:pt>
              <c:pt idx="341">
                <c:v>44629</c:v>
              </c:pt>
              <c:pt idx="342">
                <c:v>44628</c:v>
              </c:pt>
              <c:pt idx="343">
                <c:v>44627</c:v>
              </c:pt>
              <c:pt idx="344">
                <c:v>44624</c:v>
              </c:pt>
              <c:pt idx="345">
                <c:v>44623</c:v>
              </c:pt>
              <c:pt idx="346">
                <c:v>44622</c:v>
              </c:pt>
              <c:pt idx="347">
                <c:v>44621</c:v>
              </c:pt>
              <c:pt idx="348">
                <c:v>44620</c:v>
              </c:pt>
              <c:pt idx="349">
                <c:v>44617</c:v>
              </c:pt>
              <c:pt idx="350">
                <c:v>44616</c:v>
              </c:pt>
              <c:pt idx="351">
                <c:v>44615</c:v>
              </c:pt>
              <c:pt idx="352">
                <c:v>44614</c:v>
              </c:pt>
              <c:pt idx="353">
                <c:v>44613</c:v>
              </c:pt>
              <c:pt idx="354">
                <c:v>44610</c:v>
              </c:pt>
              <c:pt idx="355">
                <c:v>44609</c:v>
              </c:pt>
              <c:pt idx="356">
                <c:v>44608</c:v>
              </c:pt>
              <c:pt idx="357">
                <c:v>44607</c:v>
              </c:pt>
              <c:pt idx="358">
                <c:v>44606</c:v>
              </c:pt>
              <c:pt idx="359">
                <c:v>44603</c:v>
              </c:pt>
              <c:pt idx="360">
                <c:v>44602</c:v>
              </c:pt>
              <c:pt idx="361">
                <c:v>44601</c:v>
              </c:pt>
              <c:pt idx="362">
                <c:v>44600</c:v>
              </c:pt>
              <c:pt idx="363">
                <c:v>44599</c:v>
              </c:pt>
              <c:pt idx="364">
                <c:v>44596</c:v>
              </c:pt>
              <c:pt idx="365">
                <c:v>44595</c:v>
              </c:pt>
              <c:pt idx="366">
                <c:v>44594</c:v>
              </c:pt>
              <c:pt idx="367">
                <c:v>44593</c:v>
              </c:pt>
              <c:pt idx="368">
                <c:v>44592</c:v>
              </c:pt>
              <c:pt idx="369">
                <c:v>44589</c:v>
              </c:pt>
              <c:pt idx="370">
                <c:v>44588</c:v>
              </c:pt>
              <c:pt idx="371">
                <c:v>44587</c:v>
              </c:pt>
              <c:pt idx="372">
                <c:v>44586</c:v>
              </c:pt>
              <c:pt idx="373">
                <c:v>44585</c:v>
              </c:pt>
              <c:pt idx="374">
                <c:v>44582</c:v>
              </c:pt>
              <c:pt idx="375">
                <c:v>44581</c:v>
              </c:pt>
              <c:pt idx="376">
                <c:v>44580</c:v>
              </c:pt>
              <c:pt idx="377">
                <c:v>44579</c:v>
              </c:pt>
              <c:pt idx="378">
                <c:v>44578</c:v>
              </c:pt>
              <c:pt idx="379">
                <c:v>44575</c:v>
              </c:pt>
              <c:pt idx="380">
                <c:v>44574</c:v>
              </c:pt>
              <c:pt idx="381">
                <c:v>44573</c:v>
              </c:pt>
              <c:pt idx="382">
                <c:v>44572</c:v>
              </c:pt>
              <c:pt idx="383">
                <c:v>44571</c:v>
              </c:pt>
              <c:pt idx="384">
                <c:v>44568</c:v>
              </c:pt>
              <c:pt idx="385">
                <c:v>44567</c:v>
              </c:pt>
              <c:pt idx="386">
                <c:v>44566</c:v>
              </c:pt>
              <c:pt idx="387">
                <c:v>44565</c:v>
              </c:pt>
              <c:pt idx="388">
                <c:v>44564</c:v>
              </c:pt>
              <c:pt idx="389">
                <c:v>44561</c:v>
              </c:pt>
              <c:pt idx="390">
                <c:v>44560</c:v>
              </c:pt>
              <c:pt idx="391">
                <c:v>44559</c:v>
              </c:pt>
              <c:pt idx="392">
                <c:v>44558</c:v>
              </c:pt>
              <c:pt idx="393">
                <c:v>44557</c:v>
              </c:pt>
              <c:pt idx="394">
                <c:v>44554</c:v>
              </c:pt>
              <c:pt idx="395">
                <c:v>44553</c:v>
              </c:pt>
              <c:pt idx="396">
                <c:v>44552</c:v>
              </c:pt>
              <c:pt idx="397">
                <c:v>44551</c:v>
              </c:pt>
              <c:pt idx="398">
                <c:v>44550</c:v>
              </c:pt>
              <c:pt idx="399">
                <c:v>44547</c:v>
              </c:pt>
              <c:pt idx="400">
                <c:v>44546</c:v>
              </c:pt>
              <c:pt idx="401">
                <c:v>44545</c:v>
              </c:pt>
              <c:pt idx="402">
                <c:v>44544</c:v>
              </c:pt>
              <c:pt idx="403">
                <c:v>44543</c:v>
              </c:pt>
              <c:pt idx="404">
                <c:v>44540</c:v>
              </c:pt>
              <c:pt idx="405">
                <c:v>44539</c:v>
              </c:pt>
              <c:pt idx="406">
                <c:v>44538</c:v>
              </c:pt>
              <c:pt idx="407">
                <c:v>44537</c:v>
              </c:pt>
              <c:pt idx="408">
                <c:v>44536</c:v>
              </c:pt>
              <c:pt idx="409">
                <c:v>44533</c:v>
              </c:pt>
              <c:pt idx="410">
                <c:v>44532</c:v>
              </c:pt>
              <c:pt idx="411">
                <c:v>44531</c:v>
              </c:pt>
              <c:pt idx="412">
                <c:v>44530</c:v>
              </c:pt>
              <c:pt idx="413">
                <c:v>44529</c:v>
              </c:pt>
              <c:pt idx="414">
                <c:v>44526</c:v>
              </c:pt>
              <c:pt idx="415">
                <c:v>44525</c:v>
              </c:pt>
              <c:pt idx="416">
                <c:v>44524</c:v>
              </c:pt>
              <c:pt idx="417">
                <c:v>44523</c:v>
              </c:pt>
              <c:pt idx="418">
                <c:v>44522</c:v>
              </c:pt>
              <c:pt idx="419">
                <c:v>44519</c:v>
              </c:pt>
              <c:pt idx="420">
                <c:v>44518</c:v>
              </c:pt>
              <c:pt idx="421">
                <c:v>44517</c:v>
              </c:pt>
              <c:pt idx="422">
                <c:v>44516</c:v>
              </c:pt>
              <c:pt idx="423">
                <c:v>44515</c:v>
              </c:pt>
              <c:pt idx="424">
                <c:v>44512</c:v>
              </c:pt>
              <c:pt idx="425">
                <c:v>44511</c:v>
              </c:pt>
              <c:pt idx="426">
                <c:v>44510</c:v>
              </c:pt>
              <c:pt idx="427">
                <c:v>44509</c:v>
              </c:pt>
              <c:pt idx="428">
                <c:v>44508</c:v>
              </c:pt>
              <c:pt idx="429">
                <c:v>44505</c:v>
              </c:pt>
              <c:pt idx="430">
                <c:v>44504</c:v>
              </c:pt>
              <c:pt idx="431">
                <c:v>44503</c:v>
              </c:pt>
              <c:pt idx="432">
                <c:v>44502</c:v>
              </c:pt>
              <c:pt idx="433">
                <c:v>44501</c:v>
              </c:pt>
              <c:pt idx="434">
                <c:v>44498</c:v>
              </c:pt>
              <c:pt idx="435">
                <c:v>44497</c:v>
              </c:pt>
              <c:pt idx="436">
                <c:v>44496</c:v>
              </c:pt>
              <c:pt idx="437">
                <c:v>44495</c:v>
              </c:pt>
              <c:pt idx="438">
                <c:v>44494</c:v>
              </c:pt>
              <c:pt idx="439">
                <c:v>44491</c:v>
              </c:pt>
              <c:pt idx="440">
                <c:v>44490</c:v>
              </c:pt>
              <c:pt idx="441">
                <c:v>44489</c:v>
              </c:pt>
              <c:pt idx="442">
                <c:v>44488</c:v>
              </c:pt>
              <c:pt idx="443">
                <c:v>44487</c:v>
              </c:pt>
              <c:pt idx="444">
                <c:v>44484</c:v>
              </c:pt>
              <c:pt idx="445">
                <c:v>44483</c:v>
              </c:pt>
              <c:pt idx="446">
                <c:v>44482</c:v>
              </c:pt>
              <c:pt idx="447">
                <c:v>44481</c:v>
              </c:pt>
              <c:pt idx="448">
                <c:v>44480</c:v>
              </c:pt>
              <c:pt idx="449">
                <c:v>44477</c:v>
              </c:pt>
              <c:pt idx="450">
                <c:v>44476</c:v>
              </c:pt>
              <c:pt idx="451">
                <c:v>44475</c:v>
              </c:pt>
              <c:pt idx="452">
                <c:v>44474</c:v>
              </c:pt>
              <c:pt idx="453">
                <c:v>44473</c:v>
              </c:pt>
              <c:pt idx="454">
                <c:v>44470</c:v>
              </c:pt>
              <c:pt idx="455">
                <c:v>44469</c:v>
              </c:pt>
              <c:pt idx="456">
                <c:v>44468</c:v>
              </c:pt>
              <c:pt idx="457">
                <c:v>44467</c:v>
              </c:pt>
              <c:pt idx="458">
                <c:v>44466</c:v>
              </c:pt>
              <c:pt idx="459">
                <c:v>44463</c:v>
              </c:pt>
              <c:pt idx="460">
                <c:v>44462</c:v>
              </c:pt>
              <c:pt idx="461">
                <c:v>44461</c:v>
              </c:pt>
              <c:pt idx="462">
                <c:v>44460</c:v>
              </c:pt>
              <c:pt idx="463">
                <c:v>44459</c:v>
              </c:pt>
              <c:pt idx="464">
                <c:v>44456</c:v>
              </c:pt>
              <c:pt idx="465">
                <c:v>44455</c:v>
              </c:pt>
              <c:pt idx="466">
                <c:v>44454</c:v>
              </c:pt>
              <c:pt idx="467">
                <c:v>44453</c:v>
              </c:pt>
              <c:pt idx="468">
                <c:v>44452</c:v>
              </c:pt>
              <c:pt idx="469">
                <c:v>44449</c:v>
              </c:pt>
              <c:pt idx="470">
                <c:v>44448</c:v>
              </c:pt>
              <c:pt idx="471">
                <c:v>44447</c:v>
              </c:pt>
              <c:pt idx="472">
                <c:v>44446</c:v>
              </c:pt>
              <c:pt idx="473">
                <c:v>44445</c:v>
              </c:pt>
              <c:pt idx="474">
                <c:v>44442</c:v>
              </c:pt>
              <c:pt idx="475">
                <c:v>44441</c:v>
              </c:pt>
              <c:pt idx="476">
                <c:v>44440</c:v>
              </c:pt>
              <c:pt idx="477">
                <c:v>44439</c:v>
              </c:pt>
              <c:pt idx="478">
                <c:v>44438</c:v>
              </c:pt>
              <c:pt idx="479">
                <c:v>44435</c:v>
              </c:pt>
              <c:pt idx="480">
                <c:v>44434</c:v>
              </c:pt>
              <c:pt idx="481">
                <c:v>44433</c:v>
              </c:pt>
              <c:pt idx="482">
                <c:v>44432</c:v>
              </c:pt>
              <c:pt idx="483">
                <c:v>44431</c:v>
              </c:pt>
              <c:pt idx="484">
                <c:v>44428</c:v>
              </c:pt>
              <c:pt idx="485">
                <c:v>44427</c:v>
              </c:pt>
              <c:pt idx="486">
                <c:v>44426</c:v>
              </c:pt>
              <c:pt idx="487">
                <c:v>44425</c:v>
              </c:pt>
              <c:pt idx="488">
                <c:v>44424</c:v>
              </c:pt>
              <c:pt idx="489">
                <c:v>44421</c:v>
              </c:pt>
              <c:pt idx="490">
                <c:v>44420</c:v>
              </c:pt>
              <c:pt idx="491">
                <c:v>44419</c:v>
              </c:pt>
              <c:pt idx="492">
                <c:v>44418</c:v>
              </c:pt>
              <c:pt idx="493">
                <c:v>44417</c:v>
              </c:pt>
              <c:pt idx="494">
                <c:v>44414</c:v>
              </c:pt>
              <c:pt idx="495">
                <c:v>44413</c:v>
              </c:pt>
              <c:pt idx="496">
                <c:v>44412</c:v>
              </c:pt>
              <c:pt idx="497">
                <c:v>44411</c:v>
              </c:pt>
              <c:pt idx="498">
                <c:v>44410</c:v>
              </c:pt>
              <c:pt idx="499">
                <c:v>44407</c:v>
              </c:pt>
              <c:pt idx="500">
                <c:v>44406</c:v>
              </c:pt>
              <c:pt idx="501">
                <c:v>44405</c:v>
              </c:pt>
              <c:pt idx="502">
                <c:v>44404</c:v>
              </c:pt>
              <c:pt idx="503">
                <c:v>44403</c:v>
              </c:pt>
              <c:pt idx="504">
                <c:v>44400</c:v>
              </c:pt>
              <c:pt idx="505">
                <c:v>44399</c:v>
              </c:pt>
              <c:pt idx="506">
                <c:v>44398</c:v>
              </c:pt>
              <c:pt idx="507">
                <c:v>44397</c:v>
              </c:pt>
              <c:pt idx="508">
                <c:v>44396</c:v>
              </c:pt>
              <c:pt idx="509">
                <c:v>44393</c:v>
              </c:pt>
              <c:pt idx="510">
                <c:v>44392</c:v>
              </c:pt>
              <c:pt idx="511">
                <c:v>44391</c:v>
              </c:pt>
              <c:pt idx="512">
                <c:v>44390</c:v>
              </c:pt>
              <c:pt idx="513">
                <c:v>44389</c:v>
              </c:pt>
              <c:pt idx="514">
                <c:v>44386</c:v>
              </c:pt>
              <c:pt idx="515">
                <c:v>44385</c:v>
              </c:pt>
              <c:pt idx="516">
                <c:v>44384</c:v>
              </c:pt>
              <c:pt idx="517">
                <c:v>44383</c:v>
              </c:pt>
              <c:pt idx="518">
                <c:v>44382</c:v>
              </c:pt>
              <c:pt idx="519">
                <c:v>44379</c:v>
              </c:pt>
              <c:pt idx="520">
                <c:v>44378</c:v>
              </c:pt>
              <c:pt idx="521">
                <c:v>44377</c:v>
              </c:pt>
              <c:pt idx="522">
                <c:v>44376</c:v>
              </c:pt>
              <c:pt idx="523">
                <c:v>44375</c:v>
              </c:pt>
              <c:pt idx="524">
                <c:v>44372</c:v>
              </c:pt>
              <c:pt idx="525">
                <c:v>44371</c:v>
              </c:pt>
              <c:pt idx="526">
                <c:v>44370</c:v>
              </c:pt>
              <c:pt idx="527">
                <c:v>44369</c:v>
              </c:pt>
              <c:pt idx="528">
                <c:v>44368</c:v>
              </c:pt>
              <c:pt idx="529">
                <c:v>44365</c:v>
              </c:pt>
              <c:pt idx="530">
                <c:v>44364</c:v>
              </c:pt>
              <c:pt idx="531">
                <c:v>44363</c:v>
              </c:pt>
              <c:pt idx="532">
                <c:v>44362</c:v>
              </c:pt>
              <c:pt idx="533">
                <c:v>44361</c:v>
              </c:pt>
              <c:pt idx="534">
                <c:v>44358</c:v>
              </c:pt>
              <c:pt idx="535">
                <c:v>44357</c:v>
              </c:pt>
              <c:pt idx="536">
                <c:v>44356</c:v>
              </c:pt>
              <c:pt idx="537">
                <c:v>44355</c:v>
              </c:pt>
              <c:pt idx="538">
                <c:v>44354</c:v>
              </c:pt>
              <c:pt idx="539">
                <c:v>44351</c:v>
              </c:pt>
              <c:pt idx="540">
                <c:v>44350</c:v>
              </c:pt>
              <c:pt idx="541">
                <c:v>44349</c:v>
              </c:pt>
              <c:pt idx="542">
                <c:v>44348</c:v>
              </c:pt>
              <c:pt idx="543">
                <c:v>44347</c:v>
              </c:pt>
              <c:pt idx="544">
                <c:v>44344</c:v>
              </c:pt>
              <c:pt idx="545">
                <c:v>44343</c:v>
              </c:pt>
              <c:pt idx="546">
                <c:v>44342</c:v>
              </c:pt>
              <c:pt idx="547">
                <c:v>44341</c:v>
              </c:pt>
              <c:pt idx="548">
                <c:v>44340</c:v>
              </c:pt>
              <c:pt idx="549">
                <c:v>44337</c:v>
              </c:pt>
              <c:pt idx="550">
                <c:v>44336</c:v>
              </c:pt>
              <c:pt idx="551">
                <c:v>44335</c:v>
              </c:pt>
              <c:pt idx="552">
                <c:v>44334</c:v>
              </c:pt>
              <c:pt idx="553">
                <c:v>44333</c:v>
              </c:pt>
              <c:pt idx="554">
                <c:v>44330</c:v>
              </c:pt>
              <c:pt idx="555">
                <c:v>44329</c:v>
              </c:pt>
              <c:pt idx="556">
                <c:v>44328</c:v>
              </c:pt>
              <c:pt idx="557">
                <c:v>44327</c:v>
              </c:pt>
              <c:pt idx="558">
                <c:v>44326</c:v>
              </c:pt>
              <c:pt idx="559">
                <c:v>44323</c:v>
              </c:pt>
              <c:pt idx="560">
                <c:v>44322</c:v>
              </c:pt>
              <c:pt idx="561">
                <c:v>44321</c:v>
              </c:pt>
              <c:pt idx="562">
                <c:v>44320</c:v>
              </c:pt>
              <c:pt idx="563">
                <c:v>44319</c:v>
              </c:pt>
              <c:pt idx="564">
                <c:v>44316</c:v>
              </c:pt>
              <c:pt idx="565">
                <c:v>44315</c:v>
              </c:pt>
              <c:pt idx="566">
                <c:v>44314</c:v>
              </c:pt>
              <c:pt idx="567">
                <c:v>44313</c:v>
              </c:pt>
              <c:pt idx="568">
                <c:v>44312</c:v>
              </c:pt>
              <c:pt idx="569">
                <c:v>44309</c:v>
              </c:pt>
              <c:pt idx="570">
                <c:v>44308</c:v>
              </c:pt>
              <c:pt idx="571">
                <c:v>44307</c:v>
              </c:pt>
              <c:pt idx="572">
                <c:v>44306</c:v>
              </c:pt>
              <c:pt idx="573">
                <c:v>44305</c:v>
              </c:pt>
              <c:pt idx="574">
                <c:v>44302</c:v>
              </c:pt>
              <c:pt idx="575">
                <c:v>44301</c:v>
              </c:pt>
              <c:pt idx="576">
                <c:v>44300</c:v>
              </c:pt>
              <c:pt idx="577">
                <c:v>44299</c:v>
              </c:pt>
              <c:pt idx="578">
                <c:v>44298</c:v>
              </c:pt>
              <c:pt idx="579">
                <c:v>44295</c:v>
              </c:pt>
              <c:pt idx="580">
                <c:v>44294</c:v>
              </c:pt>
              <c:pt idx="581">
                <c:v>44293</c:v>
              </c:pt>
              <c:pt idx="582">
                <c:v>44292</c:v>
              </c:pt>
              <c:pt idx="583">
                <c:v>44291</c:v>
              </c:pt>
              <c:pt idx="584">
                <c:v>44288</c:v>
              </c:pt>
              <c:pt idx="585">
                <c:v>44287</c:v>
              </c:pt>
              <c:pt idx="586">
                <c:v>44286</c:v>
              </c:pt>
              <c:pt idx="587">
                <c:v>44285</c:v>
              </c:pt>
              <c:pt idx="588">
                <c:v>44284</c:v>
              </c:pt>
              <c:pt idx="589">
                <c:v>44281</c:v>
              </c:pt>
              <c:pt idx="590">
                <c:v>44280</c:v>
              </c:pt>
              <c:pt idx="591">
                <c:v>44279</c:v>
              </c:pt>
              <c:pt idx="592">
                <c:v>44278</c:v>
              </c:pt>
              <c:pt idx="593">
                <c:v>44277</c:v>
              </c:pt>
              <c:pt idx="594">
                <c:v>44274</c:v>
              </c:pt>
              <c:pt idx="595">
                <c:v>44273</c:v>
              </c:pt>
              <c:pt idx="596">
                <c:v>44272</c:v>
              </c:pt>
              <c:pt idx="597">
                <c:v>44271</c:v>
              </c:pt>
              <c:pt idx="598">
                <c:v>44270</c:v>
              </c:pt>
              <c:pt idx="599">
                <c:v>44267</c:v>
              </c:pt>
              <c:pt idx="600">
                <c:v>44266</c:v>
              </c:pt>
              <c:pt idx="601">
                <c:v>44265</c:v>
              </c:pt>
              <c:pt idx="602">
                <c:v>44264</c:v>
              </c:pt>
              <c:pt idx="603">
                <c:v>44263</c:v>
              </c:pt>
              <c:pt idx="604">
                <c:v>44260</c:v>
              </c:pt>
              <c:pt idx="605">
                <c:v>44259</c:v>
              </c:pt>
              <c:pt idx="606">
                <c:v>44258</c:v>
              </c:pt>
              <c:pt idx="607">
                <c:v>44257</c:v>
              </c:pt>
              <c:pt idx="608">
                <c:v>44256</c:v>
              </c:pt>
              <c:pt idx="609">
                <c:v>44253</c:v>
              </c:pt>
              <c:pt idx="610">
                <c:v>44252</c:v>
              </c:pt>
              <c:pt idx="611">
                <c:v>44251</c:v>
              </c:pt>
              <c:pt idx="612">
                <c:v>44250</c:v>
              </c:pt>
              <c:pt idx="613">
                <c:v>44249</c:v>
              </c:pt>
              <c:pt idx="614">
                <c:v>44246</c:v>
              </c:pt>
              <c:pt idx="615">
                <c:v>44245</c:v>
              </c:pt>
              <c:pt idx="616">
                <c:v>44244</c:v>
              </c:pt>
              <c:pt idx="617">
                <c:v>44243</c:v>
              </c:pt>
              <c:pt idx="618">
                <c:v>44242</c:v>
              </c:pt>
              <c:pt idx="619">
                <c:v>44239</c:v>
              </c:pt>
              <c:pt idx="620">
                <c:v>44238</c:v>
              </c:pt>
              <c:pt idx="621">
                <c:v>44237</c:v>
              </c:pt>
              <c:pt idx="622">
                <c:v>44236</c:v>
              </c:pt>
              <c:pt idx="623">
                <c:v>44235</c:v>
              </c:pt>
              <c:pt idx="624">
                <c:v>44232</c:v>
              </c:pt>
              <c:pt idx="625">
                <c:v>44231</c:v>
              </c:pt>
              <c:pt idx="626">
                <c:v>44230</c:v>
              </c:pt>
              <c:pt idx="627">
                <c:v>44229</c:v>
              </c:pt>
              <c:pt idx="628">
                <c:v>44228</c:v>
              </c:pt>
              <c:pt idx="629">
                <c:v>44225</c:v>
              </c:pt>
              <c:pt idx="630">
                <c:v>44224</c:v>
              </c:pt>
              <c:pt idx="631">
                <c:v>44223</c:v>
              </c:pt>
              <c:pt idx="632">
                <c:v>44222</c:v>
              </c:pt>
              <c:pt idx="633">
                <c:v>44221</c:v>
              </c:pt>
              <c:pt idx="634">
                <c:v>44218</c:v>
              </c:pt>
              <c:pt idx="635">
                <c:v>44217</c:v>
              </c:pt>
              <c:pt idx="636">
                <c:v>44216</c:v>
              </c:pt>
              <c:pt idx="637">
                <c:v>44215</c:v>
              </c:pt>
              <c:pt idx="638">
                <c:v>44214</c:v>
              </c:pt>
              <c:pt idx="639">
                <c:v>44211</c:v>
              </c:pt>
              <c:pt idx="640">
                <c:v>44210</c:v>
              </c:pt>
              <c:pt idx="641">
                <c:v>44209</c:v>
              </c:pt>
              <c:pt idx="642">
                <c:v>44208</c:v>
              </c:pt>
              <c:pt idx="643">
                <c:v>44207</c:v>
              </c:pt>
              <c:pt idx="644">
                <c:v>44204</c:v>
              </c:pt>
              <c:pt idx="645">
                <c:v>44203</c:v>
              </c:pt>
              <c:pt idx="646">
                <c:v>44202</c:v>
              </c:pt>
              <c:pt idx="647">
                <c:v>44201</c:v>
              </c:pt>
              <c:pt idx="648">
                <c:v>44200</c:v>
              </c:pt>
              <c:pt idx="649">
                <c:v>44197</c:v>
              </c:pt>
              <c:pt idx="650">
                <c:v>44196</c:v>
              </c:pt>
              <c:pt idx="651">
                <c:v>44195</c:v>
              </c:pt>
              <c:pt idx="652">
                <c:v>44194</c:v>
              </c:pt>
              <c:pt idx="653">
                <c:v>44193</c:v>
              </c:pt>
              <c:pt idx="654">
                <c:v>44190</c:v>
              </c:pt>
              <c:pt idx="655">
                <c:v>44189</c:v>
              </c:pt>
              <c:pt idx="656">
                <c:v>44188</c:v>
              </c:pt>
              <c:pt idx="657">
                <c:v>44187</c:v>
              </c:pt>
              <c:pt idx="658">
                <c:v>44186</c:v>
              </c:pt>
              <c:pt idx="659">
                <c:v>44183</c:v>
              </c:pt>
              <c:pt idx="660">
                <c:v>44182</c:v>
              </c:pt>
              <c:pt idx="661">
                <c:v>44181</c:v>
              </c:pt>
              <c:pt idx="662">
                <c:v>44180</c:v>
              </c:pt>
              <c:pt idx="663">
                <c:v>44179</c:v>
              </c:pt>
              <c:pt idx="664">
                <c:v>44176</c:v>
              </c:pt>
              <c:pt idx="665">
                <c:v>44175</c:v>
              </c:pt>
              <c:pt idx="666">
                <c:v>44174</c:v>
              </c:pt>
              <c:pt idx="667">
                <c:v>44173</c:v>
              </c:pt>
              <c:pt idx="668">
                <c:v>44172</c:v>
              </c:pt>
              <c:pt idx="669">
                <c:v>44169</c:v>
              </c:pt>
              <c:pt idx="670">
                <c:v>44168</c:v>
              </c:pt>
              <c:pt idx="671">
                <c:v>44167</c:v>
              </c:pt>
              <c:pt idx="672">
                <c:v>44166</c:v>
              </c:pt>
              <c:pt idx="673">
                <c:v>44165</c:v>
              </c:pt>
              <c:pt idx="674">
                <c:v>44162</c:v>
              </c:pt>
              <c:pt idx="675">
                <c:v>44161</c:v>
              </c:pt>
              <c:pt idx="676">
                <c:v>44160</c:v>
              </c:pt>
              <c:pt idx="677">
                <c:v>44159</c:v>
              </c:pt>
              <c:pt idx="678">
                <c:v>44158</c:v>
              </c:pt>
              <c:pt idx="679">
                <c:v>44155</c:v>
              </c:pt>
              <c:pt idx="680">
                <c:v>44154</c:v>
              </c:pt>
              <c:pt idx="681">
                <c:v>44153</c:v>
              </c:pt>
              <c:pt idx="682">
                <c:v>44152</c:v>
              </c:pt>
              <c:pt idx="683">
                <c:v>44151</c:v>
              </c:pt>
              <c:pt idx="684">
                <c:v>44148</c:v>
              </c:pt>
              <c:pt idx="685">
                <c:v>44147</c:v>
              </c:pt>
              <c:pt idx="686">
                <c:v>44146</c:v>
              </c:pt>
              <c:pt idx="687">
                <c:v>44145</c:v>
              </c:pt>
              <c:pt idx="688">
                <c:v>44144</c:v>
              </c:pt>
              <c:pt idx="689">
                <c:v>44141</c:v>
              </c:pt>
              <c:pt idx="690">
                <c:v>44140</c:v>
              </c:pt>
              <c:pt idx="691">
                <c:v>44139</c:v>
              </c:pt>
              <c:pt idx="692">
                <c:v>44138</c:v>
              </c:pt>
              <c:pt idx="693">
                <c:v>44137</c:v>
              </c:pt>
              <c:pt idx="694">
                <c:v>44134</c:v>
              </c:pt>
              <c:pt idx="695">
                <c:v>44133</c:v>
              </c:pt>
              <c:pt idx="696">
                <c:v>44132</c:v>
              </c:pt>
              <c:pt idx="697">
                <c:v>44131</c:v>
              </c:pt>
              <c:pt idx="698">
                <c:v>44130</c:v>
              </c:pt>
              <c:pt idx="699">
                <c:v>44127</c:v>
              </c:pt>
              <c:pt idx="700">
                <c:v>44126</c:v>
              </c:pt>
              <c:pt idx="701">
                <c:v>44125</c:v>
              </c:pt>
              <c:pt idx="702">
                <c:v>44124</c:v>
              </c:pt>
              <c:pt idx="703">
                <c:v>44123</c:v>
              </c:pt>
              <c:pt idx="704">
                <c:v>44120</c:v>
              </c:pt>
              <c:pt idx="705">
                <c:v>44119</c:v>
              </c:pt>
              <c:pt idx="706">
                <c:v>44118</c:v>
              </c:pt>
              <c:pt idx="707">
                <c:v>44117</c:v>
              </c:pt>
              <c:pt idx="708">
                <c:v>44116</c:v>
              </c:pt>
              <c:pt idx="709">
                <c:v>44113</c:v>
              </c:pt>
              <c:pt idx="710">
                <c:v>44112</c:v>
              </c:pt>
              <c:pt idx="711">
                <c:v>44111</c:v>
              </c:pt>
              <c:pt idx="712">
                <c:v>44110</c:v>
              </c:pt>
              <c:pt idx="713">
                <c:v>44109</c:v>
              </c:pt>
              <c:pt idx="714">
                <c:v>44106</c:v>
              </c:pt>
              <c:pt idx="715">
                <c:v>44105</c:v>
              </c:pt>
              <c:pt idx="716">
                <c:v>44104</c:v>
              </c:pt>
              <c:pt idx="717">
                <c:v>44103</c:v>
              </c:pt>
              <c:pt idx="718">
                <c:v>44102</c:v>
              </c:pt>
              <c:pt idx="719">
                <c:v>44099</c:v>
              </c:pt>
              <c:pt idx="720">
                <c:v>44098</c:v>
              </c:pt>
              <c:pt idx="721">
                <c:v>44097</c:v>
              </c:pt>
              <c:pt idx="722">
                <c:v>44096</c:v>
              </c:pt>
              <c:pt idx="723">
                <c:v>44095</c:v>
              </c:pt>
              <c:pt idx="724">
                <c:v>44092</c:v>
              </c:pt>
              <c:pt idx="725">
                <c:v>44091</c:v>
              </c:pt>
              <c:pt idx="726">
                <c:v>44090</c:v>
              </c:pt>
              <c:pt idx="727">
                <c:v>44089</c:v>
              </c:pt>
              <c:pt idx="728">
                <c:v>44088</c:v>
              </c:pt>
              <c:pt idx="729">
                <c:v>44085</c:v>
              </c:pt>
              <c:pt idx="730">
                <c:v>44084</c:v>
              </c:pt>
              <c:pt idx="731">
                <c:v>44083</c:v>
              </c:pt>
              <c:pt idx="732">
                <c:v>44082</c:v>
              </c:pt>
              <c:pt idx="733">
                <c:v>44081</c:v>
              </c:pt>
              <c:pt idx="734">
                <c:v>44078</c:v>
              </c:pt>
              <c:pt idx="735">
                <c:v>44077</c:v>
              </c:pt>
              <c:pt idx="736">
                <c:v>44076</c:v>
              </c:pt>
              <c:pt idx="737">
                <c:v>44075</c:v>
              </c:pt>
              <c:pt idx="738">
                <c:v>44074</c:v>
              </c:pt>
              <c:pt idx="739">
                <c:v>44071</c:v>
              </c:pt>
              <c:pt idx="740">
                <c:v>44070</c:v>
              </c:pt>
              <c:pt idx="741">
                <c:v>44069</c:v>
              </c:pt>
              <c:pt idx="742">
                <c:v>44068</c:v>
              </c:pt>
              <c:pt idx="743">
                <c:v>44067</c:v>
              </c:pt>
              <c:pt idx="744">
                <c:v>44064</c:v>
              </c:pt>
              <c:pt idx="745">
                <c:v>44063</c:v>
              </c:pt>
              <c:pt idx="746">
                <c:v>44062</c:v>
              </c:pt>
              <c:pt idx="747">
                <c:v>44061</c:v>
              </c:pt>
              <c:pt idx="748">
                <c:v>44060</c:v>
              </c:pt>
              <c:pt idx="749">
                <c:v>44057</c:v>
              </c:pt>
              <c:pt idx="750">
                <c:v>44056</c:v>
              </c:pt>
              <c:pt idx="751">
                <c:v>44055</c:v>
              </c:pt>
              <c:pt idx="752">
                <c:v>44054</c:v>
              </c:pt>
              <c:pt idx="753">
                <c:v>44053</c:v>
              </c:pt>
              <c:pt idx="754">
                <c:v>44050</c:v>
              </c:pt>
              <c:pt idx="755">
                <c:v>44049</c:v>
              </c:pt>
              <c:pt idx="756">
                <c:v>44048</c:v>
              </c:pt>
              <c:pt idx="757">
                <c:v>44047</c:v>
              </c:pt>
              <c:pt idx="758">
                <c:v>44046</c:v>
              </c:pt>
              <c:pt idx="759">
                <c:v>44043</c:v>
              </c:pt>
              <c:pt idx="760">
                <c:v>44042</c:v>
              </c:pt>
              <c:pt idx="761">
                <c:v>44041</c:v>
              </c:pt>
              <c:pt idx="762">
                <c:v>44040</c:v>
              </c:pt>
              <c:pt idx="763">
                <c:v>44039</c:v>
              </c:pt>
              <c:pt idx="764">
                <c:v>44036</c:v>
              </c:pt>
              <c:pt idx="765">
                <c:v>44035</c:v>
              </c:pt>
              <c:pt idx="766">
                <c:v>44034</c:v>
              </c:pt>
              <c:pt idx="767">
                <c:v>44033</c:v>
              </c:pt>
              <c:pt idx="768">
                <c:v>44032</c:v>
              </c:pt>
              <c:pt idx="769">
                <c:v>44029</c:v>
              </c:pt>
              <c:pt idx="770">
                <c:v>44028</c:v>
              </c:pt>
              <c:pt idx="771">
                <c:v>44027</c:v>
              </c:pt>
              <c:pt idx="772">
                <c:v>44026</c:v>
              </c:pt>
              <c:pt idx="773">
                <c:v>44025</c:v>
              </c:pt>
              <c:pt idx="774">
                <c:v>44022</c:v>
              </c:pt>
              <c:pt idx="775">
                <c:v>44021</c:v>
              </c:pt>
              <c:pt idx="776">
                <c:v>44020</c:v>
              </c:pt>
              <c:pt idx="777">
                <c:v>44019</c:v>
              </c:pt>
              <c:pt idx="778">
                <c:v>44018</c:v>
              </c:pt>
              <c:pt idx="779">
                <c:v>44015</c:v>
              </c:pt>
              <c:pt idx="780">
                <c:v>44014</c:v>
              </c:pt>
              <c:pt idx="781">
                <c:v>44013</c:v>
              </c:pt>
              <c:pt idx="782">
                <c:v>44012</c:v>
              </c:pt>
              <c:pt idx="783">
                <c:v>44011</c:v>
              </c:pt>
              <c:pt idx="784">
                <c:v>44008</c:v>
              </c:pt>
              <c:pt idx="785">
                <c:v>44007</c:v>
              </c:pt>
              <c:pt idx="786">
                <c:v>44006</c:v>
              </c:pt>
              <c:pt idx="787">
                <c:v>44005</c:v>
              </c:pt>
              <c:pt idx="788">
                <c:v>44004</c:v>
              </c:pt>
              <c:pt idx="789">
                <c:v>44001</c:v>
              </c:pt>
              <c:pt idx="790">
                <c:v>44000</c:v>
              </c:pt>
              <c:pt idx="791">
                <c:v>43999</c:v>
              </c:pt>
              <c:pt idx="792">
                <c:v>43998</c:v>
              </c:pt>
              <c:pt idx="793">
                <c:v>43997</c:v>
              </c:pt>
              <c:pt idx="794">
                <c:v>43994</c:v>
              </c:pt>
              <c:pt idx="795">
                <c:v>43993</c:v>
              </c:pt>
              <c:pt idx="796">
                <c:v>43992</c:v>
              </c:pt>
              <c:pt idx="797">
                <c:v>43991</c:v>
              </c:pt>
              <c:pt idx="798">
                <c:v>43990</c:v>
              </c:pt>
              <c:pt idx="799">
                <c:v>43987</c:v>
              </c:pt>
              <c:pt idx="800">
                <c:v>43986</c:v>
              </c:pt>
              <c:pt idx="801">
                <c:v>43985</c:v>
              </c:pt>
              <c:pt idx="802">
                <c:v>43984</c:v>
              </c:pt>
              <c:pt idx="803">
                <c:v>43983</c:v>
              </c:pt>
              <c:pt idx="804">
                <c:v>43980</c:v>
              </c:pt>
              <c:pt idx="805">
                <c:v>43979</c:v>
              </c:pt>
              <c:pt idx="806">
                <c:v>43978</c:v>
              </c:pt>
              <c:pt idx="807">
                <c:v>43977</c:v>
              </c:pt>
              <c:pt idx="808">
                <c:v>43976</c:v>
              </c:pt>
              <c:pt idx="809">
                <c:v>43973</c:v>
              </c:pt>
              <c:pt idx="810">
                <c:v>43972</c:v>
              </c:pt>
              <c:pt idx="811">
                <c:v>43971</c:v>
              </c:pt>
              <c:pt idx="812">
                <c:v>43970</c:v>
              </c:pt>
              <c:pt idx="813">
                <c:v>43969</c:v>
              </c:pt>
              <c:pt idx="814">
                <c:v>43966</c:v>
              </c:pt>
              <c:pt idx="815">
                <c:v>43965</c:v>
              </c:pt>
              <c:pt idx="816">
                <c:v>43964</c:v>
              </c:pt>
              <c:pt idx="817">
                <c:v>43963</c:v>
              </c:pt>
              <c:pt idx="818">
                <c:v>43962</c:v>
              </c:pt>
              <c:pt idx="819">
                <c:v>43959</c:v>
              </c:pt>
              <c:pt idx="820">
                <c:v>43958</c:v>
              </c:pt>
              <c:pt idx="821">
                <c:v>43957</c:v>
              </c:pt>
              <c:pt idx="822">
                <c:v>43956</c:v>
              </c:pt>
              <c:pt idx="823">
                <c:v>43955</c:v>
              </c:pt>
              <c:pt idx="824">
                <c:v>43952</c:v>
              </c:pt>
              <c:pt idx="825">
                <c:v>43951</c:v>
              </c:pt>
              <c:pt idx="826">
                <c:v>43950</c:v>
              </c:pt>
              <c:pt idx="827">
                <c:v>43949</c:v>
              </c:pt>
              <c:pt idx="828">
                <c:v>43948</c:v>
              </c:pt>
              <c:pt idx="829">
                <c:v>43945</c:v>
              </c:pt>
              <c:pt idx="830">
                <c:v>43944</c:v>
              </c:pt>
              <c:pt idx="831">
                <c:v>43943</c:v>
              </c:pt>
              <c:pt idx="832">
                <c:v>43942</c:v>
              </c:pt>
              <c:pt idx="833">
                <c:v>43941</c:v>
              </c:pt>
              <c:pt idx="834">
                <c:v>43938</c:v>
              </c:pt>
              <c:pt idx="835">
                <c:v>43937</c:v>
              </c:pt>
              <c:pt idx="836">
                <c:v>43936</c:v>
              </c:pt>
              <c:pt idx="837">
                <c:v>43935</c:v>
              </c:pt>
              <c:pt idx="838">
                <c:v>43934</c:v>
              </c:pt>
              <c:pt idx="839">
                <c:v>43931</c:v>
              </c:pt>
              <c:pt idx="840">
                <c:v>43930</c:v>
              </c:pt>
              <c:pt idx="841">
                <c:v>43929</c:v>
              </c:pt>
              <c:pt idx="842">
                <c:v>43928</c:v>
              </c:pt>
              <c:pt idx="843">
                <c:v>43927</c:v>
              </c:pt>
              <c:pt idx="844">
                <c:v>43924</c:v>
              </c:pt>
              <c:pt idx="845">
                <c:v>43923</c:v>
              </c:pt>
              <c:pt idx="846">
                <c:v>43922</c:v>
              </c:pt>
              <c:pt idx="847">
                <c:v>43921</c:v>
              </c:pt>
              <c:pt idx="848">
                <c:v>43920</c:v>
              </c:pt>
              <c:pt idx="849">
                <c:v>43917</c:v>
              </c:pt>
              <c:pt idx="850">
                <c:v>43916</c:v>
              </c:pt>
              <c:pt idx="851">
                <c:v>43915</c:v>
              </c:pt>
              <c:pt idx="852">
                <c:v>43914</c:v>
              </c:pt>
              <c:pt idx="853">
                <c:v>43913</c:v>
              </c:pt>
              <c:pt idx="854">
                <c:v>43910</c:v>
              </c:pt>
              <c:pt idx="855">
                <c:v>43909</c:v>
              </c:pt>
              <c:pt idx="856">
                <c:v>43908</c:v>
              </c:pt>
              <c:pt idx="857">
                <c:v>43907</c:v>
              </c:pt>
              <c:pt idx="858">
                <c:v>43906</c:v>
              </c:pt>
              <c:pt idx="859">
                <c:v>43903</c:v>
              </c:pt>
              <c:pt idx="860">
                <c:v>43902</c:v>
              </c:pt>
              <c:pt idx="861">
                <c:v>43901</c:v>
              </c:pt>
              <c:pt idx="862">
                <c:v>43900</c:v>
              </c:pt>
              <c:pt idx="863">
                <c:v>43899</c:v>
              </c:pt>
              <c:pt idx="864">
                <c:v>43896</c:v>
              </c:pt>
              <c:pt idx="865">
                <c:v>43895</c:v>
              </c:pt>
              <c:pt idx="866">
                <c:v>43894</c:v>
              </c:pt>
              <c:pt idx="867">
                <c:v>43893</c:v>
              </c:pt>
              <c:pt idx="868">
                <c:v>43892</c:v>
              </c:pt>
              <c:pt idx="869">
                <c:v>43889</c:v>
              </c:pt>
              <c:pt idx="870">
                <c:v>43888</c:v>
              </c:pt>
              <c:pt idx="871">
                <c:v>43887</c:v>
              </c:pt>
              <c:pt idx="872">
                <c:v>43886</c:v>
              </c:pt>
              <c:pt idx="873">
                <c:v>43885</c:v>
              </c:pt>
              <c:pt idx="874">
                <c:v>43882</c:v>
              </c:pt>
              <c:pt idx="875">
                <c:v>43881</c:v>
              </c:pt>
              <c:pt idx="876">
                <c:v>43880</c:v>
              </c:pt>
              <c:pt idx="877">
                <c:v>43879</c:v>
              </c:pt>
              <c:pt idx="878">
                <c:v>43878</c:v>
              </c:pt>
              <c:pt idx="879">
                <c:v>43875</c:v>
              </c:pt>
              <c:pt idx="880">
                <c:v>43874</c:v>
              </c:pt>
              <c:pt idx="881">
                <c:v>43873</c:v>
              </c:pt>
              <c:pt idx="882">
                <c:v>43872</c:v>
              </c:pt>
              <c:pt idx="883">
                <c:v>43871</c:v>
              </c:pt>
              <c:pt idx="884">
                <c:v>43868</c:v>
              </c:pt>
              <c:pt idx="885">
                <c:v>43867</c:v>
              </c:pt>
              <c:pt idx="886">
                <c:v>43866</c:v>
              </c:pt>
              <c:pt idx="887">
                <c:v>43865</c:v>
              </c:pt>
              <c:pt idx="888">
                <c:v>43864</c:v>
              </c:pt>
              <c:pt idx="889">
                <c:v>43861</c:v>
              </c:pt>
              <c:pt idx="890">
                <c:v>43860</c:v>
              </c:pt>
              <c:pt idx="891">
                <c:v>43859</c:v>
              </c:pt>
              <c:pt idx="892">
                <c:v>43858</c:v>
              </c:pt>
              <c:pt idx="893">
                <c:v>43857</c:v>
              </c:pt>
              <c:pt idx="894">
                <c:v>43854</c:v>
              </c:pt>
              <c:pt idx="895">
                <c:v>43853</c:v>
              </c:pt>
              <c:pt idx="896">
                <c:v>43852</c:v>
              </c:pt>
              <c:pt idx="897">
                <c:v>43851</c:v>
              </c:pt>
              <c:pt idx="898">
                <c:v>43850</c:v>
              </c:pt>
              <c:pt idx="899">
                <c:v>43847</c:v>
              </c:pt>
              <c:pt idx="900">
                <c:v>43846</c:v>
              </c:pt>
              <c:pt idx="901">
                <c:v>43845</c:v>
              </c:pt>
              <c:pt idx="902">
                <c:v>43844</c:v>
              </c:pt>
              <c:pt idx="903">
                <c:v>43843</c:v>
              </c:pt>
              <c:pt idx="904">
                <c:v>43840</c:v>
              </c:pt>
              <c:pt idx="905">
                <c:v>43839</c:v>
              </c:pt>
              <c:pt idx="906">
                <c:v>43838</c:v>
              </c:pt>
              <c:pt idx="907">
                <c:v>43837</c:v>
              </c:pt>
              <c:pt idx="908">
                <c:v>43836</c:v>
              </c:pt>
              <c:pt idx="909">
                <c:v>43833</c:v>
              </c:pt>
              <c:pt idx="910">
                <c:v>43832</c:v>
              </c:pt>
              <c:pt idx="911">
                <c:v>43831</c:v>
              </c:pt>
              <c:pt idx="912">
                <c:v>43830</c:v>
              </c:pt>
              <c:pt idx="913">
                <c:v>43829</c:v>
              </c:pt>
              <c:pt idx="914">
                <c:v>43826</c:v>
              </c:pt>
              <c:pt idx="915">
                <c:v>43825</c:v>
              </c:pt>
              <c:pt idx="916">
                <c:v>43824</c:v>
              </c:pt>
              <c:pt idx="917">
                <c:v>43823</c:v>
              </c:pt>
              <c:pt idx="918">
                <c:v>43822</c:v>
              </c:pt>
              <c:pt idx="919">
                <c:v>43819</c:v>
              </c:pt>
              <c:pt idx="920">
                <c:v>43818</c:v>
              </c:pt>
              <c:pt idx="921">
                <c:v>43817</c:v>
              </c:pt>
              <c:pt idx="922">
                <c:v>43816</c:v>
              </c:pt>
              <c:pt idx="923">
                <c:v>43815</c:v>
              </c:pt>
              <c:pt idx="924">
                <c:v>43812</c:v>
              </c:pt>
              <c:pt idx="925">
                <c:v>43811</c:v>
              </c:pt>
              <c:pt idx="926">
                <c:v>43810</c:v>
              </c:pt>
              <c:pt idx="927">
                <c:v>43809</c:v>
              </c:pt>
              <c:pt idx="928">
                <c:v>43808</c:v>
              </c:pt>
              <c:pt idx="929">
                <c:v>43805</c:v>
              </c:pt>
              <c:pt idx="930">
                <c:v>43804</c:v>
              </c:pt>
              <c:pt idx="931">
                <c:v>43803</c:v>
              </c:pt>
              <c:pt idx="932">
                <c:v>43802</c:v>
              </c:pt>
              <c:pt idx="933">
                <c:v>43801</c:v>
              </c:pt>
              <c:pt idx="934">
                <c:v>43798</c:v>
              </c:pt>
              <c:pt idx="935">
                <c:v>43797</c:v>
              </c:pt>
              <c:pt idx="936">
                <c:v>43796</c:v>
              </c:pt>
              <c:pt idx="937">
                <c:v>43795</c:v>
              </c:pt>
              <c:pt idx="938">
                <c:v>43794</c:v>
              </c:pt>
              <c:pt idx="939">
                <c:v>43791</c:v>
              </c:pt>
              <c:pt idx="940">
                <c:v>43790</c:v>
              </c:pt>
              <c:pt idx="941">
                <c:v>43789</c:v>
              </c:pt>
              <c:pt idx="942">
                <c:v>43788</c:v>
              </c:pt>
              <c:pt idx="943">
                <c:v>43787</c:v>
              </c:pt>
              <c:pt idx="944">
                <c:v>43784</c:v>
              </c:pt>
              <c:pt idx="945">
                <c:v>43783</c:v>
              </c:pt>
              <c:pt idx="946">
                <c:v>43782</c:v>
              </c:pt>
              <c:pt idx="947">
                <c:v>43781</c:v>
              </c:pt>
              <c:pt idx="948">
                <c:v>43780</c:v>
              </c:pt>
              <c:pt idx="949">
                <c:v>43777</c:v>
              </c:pt>
              <c:pt idx="950">
                <c:v>43776</c:v>
              </c:pt>
              <c:pt idx="951">
                <c:v>43775</c:v>
              </c:pt>
              <c:pt idx="952">
                <c:v>43774</c:v>
              </c:pt>
              <c:pt idx="953">
                <c:v>43773</c:v>
              </c:pt>
              <c:pt idx="954">
                <c:v>43770</c:v>
              </c:pt>
              <c:pt idx="955">
                <c:v>43769</c:v>
              </c:pt>
              <c:pt idx="956">
                <c:v>43768</c:v>
              </c:pt>
              <c:pt idx="957">
                <c:v>43767</c:v>
              </c:pt>
              <c:pt idx="958">
                <c:v>43766</c:v>
              </c:pt>
              <c:pt idx="959">
                <c:v>43763</c:v>
              </c:pt>
              <c:pt idx="960">
                <c:v>43762</c:v>
              </c:pt>
              <c:pt idx="961">
                <c:v>43761</c:v>
              </c:pt>
              <c:pt idx="962">
                <c:v>43760</c:v>
              </c:pt>
              <c:pt idx="963">
                <c:v>43759</c:v>
              </c:pt>
              <c:pt idx="964">
                <c:v>43756</c:v>
              </c:pt>
              <c:pt idx="965">
                <c:v>43755</c:v>
              </c:pt>
              <c:pt idx="966">
                <c:v>43754</c:v>
              </c:pt>
              <c:pt idx="967">
                <c:v>43753</c:v>
              </c:pt>
              <c:pt idx="968">
                <c:v>43752</c:v>
              </c:pt>
              <c:pt idx="969">
                <c:v>43749</c:v>
              </c:pt>
              <c:pt idx="970">
                <c:v>43748</c:v>
              </c:pt>
              <c:pt idx="971">
                <c:v>43747</c:v>
              </c:pt>
              <c:pt idx="972">
                <c:v>43746</c:v>
              </c:pt>
              <c:pt idx="973">
                <c:v>43745</c:v>
              </c:pt>
              <c:pt idx="974">
                <c:v>43742</c:v>
              </c:pt>
              <c:pt idx="975">
                <c:v>43741</c:v>
              </c:pt>
              <c:pt idx="976">
                <c:v>43740</c:v>
              </c:pt>
              <c:pt idx="977">
                <c:v>43739</c:v>
              </c:pt>
              <c:pt idx="978">
                <c:v>43738</c:v>
              </c:pt>
              <c:pt idx="979">
                <c:v>43735</c:v>
              </c:pt>
              <c:pt idx="980">
                <c:v>43734</c:v>
              </c:pt>
              <c:pt idx="981">
                <c:v>43733</c:v>
              </c:pt>
              <c:pt idx="982">
                <c:v>43732</c:v>
              </c:pt>
              <c:pt idx="983">
                <c:v>43731</c:v>
              </c:pt>
              <c:pt idx="984">
                <c:v>43728</c:v>
              </c:pt>
              <c:pt idx="985">
                <c:v>43727</c:v>
              </c:pt>
              <c:pt idx="986">
                <c:v>43726</c:v>
              </c:pt>
              <c:pt idx="987">
                <c:v>43725</c:v>
              </c:pt>
              <c:pt idx="988">
                <c:v>43724</c:v>
              </c:pt>
              <c:pt idx="989">
                <c:v>43721</c:v>
              </c:pt>
              <c:pt idx="990">
                <c:v>43720</c:v>
              </c:pt>
              <c:pt idx="991">
                <c:v>43719</c:v>
              </c:pt>
              <c:pt idx="992">
                <c:v>43718</c:v>
              </c:pt>
              <c:pt idx="993">
                <c:v>43717</c:v>
              </c:pt>
              <c:pt idx="994">
                <c:v>43714</c:v>
              </c:pt>
              <c:pt idx="995">
                <c:v>43713</c:v>
              </c:pt>
              <c:pt idx="996">
                <c:v>43712</c:v>
              </c:pt>
              <c:pt idx="997">
                <c:v>43711</c:v>
              </c:pt>
              <c:pt idx="998">
                <c:v>43710</c:v>
              </c:pt>
              <c:pt idx="999">
                <c:v>43707</c:v>
              </c:pt>
              <c:pt idx="1000">
                <c:v>43706</c:v>
              </c:pt>
              <c:pt idx="1001">
                <c:v>43705</c:v>
              </c:pt>
              <c:pt idx="1002">
                <c:v>43704</c:v>
              </c:pt>
              <c:pt idx="1003">
                <c:v>43703</c:v>
              </c:pt>
              <c:pt idx="1004">
                <c:v>43700</c:v>
              </c:pt>
              <c:pt idx="1005">
                <c:v>43699</c:v>
              </c:pt>
              <c:pt idx="1006">
                <c:v>43698</c:v>
              </c:pt>
              <c:pt idx="1007">
                <c:v>43697</c:v>
              </c:pt>
              <c:pt idx="1008">
                <c:v>43696</c:v>
              </c:pt>
              <c:pt idx="1009">
                <c:v>43693</c:v>
              </c:pt>
              <c:pt idx="1010">
                <c:v>43692</c:v>
              </c:pt>
              <c:pt idx="1011">
                <c:v>43691</c:v>
              </c:pt>
              <c:pt idx="1012">
                <c:v>43690</c:v>
              </c:pt>
              <c:pt idx="1013">
                <c:v>43689</c:v>
              </c:pt>
              <c:pt idx="1014">
                <c:v>43686</c:v>
              </c:pt>
              <c:pt idx="1015">
                <c:v>43685</c:v>
              </c:pt>
              <c:pt idx="1016">
                <c:v>43684</c:v>
              </c:pt>
              <c:pt idx="1017">
                <c:v>43683</c:v>
              </c:pt>
              <c:pt idx="1018">
                <c:v>43682</c:v>
              </c:pt>
              <c:pt idx="1019">
                <c:v>43679</c:v>
              </c:pt>
              <c:pt idx="1020">
                <c:v>43678</c:v>
              </c:pt>
              <c:pt idx="1021">
                <c:v>43677</c:v>
              </c:pt>
              <c:pt idx="1022">
                <c:v>43676</c:v>
              </c:pt>
              <c:pt idx="1023">
                <c:v>43675</c:v>
              </c:pt>
              <c:pt idx="1024">
                <c:v>43672</c:v>
              </c:pt>
              <c:pt idx="1025">
                <c:v>43671</c:v>
              </c:pt>
              <c:pt idx="1026">
                <c:v>43670</c:v>
              </c:pt>
              <c:pt idx="1027">
                <c:v>43669</c:v>
              </c:pt>
              <c:pt idx="1028">
                <c:v>43668</c:v>
              </c:pt>
              <c:pt idx="1029">
                <c:v>43665</c:v>
              </c:pt>
              <c:pt idx="1030">
                <c:v>43664</c:v>
              </c:pt>
              <c:pt idx="1031">
                <c:v>43663</c:v>
              </c:pt>
              <c:pt idx="1032">
                <c:v>43662</c:v>
              </c:pt>
              <c:pt idx="1033">
                <c:v>43661</c:v>
              </c:pt>
              <c:pt idx="1034">
                <c:v>43658</c:v>
              </c:pt>
              <c:pt idx="1035">
                <c:v>43657</c:v>
              </c:pt>
              <c:pt idx="1036">
                <c:v>43656</c:v>
              </c:pt>
              <c:pt idx="1037">
                <c:v>43655</c:v>
              </c:pt>
              <c:pt idx="1038">
                <c:v>43654</c:v>
              </c:pt>
              <c:pt idx="1039">
                <c:v>43651</c:v>
              </c:pt>
              <c:pt idx="1040">
                <c:v>43650</c:v>
              </c:pt>
              <c:pt idx="1041">
                <c:v>43649</c:v>
              </c:pt>
              <c:pt idx="1042">
                <c:v>43648</c:v>
              </c:pt>
              <c:pt idx="1043">
                <c:v>43647</c:v>
              </c:pt>
              <c:pt idx="1044">
                <c:v>43644</c:v>
              </c:pt>
              <c:pt idx="1045">
                <c:v>43643</c:v>
              </c:pt>
              <c:pt idx="1046">
                <c:v>43642</c:v>
              </c:pt>
              <c:pt idx="1047">
                <c:v>43641</c:v>
              </c:pt>
              <c:pt idx="1048">
                <c:v>43640</c:v>
              </c:pt>
              <c:pt idx="1049">
                <c:v>43637</c:v>
              </c:pt>
              <c:pt idx="1050">
                <c:v>43636</c:v>
              </c:pt>
              <c:pt idx="1051">
                <c:v>43635</c:v>
              </c:pt>
              <c:pt idx="1052">
                <c:v>43634</c:v>
              </c:pt>
              <c:pt idx="1053">
                <c:v>43633</c:v>
              </c:pt>
              <c:pt idx="1054">
                <c:v>43630</c:v>
              </c:pt>
              <c:pt idx="1055">
                <c:v>43629</c:v>
              </c:pt>
              <c:pt idx="1056">
                <c:v>43628</c:v>
              </c:pt>
              <c:pt idx="1057">
                <c:v>43627</c:v>
              </c:pt>
              <c:pt idx="1058">
                <c:v>43626</c:v>
              </c:pt>
              <c:pt idx="1059">
                <c:v>43623</c:v>
              </c:pt>
              <c:pt idx="1060">
                <c:v>43622</c:v>
              </c:pt>
              <c:pt idx="1061">
                <c:v>43621</c:v>
              </c:pt>
              <c:pt idx="1062">
                <c:v>43620</c:v>
              </c:pt>
              <c:pt idx="1063">
                <c:v>43619</c:v>
              </c:pt>
              <c:pt idx="1064">
                <c:v>43616</c:v>
              </c:pt>
              <c:pt idx="1065">
                <c:v>43615</c:v>
              </c:pt>
              <c:pt idx="1066">
                <c:v>43614</c:v>
              </c:pt>
              <c:pt idx="1067">
                <c:v>43613</c:v>
              </c:pt>
              <c:pt idx="1068">
                <c:v>43612</c:v>
              </c:pt>
              <c:pt idx="1069">
                <c:v>43609</c:v>
              </c:pt>
              <c:pt idx="1070">
                <c:v>43608</c:v>
              </c:pt>
              <c:pt idx="1071">
                <c:v>43607</c:v>
              </c:pt>
              <c:pt idx="1072">
                <c:v>43606</c:v>
              </c:pt>
              <c:pt idx="1073">
                <c:v>43605</c:v>
              </c:pt>
              <c:pt idx="1074">
                <c:v>43602</c:v>
              </c:pt>
              <c:pt idx="1075">
                <c:v>43601</c:v>
              </c:pt>
              <c:pt idx="1076">
                <c:v>43600</c:v>
              </c:pt>
              <c:pt idx="1077">
                <c:v>43599</c:v>
              </c:pt>
              <c:pt idx="1078">
                <c:v>43598</c:v>
              </c:pt>
              <c:pt idx="1079">
                <c:v>43595</c:v>
              </c:pt>
              <c:pt idx="1080">
                <c:v>43594</c:v>
              </c:pt>
              <c:pt idx="1081">
                <c:v>43593</c:v>
              </c:pt>
              <c:pt idx="1082">
                <c:v>43592</c:v>
              </c:pt>
              <c:pt idx="1083">
                <c:v>43591</c:v>
              </c:pt>
              <c:pt idx="1084">
                <c:v>43588</c:v>
              </c:pt>
              <c:pt idx="1085">
                <c:v>43587</c:v>
              </c:pt>
              <c:pt idx="1086">
                <c:v>43586</c:v>
              </c:pt>
              <c:pt idx="1087">
                <c:v>43585</c:v>
              </c:pt>
              <c:pt idx="1088">
                <c:v>43584</c:v>
              </c:pt>
              <c:pt idx="1089">
                <c:v>43581</c:v>
              </c:pt>
              <c:pt idx="1090">
                <c:v>43580</c:v>
              </c:pt>
              <c:pt idx="1091">
                <c:v>43579</c:v>
              </c:pt>
              <c:pt idx="1092">
                <c:v>43578</c:v>
              </c:pt>
              <c:pt idx="1093">
                <c:v>43577</c:v>
              </c:pt>
              <c:pt idx="1094">
                <c:v>43574</c:v>
              </c:pt>
              <c:pt idx="1095">
                <c:v>43573</c:v>
              </c:pt>
              <c:pt idx="1096">
                <c:v>43572</c:v>
              </c:pt>
              <c:pt idx="1097">
                <c:v>43571</c:v>
              </c:pt>
              <c:pt idx="1098">
                <c:v>43570</c:v>
              </c:pt>
              <c:pt idx="1099">
                <c:v>43567</c:v>
              </c:pt>
              <c:pt idx="1100">
                <c:v>43566</c:v>
              </c:pt>
              <c:pt idx="1101">
                <c:v>43565</c:v>
              </c:pt>
              <c:pt idx="1102">
                <c:v>43564</c:v>
              </c:pt>
              <c:pt idx="1103">
                <c:v>43563</c:v>
              </c:pt>
              <c:pt idx="1104">
                <c:v>43560</c:v>
              </c:pt>
              <c:pt idx="1105">
                <c:v>43559</c:v>
              </c:pt>
              <c:pt idx="1106">
                <c:v>43558</c:v>
              </c:pt>
              <c:pt idx="1107">
                <c:v>43557</c:v>
              </c:pt>
              <c:pt idx="1108">
                <c:v>43556</c:v>
              </c:pt>
              <c:pt idx="1109">
                <c:v>43553</c:v>
              </c:pt>
              <c:pt idx="1110">
                <c:v>43552</c:v>
              </c:pt>
              <c:pt idx="1111">
                <c:v>43551</c:v>
              </c:pt>
              <c:pt idx="1112">
                <c:v>43550</c:v>
              </c:pt>
              <c:pt idx="1113">
                <c:v>43549</c:v>
              </c:pt>
              <c:pt idx="1114">
                <c:v>43546</c:v>
              </c:pt>
              <c:pt idx="1115">
                <c:v>43545</c:v>
              </c:pt>
              <c:pt idx="1116">
                <c:v>43544</c:v>
              </c:pt>
              <c:pt idx="1117">
                <c:v>43543</c:v>
              </c:pt>
              <c:pt idx="1118">
                <c:v>43542</c:v>
              </c:pt>
              <c:pt idx="1119">
                <c:v>43539</c:v>
              </c:pt>
              <c:pt idx="1120">
                <c:v>43538</c:v>
              </c:pt>
              <c:pt idx="1121">
                <c:v>43537</c:v>
              </c:pt>
              <c:pt idx="1122">
                <c:v>43536</c:v>
              </c:pt>
              <c:pt idx="1123">
                <c:v>43535</c:v>
              </c:pt>
              <c:pt idx="1124">
                <c:v>43532</c:v>
              </c:pt>
              <c:pt idx="1125">
                <c:v>43531</c:v>
              </c:pt>
              <c:pt idx="1126">
                <c:v>43530</c:v>
              </c:pt>
              <c:pt idx="1127">
                <c:v>43529</c:v>
              </c:pt>
              <c:pt idx="1128">
                <c:v>43528</c:v>
              </c:pt>
              <c:pt idx="1129">
                <c:v>43525</c:v>
              </c:pt>
              <c:pt idx="1130">
                <c:v>43524</c:v>
              </c:pt>
              <c:pt idx="1131">
                <c:v>43523</c:v>
              </c:pt>
              <c:pt idx="1132">
                <c:v>43522</c:v>
              </c:pt>
              <c:pt idx="1133">
                <c:v>43521</c:v>
              </c:pt>
              <c:pt idx="1134">
                <c:v>43518</c:v>
              </c:pt>
              <c:pt idx="1135">
                <c:v>43517</c:v>
              </c:pt>
              <c:pt idx="1136">
                <c:v>43516</c:v>
              </c:pt>
              <c:pt idx="1137">
                <c:v>43515</c:v>
              </c:pt>
              <c:pt idx="1138">
                <c:v>43514</c:v>
              </c:pt>
              <c:pt idx="1139">
                <c:v>43511</c:v>
              </c:pt>
              <c:pt idx="1140">
                <c:v>43510</c:v>
              </c:pt>
              <c:pt idx="1141">
                <c:v>43509</c:v>
              </c:pt>
              <c:pt idx="1142">
                <c:v>43508</c:v>
              </c:pt>
              <c:pt idx="1143">
                <c:v>43507</c:v>
              </c:pt>
              <c:pt idx="1144">
                <c:v>43504</c:v>
              </c:pt>
              <c:pt idx="1145">
                <c:v>43503</c:v>
              </c:pt>
              <c:pt idx="1146">
                <c:v>43502</c:v>
              </c:pt>
              <c:pt idx="1147">
                <c:v>43501</c:v>
              </c:pt>
              <c:pt idx="1148">
                <c:v>43500</c:v>
              </c:pt>
              <c:pt idx="1149">
                <c:v>43497</c:v>
              </c:pt>
              <c:pt idx="1150">
                <c:v>43496</c:v>
              </c:pt>
              <c:pt idx="1151">
                <c:v>43495</c:v>
              </c:pt>
              <c:pt idx="1152">
                <c:v>43494</c:v>
              </c:pt>
              <c:pt idx="1153">
                <c:v>43493</c:v>
              </c:pt>
              <c:pt idx="1154">
                <c:v>43490</c:v>
              </c:pt>
              <c:pt idx="1155">
                <c:v>43489</c:v>
              </c:pt>
              <c:pt idx="1156">
                <c:v>43488</c:v>
              </c:pt>
              <c:pt idx="1157">
                <c:v>43487</c:v>
              </c:pt>
              <c:pt idx="1158">
                <c:v>43486</c:v>
              </c:pt>
              <c:pt idx="1159">
                <c:v>43483</c:v>
              </c:pt>
              <c:pt idx="1160">
                <c:v>43482</c:v>
              </c:pt>
              <c:pt idx="1161">
                <c:v>43481</c:v>
              </c:pt>
              <c:pt idx="1162">
                <c:v>43480</c:v>
              </c:pt>
              <c:pt idx="1163">
                <c:v>43479</c:v>
              </c:pt>
              <c:pt idx="1164">
                <c:v>43476</c:v>
              </c:pt>
              <c:pt idx="1165">
                <c:v>43475</c:v>
              </c:pt>
              <c:pt idx="1166">
                <c:v>43474</c:v>
              </c:pt>
              <c:pt idx="1167">
                <c:v>43473</c:v>
              </c:pt>
              <c:pt idx="1168">
                <c:v>43472</c:v>
              </c:pt>
              <c:pt idx="1169">
                <c:v>43469</c:v>
              </c:pt>
              <c:pt idx="1170">
                <c:v>43468</c:v>
              </c:pt>
              <c:pt idx="1171">
                <c:v>43467</c:v>
              </c:pt>
              <c:pt idx="1172">
                <c:v>43466</c:v>
              </c:pt>
            </c:numLit>
          </c:cat>
          <c:val>
            <c:numLit>
              <c:formatCode>General</c:formatCode>
              <c:ptCount val="1993"/>
              <c:pt idx="0">
                <c:v>99.100000000000009</c:v>
              </c:pt>
              <c:pt idx="1">
                <c:v>97.9</c:v>
              </c:pt>
              <c:pt idx="2">
                <c:v>96.299999999999969</c:v>
              </c:pt>
              <c:pt idx="3">
                <c:v>96.900000000000034</c:v>
              </c:pt>
              <c:pt idx="4">
                <c:v>96.300000000000011</c:v>
              </c:pt>
              <c:pt idx="5">
                <c:v>95.799999999999969</c:v>
              </c:pt>
              <c:pt idx="6">
                <c:v>94.100000000000023</c:v>
              </c:pt>
              <c:pt idx="7">
                <c:v>93.799999999999969</c:v>
              </c:pt>
              <c:pt idx="8">
                <c:v>92.300000000000011</c:v>
              </c:pt>
              <c:pt idx="9">
                <c:v>91.40000000000002</c:v>
              </c:pt>
              <c:pt idx="10">
                <c:v>94.100000000000023</c:v>
              </c:pt>
              <c:pt idx="11">
                <c:v>96.200000000000017</c:v>
              </c:pt>
              <c:pt idx="12">
                <c:v>94.899999999999977</c:v>
              </c:pt>
              <c:pt idx="13">
                <c:v>95.199999999999989</c:v>
              </c:pt>
              <c:pt idx="14">
                <c:v>98.100000000000037</c:v>
              </c:pt>
              <c:pt idx="15">
                <c:v>100.29999999999997</c:v>
              </c:pt>
              <c:pt idx="16">
                <c:v>101.10000000000001</c:v>
              </c:pt>
              <c:pt idx="17">
                <c:v>100.19999999999997</c:v>
              </c:pt>
              <c:pt idx="18">
                <c:v>100</c:v>
              </c:pt>
              <c:pt idx="19">
                <c:v>100.4</c:v>
              </c:pt>
              <c:pt idx="20">
                <c:v>104</c:v>
              </c:pt>
              <c:pt idx="21">
                <c:v>106.5</c:v>
              </c:pt>
              <c:pt idx="22">
                <c:v>106.89999999999999</c:v>
              </c:pt>
              <c:pt idx="23">
                <c:v>106.4</c:v>
              </c:pt>
              <c:pt idx="24">
                <c:v>106.5</c:v>
              </c:pt>
              <c:pt idx="25">
                <c:v>106.60000000000002</c:v>
              </c:pt>
              <c:pt idx="26">
                <c:v>106.70000000000002</c:v>
              </c:pt>
              <c:pt idx="27">
                <c:v>105.2</c:v>
              </c:pt>
              <c:pt idx="28">
                <c:v>104.99999999999999</c:v>
              </c:pt>
              <c:pt idx="29">
                <c:v>104.5</c:v>
              </c:pt>
              <c:pt idx="30">
                <c:v>110.1</c:v>
              </c:pt>
              <c:pt idx="31">
                <c:v>105.69999999999999</c:v>
              </c:pt>
              <c:pt idx="32">
                <c:v>107.40000000000003</c:v>
              </c:pt>
              <c:pt idx="33">
                <c:v>106.99999999999999</c:v>
              </c:pt>
              <c:pt idx="34">
                <c:v>108.59999999999998</c:v>
              </c:pt>
              <c:pt idx="35">
                <c:v>108.69999999999997</c:v>
              </c:pt>
              <c:pt idx="36">
                <c:v>108.5</c:v>
              </c:pt>
              <c:pt idx="37">
                <c:v>109.79999999999998</c:v>
              </c:pt>
              <c:pt idx="38">
                <c:v>108.5</c:v>
              </c:pt>
              <c:pt idx="39">
                <c:v>108.69999999999997</c:v>
              </c:pt>
              <c:pt idx="40">
                <c:v>109.89999999999998</c:v>
              </c:pt>
              <c:pt idx="41">
                <c:v>107.2</c:v>
              </c:pt>
              <c:pt idx="42">
                <c:v>106.90000000000003</c:v>
              </c:pt>
              <c:pt idx="43">
                <c:v>104.50000000000004</c:v>
              </c:pt>
              <c:pt idx="44">
                <c:v>104.50000000000004</c:v>
              </c:pt>
              <c:pt idx="45">
                <c:v>105.10000000000002</c:v>
              </c:pt>
              <c:pt idx="46">
                <c:v>104.90000000000003</c:v>
              </c:pt>
              <c:pt idx="47">
                <c:v>104.99999999999999</c:v>
              </c:pt>
              <c:pt idx="48">
                <c:v>103.59999999999997</c:v>
              </c:pt>
              <c:pt idx="49">
                <c:v>103.89999999999998</c:v>
              </c:pt>
              <c:pt idx="50">
                <c:v>104.20000000000003</c:v>
              </c:pt>
              <c:pt idx="51">
                <c:v>103.10000000000001</c:v>
              </c:pt>
              <c:pt idx="52">
                <c:v>101.6</c:v>
              </c:pt>
              <c:pt idx="53">
                <c:v>102.99999999999999</c:v>
              </c:pt>
              <c:pt idx="54">
                <c:v>104.1</c:v>
              </c:pt>
              <c:pt idx="55">
                <c:v>104.5</c:v>
              </c:pt>
              <c:pt idx="56">
                <c:v>104.5</c:v>
              </c:pt>
              <c:pt idx="57">
                <c:v>105.2</c:v>
              </c:pt>
              <c:pt idx="58">
                <c:v>104.4</c:v>
              </c:pt>
              <c:pt idx="59">
                <c:v>104.4</c:v>
              </c:pt>
              <c:pt idx="60">
                <c:v>104.4</c:v>
              </c:pt>
              <c:pt idx="61">
                <c:v>103.60000000000001</c:v>
              </c:pt>
              <c:pt idx="62">
                <c:v>103.2</c:v>
              </c:pt>
              <c:pt idx="63">
                <c:v>102.69999999999997</c:v>
              </c:pt>
              <c:pt idx="64">
                <c:v>101.50000000000001</c:v>
              </c:pt>
              <c:pt idx="65">
                <c:v>102.89999999999999</c:v>
              </c:pt>
              <c:pt idx="66">
                <c:v>102.4</c:v>
              </c:pt>
              <c:pt idx="67">
                <c:v>104.30000000000001</c:v>
              </c:pt>
              <c:pt idx="68">
                <c:v>103.2</c:v>
              </c:pt>
              <c:pt idx="69">
                <c:v>105.90000000000002</c:v>
              </c:pt>
              <c:pt idx="70">
                <c:v>105.00000000000003</c:v>
              </c:pt>
              <c:pt idx="71">
                <c:v>104.29999999999997</c:v>
              </c:pt>
              <c:pt idx="72">
                <c:v>104.70000000000002</c:v>
              </c:pt>
              <c:pt idx="73">
                <c:v>108.19999999999999</c:v>
              </c:pt>
              <c:pt idx="74">
                <c:v>110.5</c:v>
              </c:pt>
              <c:pt idx="75">
                <c:v>109.7</c:v>
              </c:pt>
              <c:pt idx="76">
                <c:v>112.80000000000001</c:v>
              </c:pt>
              <c:pt idx="77">
                <c:v>106.59999999999998</c:v>
              </c:pt>
              <c:pt idx="78">
                <c:v>109.7</c:v>
              </c:pt>
              <c:pt idx="79">
                <c:v>103.3</c:v>
              </c:pt>
              <c:pt idx="80">
                <c:v>100.70000000000002</c:v>
              </c:pt>
              <c:pt idx="81">
                <c:v>100.89999999999999</c:v>
              </c:pt>
              <c:pt idx="82">
                <c:v>103.30000000000004</c:v>
              </c:pt>
              <c:pt idx="83">
                <c:v>102.4</c:v>
              </c:pt>
              <c:pt idx="84">
                <c:v>102.70000000000002</c:v>
              </c:pt>
              <c:pt idx="85">
                <c:v>104.19999999999999</c:v>
              </c:pt>
              <c:pt idx="86">
                <c:v>103.40000000000002</c:v>
              </c:pt>
              <c:pt idx="87">
                <c:v>103.90000000000002</c:v>
              </c:pt>
              <c:pt idx="88">
                <c:v>103.89999999999998</c:v>
              </c:pt>
              <c:pt idx="89">
                <c:v>105.3</c:v>
              </c:pt>
              <c:pt idx="90">
                <c:v>104.29999999999997</c:v>
              </c:pt>
              <c:pt idx="91">
                <c:v>107.00000000000003</c:v>
              </c:pt>
              <c:pt idx="92">
                <c:v>106.90000000000003</c:v>
              </c:pt>
              <c:pt idx="93">
                <c:v>105.09999999999997</c:v>
              </c:pt>
              <c:pt idx="94">
                <c:v>104.59999999999998</c:v>
              </c:pt>
              <c:pt idx="95">
                <c:v>104.59999999999998</c:v>
              </c:pt>
              <c:pt idx="96">
                <c:v>104.79999999999995</c:v>
              </c:pt>
              <c:pt idx="97">
                <c:v>100.99999999999997</c:v>
              </c:pt>
              <c:pt idx="98">
                <c:v>102.29999999999997</c:v>
              </c:pt>
              <c:pt idx="99">
                <c:v>103.60000000000001</c:v>
              </c:pt>
              <c:pt idx="100">
                <c:v>101.80000000000003</c:v>
              </c:pt>
              <c:pt idx="101">
                <c:v>102.59999999999998</c:v>
              </c:pt>
              <c:pt idx="102">
                <c:v>102</c:v>
              </c:pt>
              <c:pt idx="103">
                <c:v>101.30000000000004</c:v>
              </c:pt>
              <c:pt idx="104">
                <c:v>97.100000000000009</c:v>
              </c:pt>
              <c:pt idx="105">
                <c:v>97.40000000000002</c:v>
              </c:pt>
              <c:pt idx="106">
                <c:v>104.60000000000002</c:v>
              </c:pt>
              <c:pt idx="107">
                <c:v>104.30000000000001</c:v>
              </c:pt>
              <c:pt idx="108">
                <c:v>104</c:v>
              </c:pt>
              <c:pt idx="109">
                <c:v>102.29999999999997</c:v>
              </c:pt>
              <c:pt idx="110">
                <c:v>100.1</c:v>
              </c:pt>
              <c:pt idx="111">
                <c:v>98.8</c:v>
              </c:pt>
              <c:pt idx="112">
                <c:v>97.000000000000014</c:v>
              </c:pt>
              <c:pt idx="113">
                <c:v>99.6</c:v>
              </c:pt>
              <c:pt idx="114">
                <c:v>98.4</c:v>
              </c:pt>
              <c:pt idx="115">
                <c:v>96.399999999999991</c:v>
              </c:pt>
              <c:pt idx="116">
                <c:v>93.699999999999989</c:v>
              </c:pt>
              <c:pt idx="117">
                <c:v>97.299999999999983</c:v>
              </c:pt>
              <c:pt idx="118">
                <c:v>96.399999999999991</c:v>
              </c:pt>
              <c:pt idx="119">
                <c:v>100.60000000000002</c:v>
              </c:pt>
              <c:pt idx="120">
                <c:v>101.69999999999999</c:v>
              </c:pt>
              <c:pt idx="121">
                <c:v>101.29999999999998</c:v>
              </c:pt>
              <c:pt idx="122">
                <c:v>102.8</c:v>
              </c:pt>
              <c:pt idx="123">
                <c:v>104.4</c:v>
              </c:pt>
              <c:pt idx="124">
                <c:v>105.09999999999997</c:v>
              </c:pt>
              <c:pt idx="125">
                <c:v>105.80000000000003</c:v>
              </c:pt>
              <c:pt idx="126">
                <c:v>104.20000000000003</c:v>
              </c:pt>
              <c:pt idx="127">
                <c:v>106.70000000000002</c:v>
              </c:pt>
              <c:pt idx="128">
                <c:v>107.89999999999998</c:v>
              </c:pt>
              <c:pt idx="129">
                <c:v>108.60000000000002</c:v>
              </c:pt>
              <c:pt idx="130">
                <c:v>106.89999999999999</c:v>
              </c:pt>
              <c:pt idx="131">
                <c:v>107.89999999999998</c:v>
              </c:pt>
              <c:pt idx="132">
                <c:v>105.90000000000002</c:v>
              </c:pt>
              <c:pt idx="133">
                <c:v>108</c:v>
              </c:pt>
              <c:pt idx="134">
                <c:v>108</c:v>
              </c:pt>
              <c:pt idx="135">
                <c:v>106.89999999999999</c:v>
              </c:pt>
              <c:pt idx="136">
                <c:v>108.79999999999997</c:v>
              </c:pt>
              <c:pt idx="137">
                <c:v>110.5</c:v>
              </c:pt>
              <c:pt idx="138">
                <c:v>108.99999999999999</c:v>
              </c:pt>
              <c:pt idx="139">
                <c:v>109.79999999999998</c:v>
              </c:pt>
              <c:pt idx="140">
                <c:v>107.79999999999998</c:v>
              </c:pt>
              <c:pt idx="141">
                <c:v>103.60000000000001</c:v>
              </c:pt>
              <c:pt idx="142">
                <c:v>101.9</c:v>
              </c:pt>
              <c:pt idx="143">
                <c:v>102.80000000000003</c:v>
              </c:pt>
              <c:pt idx="144">
                <c:v>101.89999999999999</c:v>
              </c:pt>
              <c:pt idx="145">
                <c:v>101.00000000000003</c:v>
              </c:pt>
              <c:pt idx="146">
                <c:v>98.899999999999991</c:v>
              </c:pt>
              <c:pt idx="147">
                <c:v>100.20000000000002</c:v>
              </c:pt>
              <c:pt idx="148">
                <c:v>100</c:v>
              </c:pt>
              <c:pt idx="149">
                <c:v>101.40000000000002</c:v>
              </c:pt>
              <c:pt idx="150">
                <c:v>100.50000000000001</c:v>
              </c:pt>
              <c:pt idx="151">
                <c:v>101.70000000000002</c:v>
              </c:pt>
              <c:pt idx="152">
                <c:v>100.10000000000001</c:v>
              </c:pt>
              <c:pt idx="153">
                <c:v>99.899999999999991</c:v>
              </c:pt>
              <c:pt idx="154">
                <c:v>98.40000000000002</c:v>
              </c:pt>
              <c:pt idx="155">
                <c:v>94.9</c:v>
              </c:pt>
              <c:pt idx="156">
                <c:v>96.699999999999989</c:v>
              </c:pt>
              <c:pt idx="157">
                <c:v>100.10000000000001</c:v>
              </c:pt>
              <c:pt idx="158">
                <c:v>100.4</c:v>
              </c:pt>
              <c:pt idx="159">
                <c:v>101.30000000000004</c:v>
              </c:pt>
              <c:pt idx="160">
                <c:v>102.99999999999999</c:v>
              </c:pt>
              <c:pt idx="161">
                <c:v>102.60000000000002</c:v>
              </c:pt>
              <c:pt idx="162">
                <c:v>102.89999999999999</c:v>
              </c:pt>
              <c:pt idx="163">
                <c:v>105.49999999999997</c:v>
              </c:pt>
              <c:pt idx="164">
                <c:v>104.80000000000001</c:v>
              </c:pt>
              <c:pt idx="165">
                <c:v>102.8</c:v>
              </c:pt>
              <c:pt idx="166">
                <c:v>104.20000000000003</c:v>
              </c:pt>
              <c:pt idx="167">
                <c:v>104.1</c:v>
              </c:pt>
              <c:pt idx="168">
                <c:v>105.10000000000002</c:v>
              </c:pt>
              <c:pt idx="169">
                <c:v>106.4</c:v>
              </c:pt>
              <c:pt idx="170">
                <c:v>107.90000000000002</c:v>
              </c:pt>
              <c:pt idx="171">
                <c:v>111.3</c:v>
              </c:pt>
              <c:pt idx="172">
                <c:v>108.80000000000001</c:v>
              </c:pt>
              <c:pt idx="173">
                <c:v>108.1</c:v>
              </c:pt>
              <c:pt idx="174">
                <c:v>105.79999999999998</c:v>
              </c:pt>
              <c:pt idx="175">
                <c:v>104.2</c:v>
              </c:pt>
              <c:pt idx="176">
                <c:v>109.39999999999999</c:v>
              </c:pt>
              <c:pt idx="177">
                <c:v>108.20000000000003</c:v>
              </c:pt>
              <c:pt idx="178">
                <c:v>110.6</c:v>
              </c:pt>
              <c:pt idx="179">
                <c:v>111.79999999999998</c:v>
              </c:pt>
              <c:pt idx="180">
                <c:v>112.80000000000001</c:v>
              </c:pt>
              <c:pt idx="181">
                <c:v>114.69999999999997</c:v>
              </c:pt>
              <c:pt idx="182">
                <c:v>115.20000000000002</c:v>
              </c:pt>
              <c:pt idx="183">
                <c:v>116.6</c:v>
              </c:pt>
              <c:pt idx="184">
                <c:v>117.99999999999997</c:v>
              </c:pt>
              <c:pt idx="185">
                <c:v>116.00000000000001</c:v>
              </c:pt>
              <c:pt idx="186">
                <c:v>118.00000000000001</c:v>
              </c:pt>
              <c:pt idx="187">
                <c:v>116.5</c:v>
              </c:pt>
              <c:pt idx="188">
                <c:v>115.8</c:v>
              </c:pt>
              <c:pt idx="189">
                <c:v>121.49999999999999</c:v>
              </c:pt>
              <c:pt idx="190">
                <c:v>120.29999999999998</c:v>
              </c:pt>
              <c:pt idx="191">
                <c:v>120.9</c:v>
              </c:pt>
              <c:pt idx="192">
                <c:v>116.00000000000001</c:v>
              </c:pt>
              <c:pt idx="193">
                <c:v>117.30000000000003</c:v>
              </c:pt>
              <c:pt idx="194">
                <c:v>118.39999999999998</c:v>
              </c:pt>
              <c:pt idx="195">
                <c:v>118.40000000000002</c:v>
              </c:pt>
              <c:pt idx="196">
                <c:v>118.69999999999999</c:v>
              </c:pt>
              <c:pt idx="197">
                <c:v>119.8</c:v>
              </c:pt>
              <c:pt idx="198">
                <c:v>118.29999999999998</c:v>
              </c:pt>
              <c:pt idx="199">
                <c:v>115.99999999999997</c:v>
              </c:pt>
              <c:pt idx="200">
                <c:v>112.4</c:v>
              </c:pt>
              <c:pt idx="201">
                <c:v>113.9</c:v>
              </c:pt>
              <c:pt idx="202">
                <c:v>114.3</c:v>
              </c:pt>
              <c:pt idx="203">
                <c:v>114.50000000000003</c:v>
              </c:pt>
              <c:pt idx="204">
                <c:v>116.49999999999999</c:v>
              </c:pt>
              <c:pt idx="205">
                <c:v>115.49999999999999</c:v>
              </c:pt>
              <c:pt idx="206">
                <c:v>115.20000000000002</c:v>
              </c:pt>
              <c:pt idx="207">
                <c:v>113.09999999999998</c:v>
              </c:pt>
              <c:pt idx="208">
                <c:v>115.19999999999999</c:v>
              </c:pt>
              <c:pt idx="209">
                <c:v>115.69999999999997</c:v>
              </c:pt>
              <c:pt idx="210">
                <c:v>111.99999999999999</c:v>
              </c:pt>
              <c:pt idx="211">
                <c:v>116.3</c:v>
              </c:pt>
              <c:pt idx="212">
                <c:v>118.69999999999999</c:v>
              </c:pt>
              <c:pt idx="213">
                <c:v>121.10000000000001</c:v>
              </c:pt>
              <c:pt idx="214">
                <c:v>120.40000000000002</c:v>
              </c:pt>
              <c:pt idx="215">
                <c:v>121.19999999999997</c:v>
              </c:pt>
              <c:pt idx="216">
                <c:v>119.80000000000001</c:v>
              </c:pt>
              <c:pt idx="217">
                <c:v>119.5</c:v>
              </c:pt>
              <c:pt idx="218">
                <c:v>119.20000000000002</c:v>
              </c:pt>
              <c:pt idx="219">
                <c:v>119.10000000000001</c:v>
              </c:pt>
              <c:pt idx="220">
                <c:v>117.29999999999998</c:v>
              </c:pt>
              <c:pt idx="221">
                <c:v>119.8</c:v>
              </c:pt>
              <c:pt idx="222">
                <c:v>119.19999999999999</c:v>
              </c:pt>
              <c:pt idx="223">
                <c:v>118.50000000000003</c:v>
              </c:pt>
              <c:pt idx="224">
                <c:v>115.00000000000001</c:v>
              </c:pt>
              <c:pt idx="225">
                <c:v>114.7</c:v>
              </c:pt>
              <c:pt idx="226">
                <c:v>113.7</c:v>
              </c:pt>
              <c:pt idx="227">
                <c:v>111.99999999999999</c:v>
              </c:pt>
              <c:pt idx="228">
                <c:v>111.3</c:v>
              </c:pt>
              <c:pt idx="229">
                <c:v>111.1</c:v>
              </c:pt>
              <c:pt idx="230">
                <c:v>109.10000000000002</c:v>
              </c:pt>
              <c:pt idx="231">
                <c:v>111.00000000000001</c:v>
              </c:pt>
              <c:pt idx="232">
                <c:v>110.9</c:v>
              </c:pt>
              <c:pt idx="233">
                <c:v>110.19999999999999</c:v>
              </c:pt>
              <c:pt idx="234">
                <c:v>108.4</c:v>
              </c:pt>
              <c:pt idx="235">
                <c:v>110.1</c:v>
              </c:pt>
              <c:pt idx="236">
                <c:v>111.90000000000002</c:v>
              </c:pt>
              <c:pt idx="237">
                <c:v>114.5</c:v>
              </c:pt>
              <c:pt idx="238">
                <c:v>108.59999999999998</c:v>
              </c:pt>
              <c:pt idx="239">
                <c:v>110.60000000000001</c:v>
              </c:pt>
              <c:pt idx="240">
                <c:v>116.7</c:v>
              </c:pt>
              <c:pt idx="241">
                <c:v>119.9</c:v>
              </c:pt>
              <c:pt idx="242">
                <c:v>118.49999999999999</c:v>
              </c:pt>
              <c:pt idx="243">
                <c:v>121</c:v>
              </c:pt>
              <c:pt idx="244">
                <c:v>123.1</c:v>
              </c:pt>
              <c:pt idx="245">
                <c:v>125.19999999999997</c:v>
              </c:pt>
              <c:pt idx="246">
                <c:v>122.2</c:v>
              </c:pt>
              <c:pt idx="247">
                <c:v>120.30000000000003</c:v>
              </c:pt>
              <c:pt idx="248">
                <c:v>123.6</c:v>
              </c:pt>
              <c:pt idx="249">
                <c:v>115.8</c:v>
              </c:pt>
              <c:pt idx="250">
                <c:v>116.50000000000003</c:v>
              </c:pt>
              <c:pt idx="251">
                <c:v>111.1</c:v>
              </c:pt>
              <c:pt idx="252">
                <c:v>109.10000000000002</c:v>
              </c:pt>
              <c:pt idx="253">
                <c:v>108.89999999999999</c:v>
              </c:pt>
              <c:pt idx="254">
                <c:v>107.80000000000001</c:v>
              </c:pt>
              <c:pt idx="255">
                <c:v>109.89999999999999</c:v>
              </c:pt>
              <c:pt idx="256">
                <c:v>112.20000000000002</c:v>
              </c:pt>
              <c:pt idx="257">
                <c:v>111.99999999999999</c:v>
              </c:pt>
              <c:pt idx="258">
                <c:v>108.09999999999998</c:v>
              </c:pt>
              <c:pt idx="259">
                <c:v>105</c:v>
              </c:pt>
              <c:pt idx="260">
                <c:v>109.39999999999999</c:v>
              </c:pt>
              <c:pt idx="261">
                <c:v>108.2</c:v>
              </c:pt>
              <c:pt idx="262">
                <c:v>109.80000000000001</c:v>
              </c:pt>
              <c:pt idx="263">
                <c:v>111.69999999999997</c:v>
              </c:pt>
              <c:pt idx="264">
                <c:v>111.4</c:v>
              </c:pt>
              <c:pt idx="265">
                <c:v>108.80000000000001</c:v>
              </c:pt>
              <c:pt idx="266">
                <c:v>107.09999999999997</c:v>
              </c:pt>
              <c:pt idx="267">
                <c:v>108.60000000000002</c:v>
              </c:pt>
              <c:pt idx="268">
                <c:v>112.90000000000002</c:v>
              </c:pt>
              <c:pt idx="269">
                <c:v>109.50000000000001</c:v>
              </c:pt>
              <c:pt idx="270">
                <c:v>118.89999999999998</c:v>
              </c:pt>
              <c:pt idx="271">
                <c:v>123.89999999999999</c:v>
              </c:pt>
              <c:pt idx="272">
                <c:v>136</c:v>
              </c:pt>
              <c:pt idx="273">
                <c:v>135.80000000000001</c:v>
              </c:pt>
              <c:pt idx="274">
                <c:v>126.99999999999999</c:v>
              </c:pt>
              <c:pt idx="275">
                <c:v>119</c:v>
              </c:pt>
              <c:pt idx="276">
                <c:v>112.79999999999998</c:v>
              </c:pt>
              <c:pt idx="277">
                <c:v>112.1</c:v>
              </c:pt>
              <c:pt idx="278">
                <c:v>115.10000000000001</c:v>
              </c:pt>
              <c:pt idx="279">
                <c:v>115.6</c:v>
              </c:pt>
              <c:pt idx="280">
                <c:v>113.39999999999999</c:v>
              </c:pt>
              <c:pt idx="281">
                <c:v>111.00000000000001</c:v>
              </c:pt>
              <c:pt idx="282">
                <c:v>110.70000000000002</c:v>
              </c:pt>
              <c:pt idx="283">
                <c:v>107.40000000000003</c:v>
              </c:pt>
              <c:pt idx="284">
                <c:v>107.60000000000001</c:v>
              </c:pt>
              <c:pt idx="285">
                <c:v>107.30000000000001</c:v>
              </c:pt>
              <c:pt idx="286">
                <c:v>110.99999999999999</c:v>
              </c:pt>
              <c:pt idx="287">
                <c:v>113.30000000000003</c:v>
              </c:pt>
              <c:pt idx="288">
                <c:v>111.5</c:v>
              </c:pt>
              <c:pt idx="289">
                <c:v>113.20000000000002</c:v>
              </c:pt>
              <c:pt idx="290">
                <c:v>109.09999999999998</c:v>
              </c:pt>
              <c:pt idx="291">
                <c:v>107.59999999999998</c:v>
              </c:pt>
              <c:pt idx="292">
                <c:v>107.4</c:v>
              </c:pt>
              <c:pt idx="293">
                <c:v>107.09999999999997</c:v>
              </c:pt>
              <c:pt idx="294">
                <c:v>105.3</c:v>
              </c:pt>
              <c:pt idx="295">
                <c:v>102.69999999999999</c:v>
              </c:pt>
              <c:pt idx="296">
                <c:v>104.70000000000002</c:v>
              </c:pt>
              <c:pt idx="297">
                <c:v>110.50000000000001</c:v>
              </c:pt>
              <c:pt idx="298">
                <c:v>111.49999999999997</c:v>
              </c:pt>
              <c:pt idx="299">
                <c:v>110.9</c:v>
              </c:pt>
              <c:pt idx="300">
                <c:v>109.89999999999999</c:v>
              </c:pt>
              <c:pt idx="301">
                <c:v>109.50000000000001</c:v>
              </c:pt>
              <c:pt idx="302">
                <c:v>105.39999999999998</c:v>
              </c:pt>
              <c:pt idx="303">
                <c:v>105.79999999999998</c:v>
              </c:pt>
              <c:pt idx="304">
                <c:v>103.90000000000002</c:v>
              </c:pt>
              <c:pt idx="305">
                <c:v>100.49999999999999</c:v>
              </c:pt>
              <c:pt idx="306">
                <c:v>98.999999999999986</c:v>
              </c:pt>
              <c:pt idx="307">
                <c:v>98.799999999999983</c:v>
              </c:pt>
              <c:pt idx="308">
                <c:v>99.000000000000014</c:v>
              </c:pt>
              <c:pt idx="309">
                <c:v>100.8</c:v>
              </c:pt>
              <c:pt idx="310">
                <c:v>95.6</c:v>
              </c:pt>
              <c:pt idx="311">
                <c:v>95.100000000000009</c:v>
              </c:pt>
              <c:pt idx="312">
                <c:v>93.2</c:v>
              </c:pt>
              <c:pt idx="313">
                <c:v>94.800000000000011</c:v>
              </c:pt>
              <c:pt idx="314">
                <c:v>94.800000000000011</c:v>
              </c:pt>
              <c:pt idx="315">
                <c:v>94.800000000000011</c:v>
              </c:pt>
              <c:pt idx="316">
                <c:v>93.2</c:v>
              </c:pt>
              <c:pt idx="317">
                <c:v>92.199999999999989</c:v>
              </c:pt>
              <c:pt idx="318">
                <c:v>93.8</c:v>
              </c:pt>
              <c:pt idx="319">
                <c:v>98.100000000000009</c:v>
              </c:pt>
              <c:pt idx="320">
                <c:v>98.799999999999983</c:v>
              </c:pt>
              <c:pt idx="321">
                <c:v>100.1</c:v>
              </c:pt>
              <c:pt idx="322">
                <c:v>98.300000000000011</c:v>
              </c:pt>
              <c:pt idx="323">
                <c:v>94.4</c:v>
              </c:pt>
              <c:pt idx="324">
                <c:v>92.300000000000011</c:v>
              </c:pt>
              <c:pt idx="325">
                <c:v>89.3</c:v>
              </c:pt>
              <c:pt idx="326">
                <c:v>90.199999999999989</c:v>
              </c:pt>
              <c:pt idx="327">
                <c:v>87.3</c:v>
              </c:pt>
              <c:pt idx="328">
                <c:v>87.500000000000014</c:v>
              </c:pt>
              <c:pt idx="329">
                <c:v>86.800000000000011</c:v>
              </c:pt>
              <c:pt idx="330">
                <c:v>88.699999999999989</c:v>
              </c:pt>
              <c:pt idx="331">
                <c:v>90.899999999999991</c:v>
              </c:pt>
              <c:pt idx="332">
                <c:v>92.5</c:v>
              </c:pt>
              <c:pt idx="333">
                <c:v>94.399999999999991</c:v>
              </c:pt>
              <c:pt idx="334">
                <c:v>94.899999999999991</c:v>
              </c:pt>
              <c:pt idx="335">
                <c:v>94.7</c:v>
              </c:pt>
              <c:pt idx="336">
                <c:v>94.5</c:v>
              </c:pt>
              <c:pt idx="337">
                <c:v>98.8</c:v>
              </c:pt>
              <c:pt idx="338">
                <c:v>98.300000000000011</c:v>
              </c:pt>
              <c:pt idx="339">
                <c:v>98.8</c:v>
              </c:pt>
              <c:pt idx="340">
                <c:v>100.59999999999998</c:v>
              </c:pt>
              <c:pt idx="341">
                <c:v>93.5</c:v>
              </c:pt>
              <c:pt idx="342">
                <c:v>94.899999999999991</c:v>
              </c:pt>
              <c:pt idx="343">
                <c:v>102.4</c:v>
              </c:pt>
              <c:pt idx="344">
                <c:v>105.4</c:v>
              </c:pt>
              <c:pt idx="345">
                <c:v>99.3</c:v>
              </c:pt>
              <c:pt idx="346">
                <c:v>97.899999999999991</c:v>
              </c:pt>
              <c:pt idx="347">
                <c:v>93.9</c:v>
              </c:pt>
              <c:pt idx="348">
                <c:v>99.7</c:v>
              </c:pt>
              <c:pt idx="349">
                <c:v>99.6</c:v>
              </c:pt>
              <c:pt idx="350">
                <c:v>101.29999999999998</c:v>
              </c:pt>
              <c:pt idx="351">
                <c:v>104.1</c:v>
              </c:pt>
              <c:pt idx="352">
                <c:v>102.8</c:v>
              </c:pt>
              <c:pt idx="353">
                <c:v>104.69999999999999</c:v>
              </c:pt>
              <c:pt idx="354">
                <c:v>100.9</c:v>
              </c:pt>
              <c:pt idx="355">
                <c:v>99.200000000000017</c:v>
              </c:pt>
              <c:pt idx="356">
                <c:v>100.4</c:v>
              </c:pt>
              <c:pt idx="357">
                <c:v>100.6</c:v>
              </c:pt>
              <c:pt idx="358">
                <c:v>102.2</c:v>
              </c:pt>
              <c:pt idx="359">
                <c:v>92.9</c:v>
              </c:pt>
              <c:pt idx="360">
                <c:v>90.399999999999991</c:v>
              </c:pt>
              <c:pt idx="361">
                <c:v>86.7</c:v>
              </c:pt>
              <c:pt idx="362">
                <c:v>86.7</c:v>
              </c:pt>
              <c:pt idx="363">
                <c:v>86.5</c:v>
              </c:pt>
              <c:pt idx="364">
                <c:v>84.2</c:v>
              </c:pt>
              <c:pt idx="365">
                <c:v>80.099999999999994</c:v>
              </c:pt>
              <c:pt idx="366">
                <c:v>75.3</c:v>
              </c:pt>
              <c:pt idx="367">
                <c:v>74.900000000000006</c:v>
              </c:pt>
              <c:pt idx="368">
                <c:v>74.3</c:v>
              </c:pt>
              <c:pt idx="369">
                <c:v>74.5</c:v>
              </c:pt>
              <c:pt idx="370">
                <c:v>73.600000000000009</c:v>
              </c:pt>
              <c:pt idx="371">
                <c:v>75</c:v>
              </c:pt>
              <c:pt idx="372">
                <c:v>72.8</c:v>
              </c:pt>
              <c:pt idx="373">
                <c:v>73.5</c:v>
              </c:pt>
              <c:pt idx="374">
                <c:v>70.900000000000006</c:v>
              </c:pt>
              <c:pt idx="375">
                <c:v>69.7</c:v>
              </c:pt>
              <c:pt idx="376">
                <c:v>70</c:v>
              </c:pt>
              <c:pt idx="377">
                <c:v>69.2</c:v>
              </c:pt>
              <c:pt idx="378">
                <c:v>68.900000000000006</c:v>
              </c:pt>
              <c:pt idx="379">
                <c:v>68.2</c:v>
              </c:pt>
              <c:pt idx="380">
                <c:v>69.199999999999989</c:v>
              </c:pt>
              <c:pt idx="381">
                <c:v>69</c:v>
              </c:pt>
              <c:pt idx="382">
                <c:v>69.7</c:v>
              </c:pt>
              <c:pt idx="383">
                <c:v>68.800000000000011</c:v>
              </c:pt>
              <c:pt idx="384">
                <c:v>69</c:v>
              </c:pt>
              <c:pt idx="385">
                <c:v>69.5</c:v>
              </c:pt>
              <c:pt idx="386">
                <c:v>73</c:v>
              </c:pt>
              <c:pt idx="387">
                <c:v>71.899999999999991</c:v>
              </c:pt>
              <c:pt idx="388">
                <c:v>71.5</c:v>
              </c:pt>
              <c:pt idx="389">
                <c:v>77.400000000000006</c:v>
              </c:pt>
              <c:pt idx="390">
                <c:v>74.8</c:v>
              </c:pt>
              <c:pt idx="391">
                <c:v>75.499999999999986</c:v>
              </c:pt>
              <c:pt idx="392">
                <c:v>76.099999999999994</c:v>
              </c:pt>
              <c:pt idx="393">
                <c:v>75.900000000000006</c:v>
              </c:pt>
              <c:pt idx="394">
                <c:v>77.8</c:v>
              </c:pt>
              <c:pt idx="395">
                <c:v>77</c:v>
              </c:pt>
              <c:pt idx="396">
                <c:v>76.499999999999986</c:v>
              </c:pt>
              <c:pt idx="397">
                <c:v>75.2</c:v>
              </c:pt>
              <c:pt idx="398">
                <c:v>72.7</c:v>
              </c:pt>
              <c:pt idx="399">
                <c:v>71.599999999999994</c:v>
              </c:pt>
              <c:pt idx="400">
                <c:v>73.7</c:v>
              </c:pt>
              <c:pt idx="401">
                <c:v>71</c:v>
              </c:pt>
              <c:pt idx="402">
                <c:v>69.8</c:v>
              </c:pt>
              <c:pt idx="403">
                <c:v>69.7</c:v>
              </c:pt>
              <c:pt idx="404">
                <c:v>71.099999999999994</c:v>
              </c:pt>
              <c:pt idx="405">
                <c:v>72.899999999999991</c:v>
              </c:pt>
              <c:pt idx="406">
                <c:v>72.7</c:v>
              </c:pt>
              <c:pt idx="407">
                <c:v>70.8</c:v>
              </c:pt>
              <c:pt idx="408">
                <c:v>73.2</c:v>
              </c:pt>
              <c:pt idx="409">
                <c:v>73.3</c:v>
              </c:pt>
              <c:pt idx="410">
                <c:v>71.2</c:v>
              </c:pt>
              <c:pt idx="411">
                <c:v>76.599999999999994</c:v>
              </c:pt>
              <c:pt idx="412">
                <c:v>74.8</c:v>
              </c:pt>
              <c:pt idx="413">
                <c:v>75.099999999999994</c:v>
              </c:pt>
              <c:pt idx="414">
                <c:v>76.400000000000006</c:v>
              </c:pt>
              <c:pt idx="415">
                <c:v>76.599999999999994</c:v>
              </c:pt>
              <c:pt idx="416">
                <c:v>74.900000000000006</c:v>
              </c:pt>
              <c:pt idx="417">
                <c:v>73.5</c:v>
              </c:pt>
              <c:pt idx="418">
                <c:v>72.399999999999991</c:v>
              </c:pt>
              <c:pt idx="419">
                <c:v>73</c:v>
              </c:pt>
              <c:pt idx="420">
                <c:v>72.300000000000011</c:v>
              </c:pt>
              <c:pt idx="421">
                <c:v>73.2</c:v>
              </c:pt>
              <c:pt idx="422">
                <c:v>72.399999999999991</c:v>
              </c:pt>
              <c:pt idx="423">
                <c:v>72.399999999999991</c:v>
              </c:pt>
              <c:pt idx="424">
                <c:v>72.100000000000009</c:v>
              </c:pt>
              <c:pt idx="425">
                <c:v>70.199999999999989</c:v>
              </c:pt>
              <c:pt idx="426">
                <c:v>70.8</c:v>
              </c:pt>
              <c:pt idx="427">
                <c:v>68.100000000000009</c:v>
              </c:pt>
              <c:pt idx="428">
                <c:v>68.100000000000009</c:v>
              </c:pt>
              <c:pt idx="429">
                <c:v>68.300000000000011</c:v>
              </c:pt>
              <c:pt idx="430">
                <c:v>68.100000000000009</c:v>
              </c:pt>
              <c:pt idx="431">
                <c:v>69.300000000000011</c:v>
              </c:pt>
              <c:pt idx="432">
                <c:v>70</c:v>
              </c:pt>
              <c:pt idx="433">
                <c:v>74</c:v>
              </c:pt>
              <c:pt idx="434">
                <c:v>77.3</c:v>
              </c:pt>
              <c:pt idx="435">
                <c:v>66.2</c:v>
              </c:pt>
              <c:pt idx="436">
                <c:v>65.100000000000009</c:v>
              </c:pt>
              <c:pt idx="437">
                <c:v>64.5</c:v>
              </c:pt>
              <c:pt idx="438">
                <c:v>62.8</c:v>
              </c:pt>
              <c:pt idx="439">
                <c:v>62.9</c:v>
              </c:pt>
              <c:pt idx="440">
                <c:v>62.9</c:v>
              </c:pt>
              <c:pt idx="441">
                <c:v>63.1</c:v>
              </c:pt>
              <c:pt idx="442">
                <c:v>63.7</c:v>
              </c:pt>
              <c:pt idx="443">
                <c:v>63.9</c:v>
              </c:pt>
              <c:pt idx="444">
                <c:v>62.7</c:v>
              </c:pt>
              <c:pt idx="445">
                <c:v>62.2</c:v>
              </c:pt>
              <c:pt idx="446">
                <c:v>62.5</c:v>
              </c:pt>
              <c:pt idx="447">
                <c:v>62.6</c:v>
              </c:pt>
              <c:pt idx="448">
                <c:v>63.7</c:v>
              </c:pt>
              <c:pt idx="449">
                <c:v>64.3</c:v>
              </c:pt>
              <c:pt idx="450">
                <c:v>65.3</c:v>
              </c:pt>
              <c:pt idx="451">
                <c:v>65.5</c:v>
              </c:pt>
              <c:pt idx="452">
                <c:v>65.100000000000009</c:v>
              </c:pt>
              <c:pt idx="453">
                <c:v>65.600000000000009</c:v>
              </c:pt>
              <c:pt idx="454">
                <c:v>65.3</c:v>
              </c:pt>
              <c:pt idx="455">
                <c:v>65.8</c:v>
              </c:pt>
              <c:pt idx="456">
                <c:v>65.7</c:v>
              </c:pt>
              <c:pt idx="457">
                <c:v>64.5</c:v>
              </c:pt>
              <c:pt idx="458">
                <c:v>63.9</c:v>
              </c:pt>
              <c:pt idx="459">
                <c:v>64</c:v>
              </c:pt>
              <c:pt idx="460">
                <c:v>63.9</c:v>
              </c:pt>
              <c:pt idx="461">
                <c:v>64.099999999999994</c:v>
              </c:pt>
              <c:pt idx="462">
                <c:v>65.400000000000006</c:v>
              </c:pt>
              <c:pt idx="463">
                <c:v>65.8</c:v>
              </c:pt>
              <c:pt idx="464">
                <c:v>63.800000000000004</c:v>
              </c:pt>
              <c:pt idx="465">
                <c:v>65.3</c:v>
              </c:pt>
              <c:pt idx="466">
                <c:v>65.399999999999991</c:v>
              </c:pt>
              <c:pt idx="467">
                <c:v>65.100000000000009</c:v>
              </c:pt>
              <c:pt idx="468">
                <c:v>66.3</c:v>
              </c:pt>
              <c:pt idx="469">
                <c:v>67.100000000000009</c:v>
              </c:pt>
              <c:pt idx="470">
                <c:v>66.599999999999994</c:v>
              </c:pt>
              <c:pt idx="471">
                <c:v>69.100000000000009</c:v>
              </c:pt>
              <c:pt idx="472">
                <c:v>69.599999999999994</c:v>
              </c:pt>
              <c:pt idx="473">
                <c:v>68.900000000000006</c:v>
              </c:pt>
              <c:pt idx="474">
                <c:v>70</c:v>
              </c:pt>
              <c:pt idx="475">
                <c:v>70.300000000000011</c:v>
              </c:pt>
              <c:pt idx="476">
                <c:v>71.399999999999991</c:v>
              </c:pt>
              <c:pt idx="477">
                <c:v>72.300000000000011</c:v>
              </c:pt>
              <c:pt idx="478">
                <c:v>71.899999999999991</c:v>
              </c:pt>
              <c:pt idx="479">
                <c:v>72.399999999999991</c:v>
              </c:pt>
              <c:pt idx="480">
                <c:v>72.899999999999991</c:v>
              </c:pt>
              <c:pt idx="481">
                <c:v>72.599999999999994</c:v>
              </c:pt>
              <c:pt idx="482">
                <c:v>71.599999999999994</c:v>
              </c:pt>
              <c:pt idx="483">
                <c:v>71.5</c:v>
              </c:pt>
              <c:pt idx="484">
                <c:v>71.599999999999994</c:v>
              </c:pt>
              <c:pt idx="485">
                <c:v>71.399999999999991</c:v>
              </c:pt>
              <c:pt idx="486">
                <c:v>70.199999999999989</c:v>
              </c:pt>
              <c:pt idx="487">
                <c:v>70.599999999999994</c:v>
              </c:pt>
              <c:pt idx="488">
                <c:v>69.5</c:v>
              </c:pt>
              <c:pt idx="489">
                <c:v>68.7</c:v>
              </c:pt>
              <c:pt idx="490">
                <c:v>68.5</c:v>
              </c:pt>
              <c:pt idx="491">
                <c:v>70.399999999999991</c:v>
              </c:pt>
              <c:pt idx="492">
                <c:v>68.900000000000006</c:v>
              </c:pt>
              <c:pt idx="493">
                <c:v>70.100000000000009</c:v>
              </c:pt>
              <c:pt idx="494">
                <c:v>69.900000000000006</c:v>
              </c:pt>
              <c:pt idx="495">
                <c:v>70.5</c:v>
              </c:pt>
              <c:pt idx="496">
                <c:v>73.099999999999994</c:v>
              </c:pt>
              <c:pt idx="497">
                <c:v>72.099999999999994</c:v>
              </c:pt>
              <c:pt idx="498">
                <c:v>71.599999999999994</c:v>
              </c:pt>
              <c:pt idx="499">
                <c:v>73</c:v>
              </c:pt>
              <c:pt idx="500">
                <c:v>72.2</c:v>
              </c:pt>
              <c:pt idx="501">
                <c:v>72.399999999999991</c:v>
              </c:pt>
              <c:pt idx="502">
                <c:v>71.2</c:v>
              </c:pt>
              <c:pt idx="503">
                <c:v>69.8</c:v>
              </c:pt>
              <c:pt idx="504">
                <c:v>68.7</c:v>
              </c:pt>
              <c:pt idx="505">
                <c:v>71.5</c:v>
              </c:pt>
              <c:pt idx="506">
                <c:v>74.099999999999994</c:v>
              </c:pt>
              <c:pt idx="507">
                <c:v>74.8</c:v>
              </c:pt>
              <c:pt idx="508">
                <c:v>73.8</c:v>
              </c:pt>
              <c:pt idx="509">
                <c:v>71.3</c:v>
              </c:pt>
              <c:pt idx="510">
                <c:v>64.2</c:v>
              </c:pt>
              <c:pt idx="511">
                <c:v>63</c:v>
              </c:pt>
              <c:pt idx="512">
                <c:v>62.4</c:v>
              </c:pt>
              <c:pt idx="513">
                <c:v>64.7</c:v>
              </c:pt>
              <c:pt idx="514">
                <c:v>65.199999999999989</c:v>
              </c:pt>
              <c:pt idx="515">
                <c:v>65.900000000000006</c:v>
              </c:pt>
              <c:pt idx="516">
                <c:v>63.3</c:v>
              </c:pt>
              <c:pt idx="517">
                <c:v>61.3</c:v>
              </c:pt>
              <c:pt idx="518">
                <c:v>61.199999999999996</c:v>
              </c:pt>
              <c:pt idx="519">
                <c:v>61.199999999999996</c:v>
              </c:pt>
              <c:pt idx="520">
                <c:v>60.8</c:v>
              </c:pt>
              <c:pt idx="521">
                <c:v>62.5</c:v>
              </c:pt>
              <c:pt idx="522">
                <c:v>62.9</c:v>
              </c:pt>
              <c:pt idx="523">
                <c:v>63.5</c:v>
              </c:pt>
              <c:pt idx="524">
                <c:v>63.9</c:v>
              </c:pt>
              <c:pt idx="525">
                <c:v>62</c:v>
              </c:pt>
              <c:pt idx="526">
                <c:v>62.9</c:v>
              </c:pt>
              <c:pt idx="527">
                <c:v>62.7</c:v>
              </c:pt>
              <c:pt idx="528">
                <c:v>63</c:v>
              </c:pt>
              <c:pt idx="529">
                <c:v>65.400000000000006</c:v>
              </c:pt>
              <c:pt idx="530">
                <c:v>62.5</c:v>
              </c:pt>
              <c:pt idx="531">
                <c:v>64.900000000000006</c:v>
              </c:pt>
              <c:pt idx="532">
                <c:v>64.600000000000009</c:v>
              </c:pt>
              <c:pt idx="533">
                <c:v>64.7</c:v>
              </c:pt>
              <c:pt idx="534">
                <c:v>63.6</c:v>
              </c:pt>
              <c:pt idx="535">
                <c:v>64.7</c:v>
              </c:pt>
              <c:pt idx="536">
                <c:v>65.3</c:v>
              </c:pt>
              <c:pt idx="537">
                <c:v>66.100000000000009</c:v>
              </c:pt>
              <c:pt idx="538">
                <c:v>67.599999999999994</c:v>
              </c:pt>
              <c:pt idx="539">
                <c:v>66.600000000000009</c:v>
              </c:pt>
              <c:pt idx="540">
                <c:v>65.999999999999986</c:v>
              </c:pt>
              <c:pt idx="541">
                <c:v>65.7</c:v>
              </c:pt>
              <c:pt idx="542">
                <c:v>64.999999999999986</c:v>
              </c:pt>
              <c:pt idx="543">
                <c:v>65.5</c:v>
              </c:pt>
              <c:pt idx="544">
                <c:v>66.100000000000009</c:v>
              </c:pt>
              <c:pt idx="545">
                <c:v>65.900000000000006</c:v>
              </c:pt>
              <c:pt idx="546">
                <c:v>66</c:v>
              </c:pt>
              <c:pt idx="547">
                <c:v>66.7</c:v>
              </c:pt>
              <c:pt idx="548">
                <c:v>68.5</c:v>
              </c:pt>
              <c:pt idx="549">
                <c:v>68.800000000000011</c:v>
              </c:pt>
              <c:pt idx="550">
                <c:v>68.599999999999994</c:v>
              </c:pt>
              <c:pt idx="551">
                <c:v>72.5</c:v>
              </c:pt>
              <c:pt idx="552">
                <c:v>71.3</c:v>
              </c:pt>
              <c:pt idx="553">
                <c:v>73.3</c:v>
              </c:pt>
              <c:pt idx="554">
                <c:v>71.7</c:v>
              </c:pt>
              <c:pt idx="555">
                <c:v>70.599999999999994</c:v>
              </c:pt>
              <c:pt idx="556">
                <c:v>69.199999999999989</c:v>
              </c:pt>
              <c:pt idx="557">
                <c:v>68.7</c:v>
              </c:pt>
              <c:pt idx="558">
                <c:v>68.8</c:v>
              </c:pt>
              <c:pt idx="559">
                <c:v>70.899999999999991</c:v>
              </c:pt>
              <c:pt idx="560">
                <c:v>68.800000000000011</c:v>
              </c:pt>
              <c:pt idx="561">
                <c:v>67.900000000000006</c:v>
              </c:pt>
              <c:pt idx="562">
                <c:v>67</c:v>
              </c:pt>
              <c:pt idx="563">
                <c:v>66.8</c:v>
              </c:pt>
              <c:pt idx="564">
                <c:v>68.100000000000009</c:v>
              </c:pt>
              <c:pt idx="565">
                <c:v>67.199999999999989</c:v>
              </c:pt>
              <c:pt idx="566">
                <c:v>66.900000000000006</c:v>
              </c:pt>
              <c:pt idx="567">
                <c:v>67</c:v>
              </c:pt>
              <c:pt idx="568">
                <c:v>66.2</c:v>
              </c:pt>
              <c:pt idx="569">
                <c:v>65.8</c:v>
              </c:pt>
              <c:pt idx="570">
                <c:v>65</c:v>
              </c:pt>
              <c:pt idx="571">
                <c:v>65.8</c:v>
              </c:pt>
              <c:pt idx="572">
                <c:v>66.5</c:v>
              </c:pt>
              <c:pt idx="573">
                <c:v>65.5</c:v>
              </c:pt>
              <c:pt idx="574">
                <c:v>66.2</c:v>
              </c:pt>
              <c:pt idx="575">
                <c:v>67.100000000000009</c:v>
              </c:pt>
              <c:pt idx="576">
                <c:v>67.8</c:v>
              </c:pt>
              <c:pt idx="577">
                <c:v>68.399999999999991</c:v>
              </c:pt>
              <c:pt idx="578">
                <c:v>68.599999999999994</c:v>
              </c:pt>
              <c:pt idx="579">
                <c:v>68.100000000000009</c:v>
              </c:pt>
              <c:pt idx="580">
                <c:v>67.300000000000011</c:v>
              </c:pt>
              <c:pt idx="581">
                <c:v>67.100000000000009</c:v>
              </c:pt>
              <c:pt idx="582">
                <c:v>66.599999999999994</c:v>
              </c:pt>
              <c:pt idx="583">
                <c:v>64.099999999999994</c:v>
              </c:pt>
              <c:pt idx="584">
                <c:v>64.099999999999994</c:v>
              </c:pt>
              <c:pt idx="585">
                <c:v>64.099999999999994</c:v>
              </c:pt>
              <c:pt idx="586">
                <c:v>63.3</c:v>
              </c:pt>
              <c:pt idx="587">
                <c:v>62.9</c:v>
              </c:pt>
              <c:pt idx="588">
                <c:v>63.7</c:v>
              </c:pt>
              <c:pt idx="589">
                <c:v>64.3</c:v>
              </c:pt>
              <c:pt idx="590">
                <c:v>65.100000000000009</c:v>
              </c:pt>
              <c:pt idx="591">
                <c:v>63.6</c:v>
              </c:pt>
              <c:pt idx="592">
                <c:v>63.800000000000004</c:v>
              </c:pt>
              <c:pt idx="593">
                <c:v>65.399999999999991</c:v>
              </c:pt>
              <c:pt idx="594">
                <c:v>64.599999999999994</c:v>
              </c:pt>
              <c:pt idx="595">
                <c:v>64.5</c:v>
              </c:pt>
              <c:pt idx="596">
                <c:v>67.300000000000011</c:v>
              </c:pt>
              <c:pt idx="597">
                <c:v>65.600000000000009</c:v>
              </c:pt>
              <c:pt idx="598">
                <c:v>64.099999999999994</c:v>
              </c:pt>
              <c:pt idx="599">
                <c:v>63.2</c:v>
              </c:pt>
              <c:pt idx="600">
                <c:v>64</c:v>
              </c:pt>
              <c:pt idx="601">
                <c:v>67.399999999999991</c:v>
              </c:pt>
              <c:pt idx="602">
                <c:v>67.7</c:v>
              </c:pt>
              <c:pt idx="603">
                <c:v>68.100000000000009</c:v>
              </c:pt>
              <c:pt idx="604">
                <c:v>70.399999999999991</c:v>
              </c:pt>
              <c:pt idx="605">
                <c:v>69.399999999999991</c:v>
              </c:pt>
              <c:pt idx="606">
                <c:v>68.300000000000011</c:v>
              </c:pt>
              <c:pt idx="607">
                <c:v>67.8</c:v>
              </c:pt>
              <c:pt idx="608">
                <c:v>67.100000000000009</c:v>
              </c:pt>
              <c:pt idx="609">
                <c:v>68.599999999999994</c:v>
              </c:pt>
              <c:pt idx="610">
                <c:v>71</c:v>
              </c:pt>
              <c:pt idx="611">
                <c:v>70</c:v>
              </c:pt>
              <c:pt idx="612">
                <c:v>68.300000000000011</c:v>
              </c:pt>
              <c:pt idx="613">
                <c:v>67.100000000000009</c:v>
              </c:pt>
              <c:pt idx="614">
                <c:v>66.5</c:v>
              </c:pt>
              <c:pt idx="615">
                <c:v>68.7</c:v>
              </c:pt>
              <c:pt idx="616">
                <c:v>65.7</c:v>
              </c:pt>
              <c:pt idx="617">
                <c:v>58.3</c:v>
              </c:pt>
              <c:pt idx="618">
                <c:v>58.600000000000009</c:v>
              </c:pt>
              <c:pt idx="619">
                <c:v>59</c:v>
              </c:pt>
              <c:pt idx="620">
                <c:v>58.099999999999994</c:v>
              </c:pt>
              <c:pt idx="621">
                <c:v>58.599999999999994</c:v>
              </c:pt>
              <c:pt idx="622">
                <c:v>58.000000000000007</c:v>
              </c:pt>
              <c:pt idx="623">
                <c:v>57.400000000000006</c:v>
              </c:pt>
              <c:pt idx="624">
                <c:v>57.499999999999993</c:v>
              </c:pt>
              <c:pt idx="625">
                <c:v>58.000000000000007</c:v>
              </c:pt>
              <c:pt idx="626">
                <c:v>59.3</c:v>
              </c:pt>
              <c:pt idx="627">
                <c:v>60.6</c:v>
              </c:pt>
              <c:pt idx="628">
                <c:v>61</c:v>
              </c:pt>
              <c:pt idx="629">
                <c:v>61.7</c:v>
              </c:pt>
              <c:pt idx="630">
                <c:v>61.5</c:v>
              </c:pt>
              <c:pt idx="631">
                <c:v>62.4</c:v>
              </c:pt>
              <c:pt idx="632">
                <c:v>60.9</c:v>
              </c:pt>
              <c:pt idx="633">
                <c:v>62.8</c:v>
              </c:pt>
              <c:pt idx="634">
                <c:v>63.800000000000004</c:v>
              </c:pt>
              <c:pt idx="635">
                <c:v>62.6</c:v>
              </c:pt>
              <c:pt idx="636">
                <c:v>60.699999999999996</c:v>
              </c:pt>
              <c:pt idx="637">
                <c:v>59.400000000000006</c:v>
              </c:pt>
              <c:pt idx="638">
                <c:v>60.6</c:v>
              </c:pt>
              <c:pt idx="639">
                <c:v>60.20000000000001</c:v>
              </c:pt>
              <c:pt idx="640">
                <c:v>61.600000000000009</c:v>
              </c:pt>
              <c:pt idx="641">
                <c:v>58.5</c:v>
              </c:pt>
              <c:pt idx="642">
                <c:v>58.5</c:v>
              </c:pt>
              <c:pt idx="643">
                <c:v>55.800000000000004</c:v>
              </c:pt>
              <c:pt idx="644">
                <c:v>55.600000000000009</c:v>
              </c:pt>
              <c:pt idx="645">
                <c:v>59.600000000000009</c:v>
              </c:pt>
              <c:pt idx="646">
                <c:v>60.20000000000001</c:v>
              </c:pt>
              <c:pt idx="647">
                <c:v>61.6</c:v>
              </c:pt>
              <c:pt idx="648">
                <c:v>62.9</c:v>
              </c:pt>
              <c:pt idx="649">
                <c:v>63</c:v>
              </c:pt>
              <c:pt idx="650">
                <c:v>63</c:v>
              </c:pt>
              <c:pt idx="651">
                <c:v>62.6</c:v>
              </c:pt>
              <c:pt idx="652">
                <c:v>62.6</c:v>
              </c:pt>
              <c:pt idx="653">
                <c:v>61.600000000000009</c:v>
              </c:pt>
              <c:pt idx="654">
                <c:v>64</c:v>
              </c:pt>
              <c:pt idx="655">
                <c:v>64</c:v>
              </c:pt>
              <c:pt idx="656">
                <c:v>62.1</c:v>
              </c:pt>
              <c:pt idx="657">
                <c:v>64.3</c:v>
              </c:pt>
              <c:pt idx="658">
                <c:v>63.7</c:v>
              </c:pt>
              <c:pt idx="659">
                <c:v>62</c:v>
              </c:pt>
              <c:pt idx="660">
                <c:v>60.5</c:v>
              </c:pt>
              <c:pt idx="661">
                <c:v>59.4</c:v>
              </c:pt>
              <c:pt idx="662">
                <c:v>59.699999999999996</c:v>
              </c:pt>
              <c:pt idx="663">
                <c:v>62.3</c:v>
              </c:pt>
              <c:pt idx="664">
                <c:v>64.400000000000006</c:v>
              </c:pt>
              <c:pt idx="665">
                <c:v>62.5</c:v>
              </c:pt>
              <c:pt idx="666">
                <c:v>62.6</c:v>
              </c:pt>
              <c:pt idx="667">
                <c:v>64</c:v>
              </c:pt>
              <c:pt idx="668">
                <c:v>63.800000000000004</c:v>
              </c:pt>
              <c:pt idx="669">
                <c:v>62.7</c:v>
              </c:pt>
              <c:pt idx="670">
                <c:v>62.2</c:v>
              </c:pt>
              <c:pt idx="671">
                <c:v>62.7</c:v>
              </c:pt>
              <c:pt idx="672">
                <c:v>64.5</c:v>
              </c:pt>
              <c:pt idx="673">
                <c:v>65.199999999999989</c:v>
              </c:pt>
              <c:pt idx="674">
                <c:v>64.5</c:v>
              </c:pt>
              <c:pt idx="675">
                <c:v>63.9</c:v>
              </c:pt>
              <c:pt idx="676">
                <c:v>63.79999999999999</c:v>
              </c:pt>
              <c:pt idx="677">
                <c:v>64.099999999999994</c:v>
              </c:pt>
              <c:pt idx="678">
                <c:v>64.999999999999986</c:v>
              </c:pt>
              <c:pt idx="679">
                <c:v>65.100000000000009</c:v>
              </c:pt>
              <c:pt idx="680">
                <c:v>64.399999999999991</c:v>
              </c:pt>
              <c:pt idx="681">
                <c:v>63.7</c:v>
              </c:pt>
              <c:pt idx="682">
                <c:v>63.9</c:v>
              </c:pt>
              <c:pt idx="683">
                <c:v>64.600000000000009</c:v>
              </c:pt>
              <c:pt idx="684">
                <c:v>66.3</c:v>
              </c:pt>
              <c:pt idx="685">
                <c:v>66.7</c:v>
              </c:pt>
              <c:pt idx="686">
                <c:v>66.5</c:v>
              </c:pt>
              <c:pt idx="687">
                <c:v>67.399999999999991</c:v>
              </c:pt>
              <c:pt idx="688">
                <c:v>69.900000000000006</c:v>
              </c:pt>
              <c:pt idx="689">
                <c:v>71.8</c:v>
              </c:pt>
              <c:pt idx="690">
                <c:v>72.599999999999994</c:v>
              </c:pt>
              <c:pt idx="691">
                <c:v>73.099999999999994</c:v>
              </c:pt>
              <c:pt idx="692">
                <c:v>73.3</c:v>
              </c:pt>
              <c:pt idx="693">
                <c:v>76.3</c:v>
              </c:pt>
              <c:pt idx="694">
                <c:v>76.099999999999994</c:v>
              </c:pt>
              <c:pt idx="695">
                <c:v>77.400000000000006</c:v>
              </c:pt>
              <c:pt idx="696">
                <c:v>80.800000000000011</c:v>
              </c:pt>
              <c:pt idx="697">
                <c:v>76.7</c:v>
              </c:pt>
              <c:pt idx="698">
                <c:v>76.299999999999983</c:v>
              </c:pt>
              <c:pt idx="699">
                <c:v>77.2</c:v>
              </c:pt>
              <c:pt idx="700">
                <c:v>79.399999999999991</c:v>
              </c:pt>
              <c:pt idx="701">
                <c:v>79.199999999999989</c:v>
              </c:pt>
              <c:pt idx="702">
                <c:v>78.8</c:v>
              </c:pt>
              <c:pt idx="703">
                <c:v>78.8</c:v>
              </c:pt>
              <c:pt idx="704">
                <c:v>74.8</c:v>
              </c:pt>
              <c:pt idx="705">
                <c:v>76.400000000000006</c:v>
              </c:pt>
              <c:pt idx="706">
                <c:v>71.099999999999994</c:v>
              </c:pt>
              <c:pt idx="707">
                <c:v>70.300000000000011</c:v>
              </c:pt>
              <c:pt idx="708">
                <c:v>68.800000000000011</c:v>
              </c:pt>
              <c:pt idx="709">
                <c:v>70.300000000000011</c:v>
              </c:pt>
              <c:pt idx="710">
                <c:v>72.599999999999994</c:v>
              </c:pt>
              <c:pt idx="711">
                <c:v>73.599999999999994</c:v>
              </c:pt>
              <c:pt idx="712">
                <c:v>74.7</c:v>
              </c:pt>
              <c:pt idx="713">
                <c:v>76.7</c:v>
              </c:pt>
              <c:pt idx="714">
                <c:v>76</c:v>
              </c:pt>
              <c:pt idx="715">
                <c:v>76.8</c:v>
              </c:pt>
              <c:pt idx="716">
                <c:v>77.2</c:v>
              </c:pt>
              <c:pt idx="717">
                <c:v>76.3</c:v>
              </c:pt>
              <c:pt idx="718">
                <c:v>77.3</c:v>
              </c:pt>
              <c:pt idx="719">
                <c:v>77.7</c:v>
              </c:pt>
              <c:pt idx="720">
                <c:v>75.400000000000006</c:v>
              </c:pt>
              <c:pt idx="721">
                <c:v>73</c:v>
              </c:pt>
              <c:pt idx="722">
                <c:v>73.7</c:v>
              </c:pt>
              <c:pt idx="723">
                <c:v>78.600000000000009</c:v>
              </c:pt>
              <c:pt idx="724">
                <c:v>77</c:v>
              </c:pt>
              <c:pt idx="725">
                <c:v>75.599999999999994</c:v>
              </c:pt>
              <c:pt idx="726">
                <c:v>74.5</c:v>
              </c:pt>
              <c:pt idx="727">
                <c:v>75.400000000000006</c:v>
              </c:pt>
              <c:pt idx="728">
                <c:v>76</c:v>
              </c:pt>
              <c:pt idx="729">
                <c:v>79.2</c:v>
              </c:pt>
              <c:pt idx="730">
                <c:v>78</c:v>
              </c:pt>
              <c:pt idx="731">
                <c:v>80.300000000000011</c:v>
              </c:pt>
              <c:pt idx="732">
                <c:v>82.800000000000011</c:v>
              </c:pt>
              <c:pt idx="733">
                <c:v>81.600000000000009</c:v>
              </c:pt>
              <c:pt idx="734">
                <c:v>82.8</c:v>
              </c:pt>
              <c:pt idx="735">
                <c:v>82</c:v>
              </c:pt>
              <c:pt idx="736">
                <c:v>80.600000000000009</c:v>
              </c:pt>
              <c:pt idx="737">
                <c:v>81.600000000000009</c:v>
              </c:pt>
              <c:pt idx="738">
                <c:v>80.400000000000006</c:v>
              </c:pt>
              <c:pt idx="739">
                <c:v>78.899999999999991</c:v>
              </c:pt>
              <c:pt idx="740">
                <c:v>79.5</c:v>
              </c:pt>
              <c:pt idx="741">
                <c:v>79.2</c:v>
              </c:pt>
              <c:pt idx="742">
                <c:v>81.400000000000006</c:v>
              </c:pt>
              <c:pt idx="743">
                <c:v>82</c:v>
              </c:pt>
              <c:pt idx="744">
                <c:v>80.699999999999989</c:v>
              </c:pt>
              <c:pt idx="745">
                <c:v>79</c:v>
              </c:pt>
              <c:pt idx="746">
                <c:v>76.599999999999994</c:v>
              </c:pt>
              <c:pt idx="747">
                <c:v>77.400000000000006</c:v>
              </c:pt>
              <c:pt idx="748">
                <c:v>78</c:v>
              </c:pt>
              <c:pt idx="749">
                <c:v>78.2</c:v>
              </c:pt>
              <c:pt idx="750">
                <c:v>78.3</c:v>
              </c:pt>
              <c:pt idx="751">
                <c:v>75.2</c:v>
              </c:pt>
              <c:pt idx="752">
                <c:v>75.699999999999989</c:v>
              </c:pt>
              <c:pt idx="753">
                <c:v>78.2</c:v>
              </c:pt>
              <c:pt idx="754">
                <c:v>78.600000000000009</c:v>
              </c:pt>
              <c:pt idx="755">
                <c:v>80.800000000000011</c:v>
              </c:pt>
              <c:pt idx="756">
                <c:v>82.5</c:v>
              </c:pt>
              <c:pt idx="757">
                <c:v>84.3</c:v>
              </c:pt>
              <c:pt idx="758">
                <c:v>86.000000000000014</c:v>
              </c:pt>
              <c:pt idx="759">
                <c:v>87.3</c:v>
              </c:pt>
              <c:pt idx="760">
                <c:v>86.3</c:v>
              </c:pt>
              <c:pt idx="761">
                <c:v>85</c:v>
              </c:pt>
              <c:pt idx="762">
                <c:v>86.8</c:v>
              </c:pt>
              <c:pt idx="763">
                <c:v>83.4</c:v>
              </c:pt>
              <c:pt idx="764">
                <c:v>81.699999999999989</c:v>
              </c:pt>
              <c:pt idx="765">
                <c:v>80.899999999999991</c:v>
              </c:pt>
              <c:pt idx="766">
                <c:v>83</c:v>
              </c:pt>
              <c:pt idx="767">
                <c:v>81.699999999999989</c:v>
              </c:pt>
              <c:pt idx="768">
                <c:v>82.600000000000009</c:v>
              </c:pt>
              <c:pt idx="769">
                <c:v>86.1</c:v>
              </c:pt>
              <c:pt idx="770">
                <c:v>87.3</c:v>
              </c:pt>
              <c:pt idx="771">
                <c:v>87</c:v>
              </c:pt>
              <c:pt idx="772">
                <c:v>85.5</c:v>
              </c:pt>
              <c:pt idx="773">
                <c:v>85.8</c:v>
              </c:pt>
              <c:pt idx="774">
                <c:v>88.7</c:v>
              </c:pt>
              <c:pt idx="775">
                <c:v>87</c:v>
              </c:pt>
              <c:pt idx="776">
                <c:v>85.6</c:v>
              </c:pt>
              <c:pt idx="777">
                <c:v>84.8</c:v>
              </c:pt>
              <c:pt idx="778">
                <c:v>86.1</c:v>
              </c:pt>
              <c:pt idx="779">
                <c:v>88.6</c:v>
              </c:pt>
              <c:pt idx="780">
                <c:v>88.7</c:v>
              </c:pt>
              <c:pt idx="781">
                <c:v>90.9</c:v>
              </c:pt>
              <c:pt idx="782">
                <c:v>93.399999999999991</c:v>
              </c:pt>
              <c:pt idx="783">
                <c:v>95.1</c:v>
              </c:pt>
              <c:pt idx="784">
                <c:v>94.199999999999989</c:v>
              </c:pt>
              <c:pt idx="785">
                <c:v>93</c:v>
              </c:pt>
              <c:pt idx="786">
                <c:v>90.6</c:v>
              </c:pt>
              <c:pt idx="787">
                <c:v>89.7</c:v>
              </c:pt>
              <c:pt idx="788">
                <c:v>90.600000000000009</c:v>
              </c:pt>
              <c:pt idx="789">
                <c:v>91.5</c:v>
              </c:pt>
              <c:pt idx="790">
                <c:v>96.100000000000009</c:v>
              </c:pt>
              <c:pt idx="791">
                <c:v>99.1</c:v>
              </c:pt>
              <c:pt idx="792">
                <c:v>96.300000000000011</c:v>
              </c:pt>
              <c:pt idx="793">
                <c:v>100.89999999999999</c:v>
              </c:pt>
              <c:pt idx="794">
                <c:v>104.69999999999999</c:v>
              </c:pt>
              <c:pt idx="795">
                <c:v>105</c:v>
              </c:pt>
              <c:pt idx="796">
                <c:v>101.4</c:v>
              </c:pt>
              <c:pt idx="797">
                <c:v>94.9</c:v>
              </c:pt>
              <c:pt idx="798">
                <c:v>87.600000000000009</c:v>
              </c:pt>
              <c:pt idx="799">
                <c:v>83.6</c:v>
              </c:pt>
              <c:pt idx="800">
                <c:v>88.600000000000009</c:v>
              </c:pt>
              <c:pt idx="801">
                <c:v>96.8</c:v>
              </c:pt>
              <c:pt idx="802">
                <c:v>98.1</c:v>
              </c:pt>
              <c:pt idx="803">
                <c:v>97.7</c:v>
              </c:pt>
              <c:pt idx="804">
                <c:v>102</c:v>
              </c:pt>
              <c:pt idx="805">
                <c:v>100.89999999999999</c:v>
              </c:pt>
              <c:pt idx="806">
                <c:v>106.1</c:v>
              </c:pt>
              <c:pt idx="807">
                <c:v>112.39999999999999</c:v>
              </c:pt>
              <c:pt idx="808">
                <c:v>117.7</c:v>
              </c:pt>
              <c:pt idx="809">
                <c:v>119</c:v>
              </c:pt>
              <c:pt idx="810">
                <c:v>121.09999999999998</c:v>
              </c:pt>
              <c:pt idx="811">
                <c:v>118</c:v>
              </c:pt>
              <c:pt idx="812">
                <c:v>118.10000000000001</c:v>
              </c:pt>
              <c:pt idx="813">
                <c:v>128.80000000000001</c:v>
              </c:pt>
              <c:pt idx="814">
                <c:v>136.20000000000002</c:v>
              </c:pt>
              <c:pt idx="815">
                <c:v>136.20000000000002</c:v>
              </c:pt>
              <c:pt idx="816">
                <c:v>133.70000000000002</c:v>
              </c:pt>
              <c:pt idx="817">
                <c:v>137.30000000000001</c:v>
              </c:pt>
              <c:pt idx="818">
                <c:v>140.60000000000002</c:v>
              </c:pt>
              <c:pt idx="819">
                <c:v>139.80000000000001</c:v>
              </c:pt>
              <c:pt idx="820">
                <c:v>144</c:v>
              </c:pt>
              <c:pt idx="821">
                <c:v>142.9</c:v>
              </c:pt>
              <c:pt idx="822">
                <c:v>144</c:v>
              </c:pt>
              <c:pt idx="823">
                <c:v>139.30000000000001</c:v>
              </c:pt>
              <c:pt idx="824">
                <c:v>131.69999999999999</c:v>
              </c:pt>
              <c:pt idx="825">
                <c:v>131.69999999999999</c:v>
              </c:pt>
              <c:pt idx="826">
                <c:v>129.20000000000002</c:v>
              </c:pt>
              <c:pt idx="827">
                <c:v>131.20000000000002</c:v>
              </c:pt>
              <c:pt idx="828">
                <c:v>134.60000000000002</c:v>
              </c:pt>
              <c:pt idx="829">
                <c:v>142.79999999999998</c:v>
              </c:pt>
              <c:pt idx="830">
                <c:v>147.80000000000001</c:v>
              </c:pt>
              <c:pt idx="831">
                <c:v>156</c:v>
              </c:pt>
              <c:pt idx="832">
                <c:v>148.99999999999997</c:v>
              </c:pt>
              <c:pt idx="833">
                <c:v>134.30000000000001</c:v>
              </c:pt>
              <c:pt idx="834">
                <c:v>129.19999999999999</c:v>
              </c:pt>
              <c:pt idx="835">
                <c:v>130.6</c:v>
              </c:pt>
              <c:pt idx="836">
                <c:v>133</c:v>
              </c:pt>
              <c:pt idx="837">
                <c:v>122.2</c:v>
              </c:pt>
              <c:pt idx="838">
                <c:v>113.3</c:v>
              </c:pt>
              <c:pt idx="839">
                <c:v>113.3</c:v>
              </c:pt>
              <c:pt idx="840">
                <c:v>113.3</c:v>
              </c:pt>
              <c:pt idx="841">
                <c:v>115.3</c:v>
              </c:pt>
              <c:pt idx="842">
                <c:v>112.5</c:v>
              </c:pt>
              <c:pt idx="843">
                <c:v>114.1</c:v>
              </c:pt>
              <c:pt idx="844">
                <c:v>118.30000000000001</c:v>
              </c:pt>
              <c:pt idx="845">
                <c:v>114.7</c:v>
              </c:pt>
              <c:pt idx="846">
                <c:v>118.10000000000001</c:v>
              </c:pt>
              <c:pt idx="847">
                <c:v>114.1</c:v>
              </c:pt>
              <c:pt idx="848">
                <c:v>110.19999999999999</c:v>
              </c:pt>
              <c:pt idx="849">
                <c:v>101.6</c:v>
              </c:pt>
              <c:pt idx="850">
                <c:v>94.1</c:v>
              </c:pt>
              <c:pt idx="851">
                <c:v>115.8</c:v>
              </c:pt>
              <c:pt idx="852">
                <c:v>121.6</c:v>
              </c:pt>
              <c:pt idx="853">
                <c:v>114.3</c:v>
              </c:pt>
              <c:pt idx="854">
                <c:v>107.89999999999999</c:v>
              </c:pt>
              <c:pt idx="855">
                <c:v>108.60000000000001</c:v>
              </c:pt>
              <c:pt idx="856">
                <c:v>146.00000000000003</c:v>
              </c:pt>
              <c:pt idx="857">
                <c:v>148.19999999999999</c:v>
              </c:pt>
              <c:pt idx="858">
                <c:v>130.5</c:v>
              </c:pt>
              <c:pt idx="859">
                <c:v>119.19999999999999</c:v>
              </c:pt>
              <c:pt idx="860">
                <c:v>120.8</c:v>
              </c:pt>
              <c:pt idx="861">
                <c:v>101.29999999999998</c:v>
              </c:pt>
              <c:pt idx="862">
                <c:v>114.6</c:v>
              </c:pt>
              <c:pt idx="863">
                <c:v>110.9</c:v>
              </c:pt>
              <c:pt idx="864">
                <c:v>93.8</c:v>
              </c:pt>
              <c:pt idx="865">
                <c:v>89.8</c:v>
              </c:pt>
              <c:pt idx="866">
                <c:v>80.800000000000011</c:v>
              </c:pt>
              <c:pt idx="867">
                <c:v>82.5</c:v>
              </c:pt>
              <c:pt idx="868">
                <c:v>91.5</c:v>
              </c:pt>
              <c:pt idx="869">
                <c:v>89.5</c:v>
              </c:pt>
              <c:pt idx="870">
                <c:v>85.9</c:v>
              </c:pt>
              <c:pt idx="871">
                <c:v>74.400000000000006</c:v>
              </c:pt>
              <c:pt idx="872">
                <c:v>72.7</c:v>
              </c:pt>
              <c:pt idx="873">
                <c:v>69</c:v>
              </c:pt>
              <c:pt idx="874">
                <c:v>65.7</c:v>
              </c:pt>
              <c:pt idx="875">
                <c:v>67.2</c:v>
              </c:pt>
              <c:pt idx="876">
                <c:v>68.7</c:v>
              </c:pt>
              <c:pt idx="877">
                <c:v>69.599999999999994</c:v>
              </c:pt>
              <c:pt idx="878">
                <c:v>68.8</c:v>
              </c:pt>
              <c:pt idx="879">
                <c:v>69.5</c:v>
              </c:pt>
              <c:pt idx="880">
                <c:v>68.300000000000011</c:v>
              </c:pt>
              <c:pt idx="881">
                <c:v>68.8</c:v>
              </c:pt>
              <c:pt idx="882">
                <c:v>66.3</c:v>
              </c:pt>
              <c:pt idx="883">
                <c:v>67.300000000000011</c:v>
              </c:pt>
              <c:pt idx="884">
                <c:v>66.900000000000006</c:v>
              </c:pt>
              <c:pt idx="885">
                <c:v>66.5</c:v>
              </c:pt>
              <c:pt idx="886">
                <c:v>66.399999999999991</c:v>
              </c:pt>
              <c:pt idx="887">
                <c:v>67.100000000000009</c:v>
              </c:pt>
              <c:pt idx="888">
                <c:v>68.5</c:v>
              </c:pt>
              <c:pt idx="889">
                <c:v>66.900000000000006</c:v>
              </c:pt>
              <c:pt idx="890">
                <c:v>67.7</c:v>
              </c:pt>
              <c:pt idx="891">
                <c:v>67.5</c:v>
              </c:pt>
              <c:pt idx="892">
                <c:v>69</c:v>
              </c:pt>
              <c:pt idx="893">
                <c:v>66.599999999999994</c:v>
              </c:pt>
              <c:pt idx="894">
                <c:v>68.100000000000009</c:v>
              </c:pt>
              <c:pt idx="895">
                <c:v>67.300000000000011</c:v>
              </c:pt>
              <c:pt idx="896">
                <c:v>67.5</c:v>
              </c:pt>
              <c:pt idx="897">
                <c:v>67.100000000000009</c:v>
              </c:pt>
              <c:pt idx="898">
                <c:v>66.400000000000006</c:v>
              </c:pt>
              <c:pt idx="899">
                <c:v>67.7</c:v>
              </c:pt>
              <c:pt idx="900">
                <c:v>68.5</c:v>
              </c:pt>
              <c:pt idx="901">
                <c:v>65.5</c:v>
              </c:pt>
              <c:pt idx="902">
                <c:v>68.699999999999989</c:v>
              </c:pt>
              <c:pt idx="903">
                <c:v>67.5</c:v>
              </c:pt>
              <c:pt idx="904">
                <c:v>67.5</c:v>
              </c:pt>
              <c:pt idx="905">
                <c:v>67.300000000000011</c:v>
              </c:pt>
              <c:pt idx="906">
                <c:v>67.900000000000006</c:v>
              </c:pt>
              <c:pt idx="907">
                <c:v>68.7</c:v>
              </c:pt>
              <c:pt idx="908">
                <c:v>68.100000000000009</c:v>
              </c:pt>
              <c:pt idx="909">
                <c:v>67.7</c:v>
              </c:pt>
              <c:pt idx="910">
                <c:v>67.100000000000009</c:v>
              </c:pt>
              <c:pt idx="911">
                <c:v>65.599999999999994</c:v>
              </c:pt>
              <c:pt idx="912">
                <c:v>65.599999999999994</c:v>
              </c:pt>
              <c:pt idx="913">
                <c:v>65.199999999999989</c:v>
              </c:pt>
              <c:pt idx="914">
                <c:v>67.300000000000011</c:v>
              </c:pt>
              <c:pt idx="915">
                <c:v>67.199999999999989</c:v>
              </c:pt>
              <c:pt idx="916">
                <c:v>67.199999999999989</c:v>
              </c:pt>
              <c:pt idx="917">
                <c:v>67.199999999999989</c:v>
              </c:pt>
              <c:pt idx="918">
                <c:v>68.5</c:v>
              </c:pt>
              <c:pt idx="919">
                <c:v>69.8</c:v>
              </c:pt>
              <c:pt idx="920">
                <c:v>69.300000000000011</c:v>
              </c:pt>
              <c:pt idx="921">
                <c:v>68.300000000000011</c:v>
              </c:pt>
              <c:pt idx="922">
                <c:v>69</c:v>
              </c:pt>
              <c:pt idx="923">
                <c:v>69.900000000000006</c:v>
              </c:pt>
              <c:pt idx="924">
                <c:v>71.5</c:v>
              </c:pt>
              <c:pt idx="925">
                <c:v>72.500000000000014</c:v>
              </c:pt>
              <c:pt idx="926">
                <c:v>74</c:v>
              </c:pt>
              <c:pt idx="927">
                <c:v>75.900000000000006</c:v>
              </c:pt>
              <c:pt idx="928">
                <c:v>76.900000000000006</c:v>
              </c:pt>
              <c:pt idx="929">
                <c:v>78.899999999999991</c:v>
              </c:pt>
              <c:pt idx="930">
                <c:v>79.099999999999994</c:v>
              </c:pt>
              <c:pt idx="931">
                <c:v>75.8</c:v>
              </c:pt>
              <c:pt idx="932">
                <c:v>76</c:v>
              </c:pt>
              <c:pt idx="933">
                <c:v>77.2</c:v>
              </c:pt>
              <c:pt idx="934">
                <c:v>77.8</c:v>
              </c:pt>
              <c:pt idx="935">
                <c:v>77.499999999999986</c:v>
              </c:pt>
              <c:pt idx="936">
                <c:v>77.2</c:v>
              </c:pt>
              <c:pt idx="937">
                <c:v>77.400000000000006</c:v>
              </c:pt>
              <c:pt idx="938">
                <c:v>76.2</c:v>
              </c:pt>
              <c:pt idx="939">
                <c:v>77</c:v>
              </c:pt>
              <c:pt idx="940">
                <c:v>78.400000000000006</c:v>
              </c:pt>
              <c:pt idx="941">
                <c:v>78</c:v>
              </c:pt>
              <c:pt idx="942">
                <c:v>77.400000000000006</c:v>
              </c:pt>
              <c:pt idx="943">
                <c:v>75.2</c:v>
              </c:pt>
              <c:pt idx="944">
                <c:v>77.2</c:v>
              </c:pt>
              <c:pt idx="945">
                <c:v>81.099999999999994</c:v>
              </c:pt>
              <c:pt idx="946">
                <c:v>74.900000000000006</c:v>
              </c:pt>
              <c:pt idx="947">
                <c:v>70.100000000000009</c:v>
              </c:pt>
              <c:pt idx="948">
                <c:v>67.199999999999989</c:v>
              </c:pt>
              <c:pt idx="949">
                <c:v>65.8</c:v>
              </c:pt>
              <c:pt idx="950">
                <c:v>62.9</c:v>
              </c:pt>
              <c:pt idx="951">
                <c:v>62.9</c:v>
              </c:pt>
              <c:pt idx="952">
                <c:v>64.900000000000006</c:v>
              </c:pt>
              <c:pt idx="953">
                <c:v>67.100000000000009</c:v>
              </c:pt>
              <c:pt idx="954">
                <c:v>66.3</c:v>
              </c:pt>
              <c:pt idx="955">
                <c:v>64.3</c:v>
              </c:pt>
              <c:pt idx="956">
                <c:v>64.7</c:v>
              </c:pt>
              <c:pt idx="957">
                <c:v>65.100000000000009</c:v>
              </c:pt>
              <c:pt idx="958">
                <c:v>64.600000000000009</c:v>
              </c:pt>
              <c:pt idx="959">
                <c:v>64</c:v>
              </c:pt>
              <c:pt idx="960">
                <c:v>65.100000000000009</c:v>
              </c:pt>
              <c:pt idx="961">
                <c:v>64.600000000000009</c:v>
              </c:pt>
              <c:pt idx="962">
                <c:v>63.800000000000004</c:v>
              </c:pt>
              <c:pt idx="963">
                <c:v>63.3</c:v>
              </c:pt>
              <c:pt idx="964">
                <c:v>64.3</c:v>
              </c:pt>
              <c:pt idx="965">
                <c:v>63.9</c:v>
              </c:pt>
              <c:pt idx="966">
                <c:v>64.600000000000009</c:v>
              </c:pt>
              <c:pt idx="967">
                <c:v>65</c:v>
              </c:pt>
              <c:pt idx="968">
                <c:v>67.900000000000006</c:v>
              </c:pt>
              <c:pt idx="969">
                <c:v>69.199999999999989</c:v>
              </c:pt>
              <c:pt idx="970">
                <c:v>70.5</c:v>
              </c:pt>
              <c:pt idx="971">
                <c:v>71.600000000000009</c:v>
              </c:pt>
              <c:pt idx="972">
                <c:v>73.099999999999994</c:v>
              </c:pt>
              <c:pt idx="973">
                <c:v>72.899999999999991</c:v>
              </c:pt>
              <c:pt idx="974">
                <c:v>73.099999999999994</c:v>
              </c:pt>
              <c:pt idx="975">
                <c:v>72.899999999999991</c:v>
              </c:pt>
              <c:pt idx="976">
                <c:v>71.599999999999994</c:v>
              </c:pt>
              <c:pt idx="977">
                <c:v>71.900000000000006</c:v>
              </c:pt>
              <c:pt idx="978">
                <c:v>72</c:v>
              </c:pt>
              <c:pt idx="979">
                <c:v>72.8</c:v>
              </c:pt>
              <c:pt idx="980">
                <c:v>73.599999999999994</c:v>
              </c:pt>
              <c:pt idx="981">
                <c:v>72.399999999999991</c:v>
              </c:pt>
              <c:pt idx="982">
                <c:v>72.599999999999994</c:v>
              </c:pt>
              <c:pt idx="983">
                <c:v>72.8</c:v>
              </c:pt>
              <c:pt idx="984">
                <c:v>76</c:v>
              </c:pt>
              <c:pt idx="985">
                <c:v>76.599999999999994</c:v>
              </c:pt>
              <c:pt idx="986">
                <c:v>74</c:v>
              </c:pt>
              <c:pt idx="987">
                <c:v>77</c:v>
              </c:pt>
              <c:pt idx="988">
                <c:v>74.8</c:v>
              </c:pt>
              <c:pt idx="989">
                <c:v>75.8</c:v>
              </c:pt>
              <c:pt idx="990">
                <c:v>75.8</c:v>
              </c:pt>
              <c:pt idx="991">
                <c:v>82.899999999999991</c:v>
              </c:pt>
              <c:pt idx="992">
                <c:v>81.5</c:v>
              </c:pt>
              <c:pt idx="993">
                <c:v>81.399999999999991</c:v>
              </c:pt>
              <c:pt idx="994">
                <c:v>81.5</c:v>
              </c:pt>
              <c:pt idx="995">
                <c:v>83.5</c:v>
              </c:pt>
              <c:pt idx="996">
                <c:v>83.800000000000011</c:v>
              </c:pt>
              <c:pt idx="997">
                <c:v>82.199999999999989</c:v>
              </c:pt>
              <c:pt idx="998">
                <c:v>84</c:v>
              </c:pt>
              <c:pt idx="999">
                <c:v>82.399999999999991</c:v>
              </c:pt>
              <c:pt idx="1000">
                <c:v>80.5</c:v>
              </c:pt>
              <c:pt idx="1001">
                <c:v>78.400000000000006</c:v>
              </c:pt>
              <c:pt idx="1002">
                <c:v>78.3</c:v>
              </c:pt>
              <c:pt idx="1003">
                <c:v>81.2</c:v>
              </c:pt>
              <c:pt idx="1004">
                <c:v>81.900000000000006</c:v>
              </c:pt>
              <c:pt idx="1005">
                <c:v>79.600000000000009</c:v>
              </c:pt>
              <c:pt idx="1006">
                <c:v>77.5</c:v>
              </c:pt>
              <c:pt idx="1007">
                <c:v>78.8</c:v>
              </c:pt>
              <c:pt idx="1008">
                <c:v>78.3</c:v>
              </c:pt>
              <c:pt idx="1009">
                <c:v>77.7</c:v>
              </c:pt>
              <c:pt idx="1010">
                <c:v>74.3</c:v>
              </c:pt>
              <c:pt idx="1011">
                <c:v>79.400000000000006</c:v>
              </c:pt>
              <c:pt idx="1012">
                <c:v>82</c:v>
              </c:pt>
              <c:pt idx="1013">
                <c:v>83.2</c:v>
              </c:pt>
              <c:pt idx="1014">
                <c:v>84.399999999999991</c:v>
              </c:pt>
              <c:pt idx="1015">
                <c:v>79.400000000000006</c:v>
              </c:pt>
              <c:pt idx="1016">
                <c:v>74.400000000000006</c:v>
              </c:pt>
              <c:pt idx="1017">
                <c:v>76.400000000000006</c:v>
              </c:pt>
              <c:pt idx="1018">
                <c:v>75.900000000000006</c:v>
              </c:pt>
              <c:pt idx="1019">
                <c:v>74.5</c:v>
              </c:pt>
              <c:pt idx="1020">
                <c:v>73.5</c:v>
              </c:pt>
              <c:pt idx="1021">
                <c:v>72.7</c:v>
              </c:pt>
              <c:pt idx="1022">
                <c:v>74.8</c:v>
              </c:pt>
              <c:pt idx="1023">
                <c:v>75</c:v>
              </c:pt>
              <c:pt idx="1024">
                <c:v>75.400000000000006</c:v>
              </c:pt>
              <c:pt idx="1025">
                <c:v>72.8</c:v>
              </c:pt>
              <c:pt idx="1026">
                <c:v>72.599999999999994</c:v>
              </c:pt>
              <c:pt idx="1027">
                <c:v>74.900000000000006</c:v>
              </c:pt>
              <c:pt idx="1028">
                <c:v>74.599999999999994</c:v>
              </c:pt>
              <c:pt idx="1029">
                <c:v>72.300000000000011</c:v>
              </c:pt>
              <c:pt idx="1030">
                <c:v>71.599999999999994</c:v>
              </c:pt>
              <c:pt idx="1031">
                <c:v>74.900000000000006</c:v>
              </c:pt>
              <c:pt idx="1032">
                <c:v>78</c:v>
              </c:pt>
              <c:pt idx="1033">
                <c:v>80.2</c:v>
              </c:pt>
              <c:pt idx="1034">
                <c:v>81.599999999999994</c:v>
              </c:pt>
              <c:pt idx="1035">
                <c:v>74.599999999999994</c:v>
              </c:pt>
              <c:pt idx="1036">
                <c:v>74.3</c:v>
              </c:pt>
              <c:pt idx="1037">
                <c:v>77.8</c:v>
              </c:pt>
              <c:pt idx="1038">
                <c:v>81.2</c:v>
              </c:pt>
              <c:pt idx="1039">
                <c:v>68.8</c:v>
              </c:pt>
              <c:pt idx="1040">
                <c:v>64.8</c:v>
              </c:pt>
              <c:pt idx="1041">
                <c:v>60.3</c:v>
              </c:pt>
              <c:pt idx="1042">
                <c:v>66.100000000000009</c:v>
              </c:pt>
              <c:pt idx="1043">
                <c:v>69.599999999999994</c:v>
              </c:pt>
              <c:pt idx="1044">
                <c:v>72.100000000000009</c:v>
              </c:pt>
              <c:pt idx="1045">
                <c:v>71.300000000000011</c:v>
              </c:pt>
              <c:pt idx="1046">
                <c:v>69.7</c:v>
              </c:pt>
              <c:pt idx="1047">
                <c:v>71.399999999999991</c:v>
              </c:pt>
              <c:pt idx="1048">
                <c:v>71.899999999999991</c:v>
              </c:pt>
              <c:pt idx="1049">
                <c:v>72.599999999999994</c:v>
              </c:pt>
              <c:pt idx="1050">
                <c:v>71.100000000000009</c:v>
              </c:pt>
              <c:pt idx="1051">
                <c:v>69.699999999999989</c:v>
              </c:pt>
              <c:pt idx="1052">
                <c:v>71.300000000000011</c:v>
              </c:pt>
              <c:pt idx="1053">
                <c:v>77.100000000000009</c:v>
              </c:pt>
              <c:pt idx="1054">
                <c:v>75.599999999999994</c:v>
              </c:pt>
              <c:pt idx="1055">
                <c:v>78.900000000000006</c:v>
              </c:pt>
              <c:pt idx="1056">
                <c:v>80.8</c:v>
              </c:pt>
              <c:pt idx="1057">
                <c:v>80.5</c:v>
              </c:pt>
              <c:pt idx="1058">
                <c:v>82.399999999999991</c:v>
              </c:pt>
              <c:pt idx="1059">
                <c:v>80.900000000000006</c:v>
              </c:pt>
              <c:pt idx="1060">
                <c:v>84.7</c:v>
              </c:pt>
              <c:pt idx="1061">
                <c:v>85.5</c:v>
              </c:pt>
              <c:pt idx="1062">
                <c:v>87.3</c:v>
              </c:pt>
              <c:pt idx="1063">
                <c:v>89.399999999999991</c:v>
              </c:pt>
              <c:pt idx="1064">
                <c:v>91.6</c:v>
              </c:pt>
              <c:pt idx="1065">
                <c:v>93.5</c:v>
              </c:pt>
              <c:pt idx="1066">
                <c:v>91.100000000000009</c:v>
              </c:pt>
              <c:pt idx="1067">
                <c:v>94.600000000000009</c:v>
              </c:pt>
              <c:pt idx="1068">
                <c:v>95.2</c:v>
              </c:pt>
              <c:pt idx="1069">
                <c:v>94.199999999999989</c:v>
              </c:pt>
              <c:pt idx="1070">
                <c:v>97.6</c:v>
              </c:pt>
              <c:pt idx="1071">
                <c:v>95.1</c:v>
              </c:pt>
              <c:pt idx="1072">
                <c:v>93.9</c:v>
              </c:pt>
              <c:pt idx="1073">
                <c:v>97.5</c:v>
              </c:pt>
              <c:pt idx="1074">
                <c:v>98.5</c:v>
              </c:pt>
              <c:pt idx="1075">
                <c:v>100.10000000000001</c:v>
              </c:pt>
              <c:pt idx="1076">
                <c:v>105</c:v>
              </c:pt>
              <c:pt idx="1077">
                <c:v>105.1</c:v>
              </c:pt>
              <c:pt idx="1078">
                <c:v>106.89999999999999</c:v>
              </c:pt>
              <c:pt idx="1079">
                <c:v>102.69999999999999</c:v>
              </c:pt>
              <c:pt idx="1080">
                <c:v>104.1</c:v>
              </c:pt>
              <c:pt idx="1081">
                <c:v>100.2</c:v>
              </c:pt>
              <c:pt idx="1082">
                <c:v>100.2</c:v>
              </c:pt>
              <c:pt idx="1083">
                <c:v>97.5</c:v>
              </c:pt>
              <c:pt idx="1084">
                <c:v>96.8</c:v>
              </c:pt>
              <c:pt idx="1085">
                <c:v>97.399999999999991</c:v>
              </c:pt>
              <c:pt idx="1086">
                <c:v>99.1</c:v>
              </c:pt>
              <c:pt idx="1087">
                <c:v>99.1</c:v>
              </c:pt>
              <c:pt idx="1088">
                <c:v>101.50000000000001</c:v>
              </c:pt>
              <c:pt idx="1089">
                <c:v>104.60000000000001</c:v>
              </c:pt>
              <c:pt idx="1090">
                <c:v>110.39999999999999</c:v>
              </c:pt>
              <c:pt idx="1091">
                <c:v>108.79999999999998</c:v>
              </c:pt>
              <c:pt idx="1092">
                <c:v>107.80000000000001</c:v>
              </c:pt>
              <c:pt idx="1093">
                <c:v>104.4</c:v>
              </c:pt>
              <c:pt idx="1094">
                <c:v>104.4</c:v>
              </c:pt>
              <c:pt idx="1095">
                <c:v>104.4</c:v>
              </c:pt>
              <c:pt idx="1096">
                <c:v>102.8</c:v>
              </c:pt>
              <c:pt idx="1097">
                <c:v>102.30000000000001</c:v>
              </c:pt>
              <c:pt idx="1098">
                <c:v>103.2</c:v>
              </c:pt>
              <c:pt idx="1099">
                <c:v>99.7</c:v>
              </c:pt>
              <c:pt idx="1100">
                <c:v>101.59999999999998</c:v>
              </c:pt>
              <c:pt idx="1101">
                <c:v>107.89999999999999</c:v>
              </c:pt>
              <c:pt idx="1102">
                <c:v>108.59999999999998</c:v>
              </c:pt>
              <c:pt idx="1103">
                <c:v>108.89999999999999</c:v>
              </c:pt>
              <c:pt idx="1104">
                <c:v>109.89999999999999</c:v>
              </c:pt>
              <c:pt idx="1105">
                <c:v>111.7</c:v>
              </c:pt>
              <c:pt idx="1106">
                <c:v>114.7</c:v>
              </c:pt>
              <c:pt idx="1107">
                <c:v>117.5</c:v>
              </c:pt>
              <c:pt idx="1108">
                <c:v>117.7</c:v>
              </c:pt>
              <c:pt idx="1109">
                <c:v>117.6</c:v>
              </c:pt>
              <c:pt idx="1110">
                <c:v>117.40000000000002</c:v>
              </c:pt>
              <c:pt idx="1111">
                <c:v>113.9</c:v>
              </c:pt>
              <c:pt idx="1112">
                <c:v>112.1</c:v>
              </c:pt>
              <c:pt idx="1113">
                <c:v>113.39999999999999</c:v>
              </c:pt>
              <c:pt idx="1114">
                <c:v>110.1</c:v>
              </c:pt>
              <c:pt idx="1115">
                <c:v>107</c:v>
              </c:pt>
              <c:pt idx="1116">
                <c:v>109.2</c:v>
              </c:pt>
              <c:pt idx="1117">
                <c:v>107.80000000000001</c:v>
              </c:pt>
              <c:pt idx="1118">
                <c:v>108.3</c:v>
              </c:pt>
              <c:pt idx="1119">
                <c:v>111.5</c:v>
              </c:pt>
              <c:pt idx="1120">
                <c:v>112.3</c:v>
              </c:pt>
              <c:pt idx="1121">
                <c:v>114.4</c:v>
              </c:pt>
              <c:pt idx="1122">
                <c:v>112.00000000000001</c:v>
              </c:pt>
              <c:pt idx="1123">
                <c:v>110.1</c:v>
              </c:pt>
              <c:pt idx="1124">
                <c:v>99.200000000000017</c:v>
              </c:pt>
              <c:pt idx="1125">
                <c:v>98.500000000000014</c:v>
              </c:pt>
              <c:pt idx="1126">
                <c:v>99.4</c:v>
              </c:pt>
              <c:pt idx="1127">
                <c:v>99.699999999999989</c:v>
              </c:pt>
              <c:pt idx="1128">
                <c:v>101.69999999999999</c:v>
              </c:pt>
              <c:pt idx="1129">
                <c:v>101.89999999999999</c:v>
              </c:pt>
              <c:pt idx="1130">
                <c:v>99.700000000000017</c:v>
              </c:pt>
              <c:pt idx="1131">
                <c:v>101.4</c:v>
              </c:pt>
              <c:pt idx="1132">
                <c:v>103.49999999999999</c:v>
              </c:pt>
              <c:pt idx="1133">
                <c:v>105.89999999999999</c:v>
              </c:pt>
              <c:pt idx="1134">
                <c:v>108.3</c:v>
              </c:pt>
              <c:pt idx="1135">
                <c:v>108.1</c:v>
              </c:pt>
              <c:pt idx="1136">
                <c:v>110.80000000000001</c:v>
              </c:pt>
              <c:pt idx="1137">
                <c:v>110.9</c:v>
              </c:pt>
              <c:pt idx="1138">
                <c:v>112.19999999999999</c:v>
              </c:pt>
              <c:pt idx="1139">
                <c:v>114.3</c:v>
              </c:pt>
              <c:pt idx="1140">
                <c:v>113.79999999999998</c:v>
              </c:pt>
              <c:pt idx="1141">
                <c:v>111.39999999999999</c:v>
              </c:pt>
              <c:pt idx="1142">
                <c:v>111.7</c:v>
              </c:pt>
              <c:pt idx="1143">
                <c:v>113.19999999999999</c:v>
              </c:pt>
              <c:pt idx="1144">
                <c:v>116.00000000000001</c:v>
              </c:pt>
              <c:pt idx="1145">
                <c:v>113.1</c:v>
              </c:pt>
              <c:pt idx="1146">
                <c:v>109.60000000000001</c:v>
              </c:pt>
              <c:pt idx="1147">
                <c:v>109.3</c:v>
              </c:pt>
              <c:pt idx="1148">
                <c:v>107.60000000000001</c:v>
              </c:pt>
              <c:pt idx="1149">
                <c:v>106.60000000000001</c:v>
              </c:pt>
              <c:pt idx="1150">
                <c:v>104.50000000000001</c:v>
              </c:pt>
              <c:pt idx="1151">
                <c:v>107.60000000000001</c:v>
              </c:pt>
              <c:pt idx="1152">
                <c:v>104.5</c:v>
              </c:pt>
              <c:pt idx="1153">
                <c:v>101.49999999999999</c:v>
              </c:pt>
              <c:pt idx="1154">
                <c:v>104.60000000000001</c:v>
              </c:pt>
              <c:pt idx="1155">
                <c:v>106.60000000000001</c:v>
              </c:pt>
              <c:pt idx="1156">
                <c:v>109.3</c:v>
              </c:pt>
              <c:pt idx="1157">
                <c:v>110.4</c:v>
              </c:pt>
              <c:pt idx="1158">
                <c:v>111.3</c:v>
              </c:pt>
              <c:pt idx="1159">
                <c:v>109.80000000000001</c:v>
              </c:pt>
              <c:pt idx="1160">
                <c:v>112.80000000000001</c:v>
              </c:pt>
              <c:pt idx="1161">
                <c:v>115.49999999999999</c:v>
              </c:pt>
              <c:pt idx="1162">
                <c:v>119.30000000000001</c:v>
              </c:pt>
              <c:pt idx="1163">
                <c:v>118.8</c:v>
              </c:pt>
              <c:pt idx="1164">
                <c:v>127.60000000000001</c:v>
              </c:pt>
              <c:pt idx="1165">
                <c:v>126.1</c:v>
              </c:pt>
              <c:pt idx="1166">
                <c:v>128.19999999999999</c:v>
              </c:pt>
              <c:pt idx="1167">
                <c:v>129.1</c:v>
              </c:pt>
              <c:pt idx="1168">
                <c:v>129.4</c:v>
              </c:pt>
              <c:pt idx="1169">
                <c:v>127.2</c:v>
              </c:pt>
              <c:pt idx="1170">
                <c:v>128.69999999999999</c:v>
              </c:pt>
              <c:pt idx="1171">
                <c:v>123.49999999999999</c:v>
              </c:pt>
              <c:pt idx="1172">
                <c:v>117.6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93C-4782-91C1-BEAA1171577C}"/>
            </c:ext>
          </c:extLst>
        </c:ser>
        <c:ser>
          <c:idx val="1"/>
          <c:order val="1"/>
          <c:tx>
            <c:v>Italia</c:v>
          </c:tx>
          <c:spPr>
            <a:ln w="22225" cap="rnd">
              <a:solidFill>
                <a:sysClr val="window" lastClr="FFFFFF">
                  <a:lumMod val="75000"/>
                </a:sys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1993"/>
              <c:pt idx="0">
                <c:v>45106</c:v>
              </c:pt>
              <c:pt idx="1">
                <c:v>45105</c:v>
              </c:pt>
              <c:pt idx="2">
                <c:v>45104</c:v>
              </c:pt>
              <c:pt idx="3">
                <c:v>45103</c:v>
              </c:pt>
              <c:pt idx="4">
                <c:v>45100</c:v>
              </c:pt>
              <c:pt idx="5">
                <c:v>45099</c:v>
              </c:pt>
              <c:pt idx="6">
                <c:v>45098</c:v>
              </c:pt>
              <c:pt idx="7">
                <c:v>45097</c:v>
              </c:pt>
              <c:pt idx="8">
                <c:v>45096</c:v>
              </c:pt>
              <c:pt idx="9">
                <c:v>45093</c:v>
              </c:pt>
              <c:pt idx="10">
                <c:v>45092</c:v>
              </c:pt>
              <c:pt idx="11">
                <c:v>45091</c:v>
              </c:pt>
              <c:pt idx="12">
                <c:v>45090</c:v>
              </c:pt>
              <c:pt idx="13">
                <c:v>45089</c:v>
              </c:pt>
              <c:pt idx="14">
                <c:v>45086</c:v>
              </c:pt>
              <c:pt idx="15">
                <c:v>45085</c:v>
              </c:pt>
              <c:pt idx="16">
                <c:v>45084</c:v>
              </c:pt>
              <c:pt idx="17">
                <c:v>45083</c:v>
              </c:pt>
              <c:pt idx="18">
                <c:v>45082</c:v>
              </c:pt>
              <c:pt idx="19">
                <c:v>45079</c:v>
              </c:pt>
              <c:pt idx="20">
                <c:v>45078</c:v>
              </c:pt>
              <c:pt idx="21">
                <c:v>45077</c:v>
              </c:pt>
              <c:pt idx="22">
                <c:v>45076</c:v>
              </c:pt>
              <c:pt idx="23">
                <c:v>45075</c:v>
              </c:pt>
              <c:pt idx="24">
                <c:v>45072</c:v>
              </c:pt>
              <c:pt idx="25">
                <c:v>45071</c:v>
              </c:pt>
              <c:pt idx="26">
                <c:v>45070</c:v>
              </c:pt>
              <c:pt idx="27">
                <c:v>45069</c:v>
              </c:pt>
              <c:pt idx="28">
                <c:v>45068</c:v>
              </c:pt>
              <c:pt idx="29">
                <c:v>45065</c:v>
              </c:pt>
              <c:pt idx="30">
                <c:v>45064</c:v>
              </c:pt>
              <c:pt idx="31">
                <c:v>45063</c:v>
              </c:pt>
              <c:pt idx="32">
                <c:v>45062</c:v>
              </c:pt>
              <c:pt idx="33">
                <c:v>45061</c:v>
              </c:pt>
              <c:pt idx="34">
                <c:v>45058</c:v>
              </c:pt>
              <c:pt idx="35">
                <c:v>45057</c:v>
              </c:pt>
              <c:pt idx="36">
                <c:v>45056</c:v>
              </c:pt>
              <c:pt idx="37">
                <c:v>45055</c:v>
              </c:pt>
              <c:pt idx="38">
                <c:v>45054</c:v>
              </c:pt>
              <c:pt idx="39">
                <c:v>45051</c:v>
              </c:pt>
              <c:pt idx="40">
                <c:v>45050</c:v>
              </c:pt>
              <c:pt idx="41">
                <c:v>45049</c:v>
              </c:pt>
              <c:pt idx="42">
                <c:v>45048</c:v>
              </c:pt>
              <c:pt idx="43">
                <c:v>45047</c:v>
              </c:pt>
              <c:pt idx="44">
                <c:v>45044</c:v>
              </c:pt>
              <c:pt idx="45">
                <c:v>45043</c:v>
              </c:pt>
              <c:pt idx="46">
                <c:v>45042</c:v>
              </c:pt>
              <c:pt idx="47">
                <c:v>45041</c:v>
              </c:pt>
              <c:pt idx="48">
                <c:v>45040</c:v>
              </c:pt>
              <c:pt idx="49">
                <c:v>45037</c:v>
              </c:pt>
              <c:pt idx="50">
                <c:v>45036</c:v>
              </c:pt>
              <c:pt idx="51">
                <c:v>45035</c:v>
              </c:pt>
              <c:pt idx="52">
                <c:v>45034</c:v>
              </c:pt>
              <c:pt idx="53">
                <c:v>45033</c:v>
              </c:pt>
              <c:pt idx="54">
                <c:v>45030</c:v>
              </c:pt>
              <c:pt idx="55">
                <c:v>45029</c:v>
              </c:pt>
              <c:pt idx="56">
                <c:v>45028</c:v>
              </c:pt>
              <c:pt idx="57">
                <c:v>45027</c:v>
              </c:pt>
              <c:pt idx="58">
                <c:v>45026</c:v>
              </c:pt>
              <c:pt idx="59">
                <c:v>45023</c:v>
              </c:pt>
              <c:pt idx="60">
                <c:v>45022</c:v>
              </c:pt>
              <c:pt idx="61">
                <c:v>45021</c:v>
              </c:pt>
              <c:pt idx="62">
                <c:v>45020</c:v>
              </c:pt>
              <c:pt idx="63">
                <c:v>45019</c:v>
              </c:pt>
              <c:pt idx="64">
                <c:v>45016</c:v>
              </c:pt>
              <c:pt idx="65">
                <c:v>45015</c:v>
              </c:pt>
              <c:pt idx="66">
                <c:v>45014</c:v>
              </c:pt>
              <c:pt idx="67">
                <c:v>45013</c:v>
              </c:pt>
              <c:pt idx="68">
                <c:v>45012</c:v>
              </c:pt>
              <c:pt idx="69">
                <c:v>45009</c:v>
              </c:pt>
              <c:pt idx="70">
                <c:v>45008</c:v>
              </c:pt>
              <c:pt idx="71">
                <c:v>45007</c:v>
              </c:pt>
              <c:pt idx="72">
                <c:v>45006</c:v>
              </c:pt>
              <c:pt idx="73">
                <c:v>45005</c:v>
              </c:pt>
              <c:pt idx="74">
                <c:v>45002</c:v>
              </c:pt>
              <c:pt idx="75">
                <c:v>45001</c:v>
              </c:pt>
              <c:pt idx="76">
                <c:v>45000</c:v>
              </c:pt>
              <c:pt idx="77">
                <c:v>44999</c:v>
              </c:pt>
              <c:pt idx="78">
                <c:v>44998</c:v>
              </c:pt>
              <c:pt idx="79">
                <c:v>44995</c:v>
              </c:pt>
              <c:pt idx="80">
                <c:v>44994</c:v>
              </c:pt>
              <c:pt idx="81">
                <c:v>44993</c:v>
              </c:pt>
              <c:pt idx="82">
                <c:v>44992</c:v>
              </c:pt>
              <c:pt idx="83">
                <c:v>44991</c:v>
              </c:pt>
              <c:pt idx="84">
                <c:v>44988</c:v>
              </c:pt>
              <c:pt idx="85">
                <c:v>44987</c:v>
              </c:pt>
              <c:pt idx="86">
                <c:v>44986</c:v>
              </c:pt>
              <c:pt idx="87">
                <c:v>44985</c:v>
              </c:pt>
              <c:pt idx="88">
                <c:v>44984</c:v>
              </c:pt>
              <c:pt idx="89">
                <c:v>44981</c:v>
              </c:pt>
              <c:pt idx="90">
                <c:v>44980</c:v>
              </c:pt>
              <c:pt idx="91">
                <c:v>44979</c:v>
              </c:pt>
              <c:pt idx="92">
                <c:v>44978</c:v>
              </c:pt>
              <c:pt idx="93">
                <c:v>44977</c:v>
              </c:pt>
              <c:pt idx="94">
                <c:v>44974</c:v>
              </c:pt>
              <c:pt idx="95">
                <c:v>44973</c:v>
              </c:pt>
              <c:pt idx="96">
                <c:v>44972</c:v>
              </c:pt>
              <c:pt idx="97">
                <c:v>44971</c:v>
              </c:pt>
              <c:pt idx="98">
                <c:v>44970</c:v>
              </c:pt>
              <c:pt idx="99">
                <c:v>44967</c:v>
              </c:pt>
              <c:pt idx="100">
                <c:v>44966</c:v>
              </c:pt>
              <c:pt idx="101">
                <c:v>44965</c:v>
              </c:pt>
              <c:pt idx="102">
                <c:v>44964</c:v>
              </c:pt>
              <c:pt idx="103">
                <c:v>44963</c:v>
              </c:pt>
              <c:pt idx="104">
                <c:v>44960</c:v>
              </c:pt>
              <c:pt idx="105">
                <c:v>44959</c:v>
              </c:pt>
              <c:pt idx="106">
                <c:v>44958</c:v>
              </c:pt>
              <c:pt idx="107">
                <c:v>44957</c:v>
              </c:pt>
              <c:pt idx="108">
                <c:v>44956</c:v>
              </c:pt>
              <c:pt idx="109">
                <c:v>44953</c:v>
              </c:pt>
              <c:pt idx="110">
                <c:v>44952</c:v>
              </c:pt>
              <c:pt idx="111">
                <c:v>44951</c:v>
              </c:pt>
              <c:pt idx="112">
                <c:v>44950</c:v>
              </c:pt>
              <c:pt idx="113">
                <c:v>44949</c:v>
              </c:pt>
              <c:pt idx="114">
                <c:v>44946</c:v>
              </c:pt>
              <c:pt idx="115">
                <c:v>44945</c:v>
              </c:pt>
              <c:pt idx="116">
                <c:v>44944</c:v>
              </c:pt>
              <c:pt idx="117">
                <c:v>44943</c:v>
              </c:pt>
              <c:pt idx="118">
                <c:v>44942</c:v>
              </c:pt>
              <c:pt idx="119">
                <c:v>44939</c:v>
              </c:pt>
              <c:pt idx="120">
                <c:v>44938</c:v>
              </c:pt>
              <c:pt idx="121">
                <c:v>44937</c:v>
              </c:pt>
              <c:pt idx="122">
                <c:v>44936</c:v>
              </c:pt>
              <c:pt idx="123">
                <c:v>44935</c:v>
              </c:pt>
              <c:pt idx="124">
                <c:v>44932</c:v>
              </c:pt>
              <c:pt idx="125">
                <c:v>44931</c:v>
              </c:pt>
              <c:pt idx="126">
                <c:v>44930</c:v>
              </c:pt>
              <c:pt idx="127">
                <c:v>44929</c:v>
              </c:pt>
              <c:pt idx="128">
                <c:v>44928</c:v>
              </c:pt>
              <c:pt idx="129">
                <c:v>44925</c:v>
              </c:pt>
              <c:pt idx="130">
                <c:v>44924</c:v>
              </c:pt>
              <c:pt idx="131">
                <c:v>44923</c:v>
              </c:pt>
              <c:pt idx="132">
                <c:v>44922</c:v>
              </c:pt>
              <c:pt idx="133">
                <c:v>44921</c:v>
              </c:pt>
              <c:pt idx="134">
                <c:v>44918</c:v>
              </c:pt>
              <c:pt idx="135">
                <c:v>44917</c:v>
              </c:pt>
              <c:pt idx="136">
                <c:v>44916</c:v>
              </c:pt>
              <c:pt idx="137">
                <c:v>44915</c:v>
              </c:pt>
              <c:pt idx="138">
                <c:v>44914</c:v>
              </c:pt>
              <c:pt idx="139">
                <c:v>44911</c:v>
              </c:pt>
              <c:pt idx="140">
                <c:v>44910</c:v>
              </c:pt>
              <c:pt idx="141">
                <c:v>44909</c:v>
              </c:pt>
              <c:pt idx="142">
                <c:v>44908</c:v>
              </c:pt>
              <c:pt idx="143">
                <c:v>44907</c:v>
              </c:pt>
              <c:pt idx="144">
                <c:v>44904</c:v>
              </c:pt>
              <c:pt idx="145">
                <c:v>44903</c:v>
              </c:pt>
              <c:pt idx="146">
                <c:v>44902</c:v>
              </c:pt>
              <c:pt idx="147">
                <c:v>44901</c:v>
              </c:pt>
              <c:pt idx="148">
                <c:v>44900</c:v>
              </c:pt>
              <c:pt idx="149">
                <c:v>44897</c:v>
              </c:pt>
              <c:pt idx="150">
                <c:v>44896</c:v>
              </c:pt>
              <c:pt idx="151">
                <c:v>44895</c:v>
              </c:pt>
              <c:pt idx="152">
                <c:v>44894</c:v>
              </c:pt>
              <c:pt idx="153">
                <c:v>44893</c:v>
              </c:pt>
              <c:pt idx="154">
                <c:v>44890</c:v>
              </c:pt>
              <c:pt idx="155">
                <c:v>44889</c:v>
              </c:pt>
              <c:pt idx="156">
                <c:v>44888</c:v>
              </c:pt>
              <c:pt idx="157">
                <c:v>44887</c:v>
              </c:pt>
              <c:pt idx="158">
                <c:v>44886</c:v>
              </c:pt>
              <c:pt idx="159">
                <c:v>44883</c:v>
              </c:pt>
              <c:pt idx="160">
                <c:v>44882</c:v>
              </c:pt>
              <c:pt idx="161">
                <c:v>44881</c:v>
              </c:pt>
              <c:pt idx="162">
                <c:v>44880</c:v>
              </c:pt>
              <c:pt idx="163">
                <c:v>44879</c:v>
              </c:pt>
              <c:pt idx="164">
                <c:v>44876</c:v>
              </c:pt>
              <c:pt idx="165">
                <c:v>44875</c:v>
              </c:pt>
              <c:pt idx="166">
                <c:v>44874</c:v>
              </c:pt>
              <c:pt idx="167">
                <c:v>44873</c:v>
              </c:pt>
              <c:pt idx="168">
                <c:v>44872</c:v>
              </c:pt>
              <c:pt idx="169">
                <c:v>44869</c:v>
              </c:pt>
              <c:pt idx="170">
                <c:v>44868</c:v>
              </c:pt>
              <c:pt idx="171">
                <c:v>44867</c:v>
              </c:pt>
              <c:pt idx="172">
                <c:v>44866</c:v>
              </c:pt>
              <c:pt idx="173">
                <c:v>44865</c:v>
              </c:pt>
              <c:pt idx="174">
                <c:v>44862</c:v>
              </c:pt>
              <c:pt idx="175">
                <c:v>44861</c:v>
              </c:pt>
              <c:pt idx="176">
                <c:v>44860</c:v>
              </c:pt>
              <c:pt idx="177">
                <c:v>44859</c:v>
              </c:pt>
              <c:pt idx="178">
                <c:v>44858</c:v>
              </c:pt>
              <c:pt idx="179">
                <c:v>44855</c:v>
              </c:pt>
              <c:pt idx="180">
                <c:v>44854</c:v>
              </c:pt>
              <c:pt idx="181">
                <c:v>44853</c:v>
              </c:pt>
              <c:pt idx="182">
                <c:v>44852</c:v>
              </c:pt>
              <c:pt idx="183">
                <c:v>44851</c:v>
              </c:pt>
              <c:pt idx="184">
                <c:v>44848</c:v>
              </c:pt>
              <c:pt idx="185">
                <c:v>44847</c:v>
              </c:pt>
              <c:pt idx="186">
                <c:v>44846</c:v>
              </c:pt>
              <c:pt idx="187">
                <c:v>44845</c:v>
              </c:pt>
              <c:pt idx="188">
                <c:v>44844</c:v>
              </c:pt>
              <c:pt idx="189">
                <c:v>44841</c:v>
              </c:pt>
              <c:pt idx="190">
                <c:v>44840</c:v>
              </c:pt>
              <c:pt idx="191">
                <c:v>44839</c:v>
              </c:pt>
              <c:pt idx="192">
                <c:v>44838</c:v>
              </c:pt>
              <c:pt idx="193">
                <c:v>44837</c:v>
              </c:pt>
              <c:pt idx="194">
                <c:v>44834</c:v>
              </c:pt>
              <c:pt idx="195">
                <c:v>44833</c:v>
              </c:pt>
              <c:pt idx="196">
                <c:v>44832</c:v>
              </c:pt>
              <c:pt idx="197">
                <c:v>44831</c:v>
              </c:pt>
              <c:pt idx="198">
                <c:v>44830</c:v>
              </c:pt>
              <c:pt idx="199">
                <c:v>44827</c:v>
              </c:pt>
              <c:pt idx="200">
                <c:v>44826</c:v>
              </c:pt>
              <c:pt idx="201">
                <c:v>44825</c:v>
              </c:pt>
              <c:pt idx="202">
                <c:v>44824</c:v>
              </c:pt>
              <c:pt idx="203">
                <c:v>44823</c:v>
              </c:pt>
              <c:pt idx="204">
                <c:v>44820</c:v>
              </c:pt>
              <c:pt idx="205">
                <c:v>44819</c:v>
              </c:pt>
              <c:pt idx="206">
                <c:v>44818</c:v>
              </c:pt>
              <c:pt idx="207">
                <c:v>44817</c:v>
              </c:pt>
              <c:pt idx="208">
                <c:v>44816</c:v>
              </c:pt>
              <c:pt idx="209">
                <c:v>44813</c:v>
              </c:pt>
              <c:pt idx="210">
                <c:v>44812</c:v>
              </c:pt>
              <c:pt idx="211">
                <c:v>44811</c:v>
              </c:pt>
              <c:pt idx="212">
                <c:v>44810</c:v>
              </c:pt>
              <c:pt idx="213">
                <c:v>44809</c:v>
              </c:pt>
              <c:pt idx="214">
                <c:v>44806</c:v>
              </c:pt>
              <c:pt idx="215">
                <c:v>44805</c:v>
              </c:pt>
              <c:pt idx="216">
                <c:v>44804</c:v>
              </c:pt>
              <c:pt idx="217">
                <c:v>44803</c:v>
              </c:pt>
              <c:pt idx="218">
                <c:v>44802</c:v>
              </c:pt>
              <c:pt idx="219">
                <c:v>44799</c:v>
              </c:pt>
              <c:pt idx="220">
                <c:v>44798</c:v>
              </c:pt>
              <c:pt idx="221">
                <c:v>44797</c:v>
              </c:pt>
              <c:pt idx="222">
                <c:v>44796</c:v>
              </c:pt>
              <c:pt idx="223">
                <c:v>44795</c:v>
              </c:pt>
              <c:pt idx="224">
                <c:v>44792</c:v>
              </c:pt>
              <c:pt idx="225">
                <c:v>44791</c:v>
              </c:pt>
              <c:pt idx="226">
                <c:v>44790</c:v>
              </c:pt>
              <c:pt idx="227">
                <c:v>44789</c:v>
              </c:pt>
              <c:pt idx="228">
                <c:v>44788</c:v>
              </c:pt>
              <c:pt idx="229">
                <c:v>44785</c:v>
              </c:pt>
              <c:pt idx="230">
                <c:v>44784</c:v>
              </c:pt>
              <c:pt idx="231">
                <c:v>44783</c:v>
              </c:pt>
              <c:pt idx="232">
                <c:v>44782</c:v>
              </c:pt>
              <c:pt idx="233">
                <c:v>44781</c:v>
              </c:pt>
              <c:pt idx="234">
                <c:v>44778</c:v>
              </c:pt>
              <c:pt idx="235">
                <c:v>44777</c:v>
              </c:pt>
              <c:pt idx="236">
                <c:v>44776</c:v>
              </c:pt>
              <c:pt idx="237">
                <c:v>44775</c:v>
              </c:pt>
              <c:pt idx="238">
                <c:v>44774</c:v>
              </c:pt>
              <c:pt idx="239">
                <c:v>44771</c:v>
              </c:pt>
              <c:pt idx="240">
                <c:v>44770</c:v>
              </c:pt>
              <c:pt idx="241">
                <c:v>44769</c:v>
              </c:pt>
              <c:pt idx="242">
                <c:v>44768</c:v>
              </c:pt>
              <c:pt idx="243">
                <c:v>44767</c:v>
              </c:pt>
              <c:pt idx="244">
                <c:v>44764</c:v>
              </c:pt>
              <c:pt idx="245">
                <c:v>44763</c:v>
              </c:pt>
              <c:pt idx="246">
                <c:v>44762</c:v>
              </c:pt>
              <c:pt idx="247">
                <c:v>44761</c:v>
              </c:pt>
              <c:pt idx="248">
                <c:v>44760</c:v>
              </c:pt>
              <c:pt idx="249">
                <c:v>44757</c:v>
              </c:pt>
              <c:pt idx="250">
                <c:v>44756</c:v>
              </c:pt>
              <c:pt idx="251">
                <c:v>44755</c:v>
              </c:pt>
              <c:pt idx="252">
                <c:v>44754</c:v>
              </c:pt>
              <c:pt idx="253">
                <c:v>44753</c:v>
              </c:pt>
              <c:pt idx="254">
                <c:v>44750</c:v>
              </c:pt>
              <c:pt idx="255">
                <c:v>44749</c:v>
              </c:pt>
              <c:pt idx="256">
                <c:v>44748</c:v>
              </c:pt>
              <c:pt idx="257">
                <c:v>44747</c:v>
              </c:pt>
              <c:pt idx="258">
                <c:v>44746</c:v>
              </c:pt>
              <c:pt idx="259">
                <c:v>44743</c:v>
              </c:pt>
              <c:pt idx="260">
                <c:v>44742</c:v>
              </c:pt>
              <c:pt idx="261">
                <c:v>44741</c:v>
              </c:pt>
              <c:pt idx="262">
                <c:v>44740</c:v>
              </c:pt>
              <c:pt idx="263">
                <c:v>44739</c:v>
              </c:pt>
              <c:pt idx="264">
                <c:v>44736</c:v>
              </c:pt>
              <c:pt idx="265">
                <c:v>44735</c:v>
              </c:pt>
              <c:pt idx="266">
                <c:v>44734</c:v>
              </c:pt>
              <c:pt idx="267">
                <c:v>44733</c:v>
              </c:pt>
              <c:pt idx="268">
                <c:v>44732</c:v>
              </c:pt>
              <c:pt idx="269">
                <c:v>44729</c:v>
              </c:pt>
              <c:pt idx="270">
                <c:v>44728</c:v>
              </c:pt>
              <c:pt idx="271">
                <c:v>44727</c:v>
              </c:pt>
              <c:pt idx="272">
                <c:v>44726</c:v>
              </c:pt>
              <c:pt idx="273">
                <c:v>44725</c:v>
              </c:pt>
              <c:pt idx="274">
                <c:v>44722</c:v>
              </c:pt>
              <c:pt idx="275">
                <c:v>44721</c:v>
              </c:pt>
              <c:pt idx="276">
                <c:v>44720</c:v>
              </c:pt>
              <c:pt idx="277">
                <c:v>44719</c:v>
              </c:pt>
              <c:pt idx="278">
                <c:v>44718</c:v>
              </c:pt>
              <c:pt idx="279">
                <c:v>44715</c:v>
              </c:pt>
              <c:pt idx="280">
                <c:v>44714</c:v>
              </c:pt>
              <c:pt idx="281">
                <c:v>44713</c:v>
              </c:pt>
              <c:pt idx="282">
                <c:v>44712</c:v>
              </c:pt>
              <c:pt idx="283">
                <c:v>44711</c:v>
              </c:pt>
              <c:pt idx="284">
                <c:v>44708</c:v>
              </c:pt>
              <c:pt idx="285">
                <c:v>44707</c:v>
              </c:pt>
              <c:pt idx="286">
                <c:v>44706</c:v>
              </c:pt>
              <c:pt idx="287">
                <c:v>44705</c:v>
              </c:pt>
              <c:pt idx="288">
                <c:v>44704</c:v>
              </c:pt>
              <c:pt idx="289">
                <c:v>44701</c:v>
              </c:pt>
              <c:pt idx="290">
                <c:v>44700</c:v>
              </c:pt>
              <c:pt idx="291">
                <c:v>44699</c:v>
              </c:pt>
              <c:pt idx="292">
                <c:v>44698</c:v>
              </c:pt>
              <c:pt idx="293">
                <c:v>44697</c:v>
              </c:pt>
              <c:pt idx="294">
                <c:v>44694</c:v>
              </c:pt>
              <c:pt idx="295">
                <c:v>44693</c:v>
              </c:pt>
              <c:pt idx="296">
                <c:v>44692</c:v>
              </c:pt>
              <c:pt idx="297">
                <c:v>44691</c:v>
              </c:pt>
              <c:pt idx="298">
                <c:v>44690</c:v>
              </c:pt>
              <c:pt idx="299">
                <c:v>44687</c:v>
              </c:pt>
              <c:pt idx="300">
                <c:v>44686</c:v>
              </c:pt>
              <c:pt idx="301">
                <c:v>44685</c:v>
              </c:pt>
              <c:pt idx="302">
                <c:v>44684</c:v>
              </c:pt>
              <c:pt idx="303">
                <c:v>44683</c:v>
              </c:pt>
              <c:pt idx="304">
                <c:v>44680</c:v>
              </c:pt>
              <c:pt idx="305">
                <c:v>44679</c:v>
              </c:pt>
              <c:pt idx="306">
                <c:v>44678</c:v>
              </c:pt>
              <c:pt idx="307">
                <c:v>44677</c:v>
              </c:pt>
              <c:pt idx="308">
                <c:v>44676</c:v>
              </c:pt>
              <c:pt idx="309">
                <c:v>44673</c:v>
              </c:pt>
              <c:pt idx="310">
                <c:v>44672</c:v>
              </c:pt>
              <c:pt idx="311">
                <c:v>44671</c:v>
              </c:pt>
              <c:pt idx="312">
                <c:v>44670</c:v>
              </c:pt>
              <c:pt idx="313">
                <c:v>44669</c:v>
              </c:pt>
              <c:pt idx="314">
                <c:v>44666</c:v>
              </c:pt>
              <c:pt idx="315">
                <c:v>44665</c:v>
              </c:pt>
              <c:pt idx="316">
                <c:v>44664</c:v>
              </c:pt>
              <c:pt idx="317">
                <c:v>44663</c:v>
              </c:pt>
              <c:pt idx="318">
                <c:v>44662</c:v>
              </c:pt>
              <c:pt idx="319">
                <c:v>44659</c:v>
              </c:pt>
              <c:pt idx="320">
                <c:v>44658</c:v>
              </c:pt>
              <c:pt idx="321">
                <c:v>44657</c:v>
              </c:pt>
              <c:pt idx="322">
                <c:v>44656</c:v>
              </c:pt>
              <c:pt idx="323">
                <c:v>44655</c:v>
              </c:pt>
              <c:pt idx="324">
                <c:v>44652</c:v>
              </c:pt>
              <c:pt idx="325">
                <c:v>44651</c:v>
              </c:pt>
              <c:pt idx="326">
                <c:v>44650</c:v>
              </c:pt>
              <c:pt idx="327">
                <c:v>44649</c:v>
              </c:pt>
              <c:pt idx="328">
                <c:v>44648</c:v>
              </c:pt>
              <c:pt idx="329">
                <c:v>44645</c:v>
              </c:pt>
              <c:pt idx="330">
                <c:v>44644</c:v>
              </c:pt>
              <c:pt idx="331">
                <c:v>44643</c:v>
              </c:pt>
              <c:pt idx="332">
                <c:v>44642</c:v>
              </c:pt>
              <c:pt idx="333">
                <c:v>44641</c:v>
              </c:pt>
              <c:pt idx="334">
                <c:v>44638</c:v>
              </c:pt>
              <c:pt idx="335">
                <c:v>44637</c:v>
              </c:pt>
              <c:pt idx="336">
                <c:v>44636</c:v>
              </c:pt>
              <c:pt idx="337">
                <c:v>44635</c:v>
              </c:pt>
              <c:pt idx="338">
                <c:v>44634</c:v>
              </c:pt>
              <c:pt idx="339">
                <c:v>44631</c:v>
              </c:pt>
              <c:pt idx="340">
                <c:v>44630</c:v>
              </c:pt>
              <c:pt idx="341">
                <c:v>44629</c:v>
              </c:pt>
              <c:pt idx="342">
                <c:v>44628</c:v>
              </c:pt>
              <c:pt idx="343">
                <c:v>44627</c:v>
              </c:pt>
              <c:pt idx="344">
                <c:v>44624</c:v>
              </c:pt>
              <c:pt idx="345">
                <c:v>44623</c:v>
              </c:pt>
              <c:pt idx="346">
                <c:v>44622</c:v>
              </c:pt>
              <c:pt idx="347">
                <c:v>44621</c:v>
              </c:pt>
              <c:pt idx="348">
                <c:v>44620</c:v>
              </c:pt>
              <c:pt idx="349">
                <c:v>44617</c:v>
              </c:pt>
              <c:pt idx="350">
                <c:v>44616</c:v>
              </c:pt>
              <c:pt idx="351">
                <c:v>44615</c:v>
              </c:pt>
              <c:pt idx="352">
                <c:v>44614</c:v>
              </c:pt>
              <c:pt idx="353">
                <c:v>44613</c:v>
              </c:pt>
              <c:pt idx="354">
                <c:v>44610</c:v>
              </c:pt>
              <c:pt idx="355">
                <c:v>44609</c:v>
              </c:pt>
              <c:pt idx="356">
                <c:v>44608</c:v>
              </c:pt>
              <c:pt idx="357">
                <c:v>44607</c:v>
              </c:pt>
              <c:pt idx="358">
                <c:v>44606</c:v>
              </c:pt>
              <c:pt idx="359">
                <c:v>44603</c:v>
              </c:pt>
              <c:pt idx="360">
                <c:v>44602</c:v>
              </c:pt>
              <c:pt idx="361">
                <c:v>44601</c:v>
              </c:pt>
              <c:pt idx="362">
                <c:v>44600</c:v>
              </c:pt>
              <c:pt idx="363">
                <c:v>44599</c:v>
              </c:pt>
              <c:pt idx="364">
                <c:v>44596</c:v>
              </c:pt>
              <c:pt idx="365">
                <c:v>44595</c:v>
              </c:pt>
              <c:pt idx="366">
                <c:v>44594</c:v>
              </c:pt>
              <c:pt idx="367">
                <c:v>44593</c:v>
              </c:pt>
              <c:pt idx="368">
                <c:v>44592</c:v>
              </c:pt>
              <c:pt idx="369">
                <c:v>44589</c:v>
              </c:pt>
              <c:pt idx="370">
                <c:v>44588</c:v>
              </c:pt>
              <c:pt idx="371">
                <c:v>44587</c:v>
              </c:pt>
              <c:pt idx="372">
                <c:v>44586</c:v>
              </c:pt>
              <c:pt idx="373">
                <c:v>44585</c:v>
              </c:pt>
              <c:pt idx="374">
                <c:v>44582</c:v>
              </c:pt>
              <c:pt idx="375">
                <c:v>44581</c:v>
              </c:pt>
              <c:pt idx="376">
                <c:v>44580</c:v>
              </c:pt>
              <c:pt idx="377">
                <c:v>44579</c:v>
              </c:pt>
              <c:pt idx="378">
                <c:v>44578</c:v>
              </c:pt>
              <c:pt idx="379">
                <c:v>44575</c:v>
              </c:pt>
              <c:pt idx="380">
                <c:v>44574</c:v>
              </c:pt>
              <c:pt idx="381">
                <c:v>44573</c:v>
              </c:pt>
              <c:pt idx="382">
                <c:v>44572</c:v>
              </c:pt>
              <c:pt idx="383">
                <c:v>44571</c:v>
              </c:pt>
              <c:pt idx="384">
                <c:v>44568</c:v>
              </c:pt>
              <c:pt idx="385">
                <c:v>44567</c:v>
              </c:pt>
              <c:pt idx="386">
                <c:v>44566</c:v>
              </c:pt>
              <c:pt idx="387">
                <c:v>44565</c:v>
              </c:pt>
              <c:pt idx="388">
                <c:v>44564</c:v>
              </c:pt>
              <c:pt idx="389">
                <c:v>44561</c:v>
              </c:pt>
              <c:pt idx="390">
                <c:v>44560</c:v>
              </c:pt>
              <c:pt idx="391">
                <c:v>44559</c:v>
              </c:pt>
              <c:pt idx="392">
                <c:v>44558</c:v>
              </c:pt>
              <c:pt idx="393">
                <c:v>44557</c:v>
              </c:pt>
              <c:pt idx="394">
                <c:v>44554</c:v>
              </c:pt>
              <c:pt idx="395">
                <c:v>44553</c:v>
              </c:pt>
              <c:pt idx="396">
                <c:v>44552</c:v>
              </c:pt>
              <c:pt idx="397">
                <c:v>44551</c:v>
              </c:pt>
              <c:pt idx="398">
                <c:v>44550</c:v>
              </c:pt>
              <c:pt idx="399">
                <c:v>44547</c:v>
              </c:pt>
              <c:pt idx="400">
                <c:v>44546</c:v>
              </c:pt>
              <c:pt idx="401">
                <c:v>44545</c:v>
              </c:pt>
              <c:pt idx="402">
                <c:v>44544</c:v>
              </c:pt>
              <c:pt idx="403">
                <c:v>44543</c:v>
              </c:pt>
              <c:pt idx="404">
                <c:v>44540</c:v>
              </c:pt>
              <c:pt idx="405">
                <c:v>44539</c:v>
              </c:pt>
              <c:pt idx="406">
                <c:v>44538</c:v>
              </c:pt>
              <c:pt idx="407">
                <c:v>44537</c:v>
              </c:pt>
              <c:pt idx="408">
                <c:v>44536</c:v>
              </c:pt>
              <c:pt idx="409">
                <c:v>44533</c:v>
              </c:pt>
              <c:pt idx="410">
                <c:v>44532</c:v>
              </c:pt>
              <c:pt idx="411">
                <c:v>44531</c:v>
              </c:pt>
              <c:pt idx="412">
                <c:v>44530</c:v>
              </c:pt>
              <c:pt idx="413">
                <c:v>44529</c:v>
              </c:pt>
              <c:pt idx="414">
                <c:v>44526</c:v>
              </c:pt>
              <c:pt idx="415">
                <c:v>44525</c:v>
              </c:pt>
              <c:pt idx="416">
                <c:v>44524</c:v>
              </c:pt>
              <c:pt idx="417">
                <c:v>44523</c:v>
              </c:pt>
              <c:pt idx="418">
                <c:v>44522</c:v>
              </c:pt>
              <c:pt idx="419">
                <c:v>44519</c:v>
              </c:pt>
              <c:pt idx="420">
                <c:v>44518</c:v>
              </c:pt>
              <c:pt idx="421">
                <c:v>44517</c:v>
              </c:pt>
              <c:pt idx="422">
                <c:v>44516</c:v>
              </c:pt>
              <c:pt idx="423">
                <c:v>44515</c:v>
              </c:pt>
              <c:pt idx="424">
                <c:v>44512</c:v>
              </c:pt>
              <c:pt idx="425">
                <c:v>44511</c:v>
              </c:pt>
              <c:pt idx="426">
                <c:v>44510</c:v>
              </c:pt>
              <c:pt idx="427">
                <c:v>44509</c:v>
              </c:pt>
              <c:pt idx="428">
                <c:v>44508</c:v>
              </c:pt>
              <c:pt idx="429">
                <c:v>44505</c:v>
              </c:pt>
              <c:pt idx="430">
                <c:v>44504</c:v>
              </c:pt>
              <c:pt idx="431">
                <c:v>44503</c:v>
              </c:pt>
              <c:pt idx="432">
                <c:v>44502</c:v>
              </c:pt>
              <c:pt idx="433">
                <c:v>44501</c:v>
              </c:pt>
              <c:pt idx="434">
                <c:v>44498</c:v>
              </c:pt>
              <c:pt idx="435">
                <c:v>44497</c:v>
              </c:pt>
              <c:pt idx="436">
                <c:v>44496</c:v>
              </c:pt>
              <c:pt idx="437">
                <c:v>44495</c:v>
              </c:pt>
              <c:pt idx="438">
                <c:v>44494</c:v>
              </c:pt>
              <c:pt idx="439">
                <c:v>44491</c:v>
              </c:pt>
              <c:pt idx="440">
                <c:v>44490</c:v>
              </c:pt>
              <c:pt idx="441">
                <c:v>44489</c:v>
              </c:pt>
              <c:pt idx="442">
                <c:v>44488</c:v>
              </c:pt>
              <c:pt idx="443">
                <c:v>44487</c:v>
              </c:pt>
              <c:pt idx="444">
                <c:v>44484</c:v>
              </c:pt>
              <c:pt idx="445">
                <c:v>44483</c:v>
              </c:pt>
              <c:pt idx="446">
                <c:v>44482</c:v>
              </c:pt>
              <c:pt idx="447">
                <c:v>44481</c:v>
              </c:pt>
              <c:pt idx="448">
                <c:v>44480</c:v>
              </c:pt>
              <c:pt idx="449">
                <c:v>44477</c:v>
              </c:pt>
              <c:pt idx="450">
                <c:v>44476</c:v>
              </c:pt>
              <c:pt idx="451">
                <c:v>44475</c:v>
              </c:pt>
              <c:pt idx="452">
                <c:v>44474</c:v>
              </c:pt>
              <c:pt idx="453">
                <c:v>44473</c:v>
              </c:pt>
              <c:pt idx="454">
                <c:v>44470</c:v>
              </c:pt>
              <c:pt idx="455">
                <c:v>44469</c:v>
              </c:pt>
              <c:pt idx="456">
                <c:v>44468</c:v>
              </c:pt>
              <c:pt idx="457">
                <c:v>44467</c:v>
              </c:pt>
              <c:pt idx="458">
                <c:v>44466</c:v>
              </c:pt>
              <c:pt idx="459">
                <c:v>44463</c:v>
              </c:pt>
              <c:pt idx="460">
                <c:v>44462</c:v>
              </c:pt>
              <c:pt idx="461">
                <c:v>44461</c:v>
              </c:pt>
              <c:pt idx="462">
                <c:v>44460</c:v>
              </c:pt>
              <c:pt idx="463">
                <c:v>44459</c:v>
              </c:pt>
              <c:pt idx="464">
                <c:v>44456</c:v>
              </c:pt>
              <c:pt idx="465">
                <c:v>44455</c:v>
              </c:pt>
              <c:pt idx="466">
                <c:v>44454</c:v>
              </c:pt>
              <c:pt idx="467">
                <c:v>44453</c:v>
              </c:pt>
              <c:pt idx="468">
                <c:v>44452</c:v>
              </c:pt>
              <c:pt idx="469">
                <c:v>44449</c:v>
              </c:pt>
              <c:pt idx="470">
                <c:v>44448</c:v>
              </c:pt>
              <c:pt idx="471">
                <c:v>44447</c:v>
              </c:pt>
              <c:pt idx="472">
                <c:v>44446</c:v>
              </c:pt>
              <c:pt idx="473">
                <c:v>44445</c:v>
              </c:pt>
              <c:pt idx="474">
                <c:v>44442</c:v>
              </c:pt>
              <c:pt idx="475">
                <c:v>44441</c:v>
              </c:pt>
              <c:pt idx="476">
                <c:v>44440</c:v>
              </c:pt>
              <c:pt idx="477">
                <c:v>44439</c:v>
              </c:pt>
              <c:pt idx="478">
                <c:v>44438</c:v>
              </c:pt>
              <c:pt idx="479">
                <c:v>44435</c:v>
              </c:pt>
              <c:pt idx="480">
                <c:v>44434</c:v>
              </c:pt>
              <c:pt idx="481">
                <c:v>44433</c:v>
              </c:pt>
              <c:pt idx="482">
                <c:v>44432</c:v>
              </c:pt>
              <c:pt idx="483">
                <c:v>44431</c:v>
              </c:pt>
              <c:pt idx="484">
                <c:v>44428</c:v>
              </c:pt>
              <c:pt idx="485">
                <c:v>44427</c:v>
              </c:pt>
              <c:pt idx="486">
                <c:v>44426</c:v>
              </c:pt>
              <c:pt idx="487">
                <c:v>44425</c:v>
              </c:pt>
              <c:pt idx="488">
                <c:v>44424</c:v>
              </c:pt>
              <c:pt idx="489">
                <c:v>44421</c:v>
              </c:pt>
              <c:pt idx="490">
                <c:v>44420</c:v>
              </c:pt>
              <c:pt idx="491">
                <c:v>44419</c:v>
              </c:pt>
              <c:pt idx="492">
                <c:v>44418</c:v>
              </c:pt>
              <c:pt idx="493">
                <c:v>44417</c:v>
              </c:pt>
              <c:pt idx="494">
                <c:v>44414</c:v>
              </c:pt>
              <c:pt idx="495">
                <c:v>44413</c:v>
              </c:pt>
              <c:pt idx="496">
                <c:v>44412</c:v>
              </c:pt>
              <c:pt idx="497">
                <c:v>44411</c:v>
              </c:pt>
              <c:pt idx="498">
                <c:v>44410</c:v>
              </c:pt>
              <c:pt idx="499">
                <c:v>44407</c:v>
              </c:pt>
              <c:pt idx="500">
                <c:v>44406</c:v>
              </c:pt>
              <c:pt idx="501">
                <c:v>44405</c:v>
              </c:pt>
              <c:pt idx="502">
                <c:v>44404</c:v>
              </c:pt>
              <c:pt idx="503">
                <c:v>44403</c:v>
              </c:pt>
              <c:pt idx="504">
                <c:v>44400</c:v>
              </c:pt>
              <c:pt idx="505">
                <c:v>44399</c:v>
              </c:pt>
              <c:pt idx="506">
                <c:v>44398</c:v>
              </c:pt>
              <c:pt idx="507">
                <c:v>44397</c:v>
              </c:pt>
              <c:pt idx="508">
                <c:v>44396</c:v>
              </c:pt>
              <c:pt idx="509">
                <c:v>44393</c:v>
              </c:pt>
              <c:pt idx="510">
                <c:v>44392</c:v>
              </c:pt>
              <c:pt idx="511">
                <c:v>44391</c:v>
              </c:pt>
              <c:pt idx="512">
                <c:v>44390</c:v>
              </c:pt>
              <c:pt idx="513">
                <c:v>44389</c:v>
              </c:pt>
              <c:pt idx="514">
                <c:v>44386</c:v>
              </c:pt>
              <c:pt idx="515">
                <c:v>44385</c:v>
              </c:pt>
              <c:pt idx="516">
                <c:v>44384</c:v>
              </c:pt>
              <c:pt idx="517">
                <c:v>44383</c:v>
              </c:pt>
              <c:pt idx="518">
                <c:v>44382</c:v>
              </c:pt>
              <c:pt idx="519">
                <c:v>44379</c:v>
              </c:pt>
              <c:pt idx="520">
                <c:v>44378</c:v>
              </c:pt>
              <c:pt idx="521">
                <c:v>44377</c:v>
              </c:pt>
              <c:pt idx="522">
                <c:v>44376</c:v>
              </c:pt>
              <c:pt idx="523">
                <c:v>44375</c:v>
              </c:pt>
              <c:pt idx="524">
                <c:v>44372</c:v>
              </c:pt>
              <c:pt idx="525">
                <c:v>44371</c:v>
              </c:pt>
              <c:pt idx="526">
                <c:v>44370</c:v>
              </c:pt>
              <c:pt idx="527">
                <c:v>44369</c:v>
              </c:pt>
              <c:pt idx="528">
                <c:v>44368</c:v>
              </c:pt>
              <c:pt idx="529">
                <c:v>44365</c:v>
              </c:pt>
              <c:pt idx="530">
                <c:v>44364</c:v>
              </c:pt>
              <c:pt idx="531">
                <c:v>44363</c:v>
              </c:pt>
              <c:pt idx="532">
                <c:v>44362</c:v>
              </c:pt>
              <c:pt idx="533">
                <c:v>44361</c:v>
              </c:pt>
              <c:pt idx="534">
                <c:v>44358</c:v>
              </c:pt>
              <c:pt idx="535">
                <c:v>44357</c:v>
              </c:pt>
              <c:pt idx="536">
                <c:v>44356</c:v>
              </c:pt>
              <c:pt idx="537">
                <c:v>44355</c:v>
              </c:pt>
              <c:pt idx="538">
                <c:v>44354</c:v>
              </c:pt>
              <c:pt idx="539">
                <c:v>44351</c:v>
              </c:pt>
              <c:pt idx="540">
                <c:v>44350</c:v>
              </c:pt>
              <c:pt idx="541">
                <c:v>44349</c:v>
              </c:pt>
              <c:pt idx="542">
                <c:v>44348</c:v>
              </c:pt>
              <c:pt idx="543">
                <c:v>44347</c:v>
              </c:pt>
              <c:pt idx="544">
                <c:v>44344</c:v>
              </c:pt>
              <c:pt idx="545">
                <c:v>44343</c:v>
              </c:pt>
              <c:pt idx="546">
                <c:v>44342</c:v>
              </c:pt>
              <c:pt idx="547">
                <c:v>44341</c:v>
              </c:pt>
              <c:pt idx="548">
                <c:v>44340</c:v>
              </c:pt>
              <c:pt idx="549">
                <c:v>44337</c:v>
              </c:pt>
              <c:pt idx="550">
                <c:v>44336</c:v>
              </c:pt>
              <c:pt idx="551">
                <c:v>44335</c:v>
              </c:pt>
              <c:pt idx="552">
                <c:v>44334</c:v>
              </c:pt>
              <c:pt idx="553">
                <c:v>44333</c:v>
              </c:pt>
              <c:pt idx="554">
                <c:v>44330</c:v>
              </c:pt>
              <c:pt idx="555">
                <c:v>44329</c:v>
              </c:pt>
              <c:pt idx="556">
                <c:v>44328</c:v>
              </c:pt>
              <c:pt idx="557">
                <c:v>44327</c:v>
              </c:pt>
              <c:pt idx="558">
                <c:v>44326</c:v>
              </c:pt>
              <c:pt idx="559">
                <c:v>44323</c:v>
              </c:pt>
              <c:pt idx="560">
                <c:v>44322</c:v>
              </c:pt>
              <c:pt idx="561">
                <c:v>44321</c:v>
              </c:pt>
              <c:pt idx="562">
                <c:v>44320</c:v>
              </c:pt>
              <c:pt idx="563">
                <c:v>44319</c:v>
              </c:pt>
              <c:pt idx="564">
                <c:v>44316</c:v>
              </c:pt>
              <c:pt idx="565">
                <c:v>44315</c:v>
              </c:pt>
              <c:pt idx="566">
                <c:v>44314</c:v>
              </c:pt>
              <c:pt idx="567">
                <c:v>44313</c:v>
              </c:pt>
              <c:pt idx="568">
                <c:v>44312</c:v>
              </c:pt>
              <c:pt idx="569">
                <c:v>44309</c:v>
              </c:pt>
              <c:pt idx="570">
                <c:v>44308</c:v>
              </c:pt>
              <c:pt idx="571">
                <c:v>44307</c:v>
              </c:pt>
              <c:pt idx="572">
                <c:v>44306</c:v>
              </c:pt>
              <c:pt idx="573">
                <c:v>44305</c:v>
              </c:pt>
              <c:pt idx="574">
                <c:v>44302</c:v>
              </c:pt>
              <c:pt idx="575">
                <c:v>44301</c:v>
              </c:pt>
              <c:pt idx="576">
                <c:v>44300</c:v>
              </c:pt>
              <c:pt idx="577">
                <c:v>44299</c:v>
              </c:pt>
              <c:pt idx="578">
                <c:v>44298</c:v>
              </c:pt>
              <c:pt idx="579">
                <c:v>44295</c:v>
              </c:pt>
              <c:pt idx="580">
                <c:v>44294</c:v>
              </c:pt>
              <c:pt idx="581">
                <c:v>44293</c:v>
              </c:pt>
              <c:pt idx="582">
                <c:v>44292</c:v>
              </c:pt>
              <c:pt idx="583">
                <c:v>44291</c:v>
              </c:pt>
              <c:pt idx="584">
                <c:v>44288</c:v>
              </c:pt>
              <c:pt idx="585">
                <c:v>44287</c:v>
              </c:pt>
              <c:pt idx="586">
                <c:v>44286</c:v>
              </c:pt>
              <c:pt idx="587">
                <c:v>44285</c:v>
              </c:pt>
              <c:pt idx="588">
                <c:v>44284</c:v>
              </c:pt>
              <c:pt idx="589">
                <c:v>44281</c:v>
              </c:pt>
              <c:pt idx="590">
                <c:v>44280</c:v>
              </c:pt>
              <c:pt idx="591">
                <c:v>44279</c:v>
              </c:pt>
              <c:pt idx="592">
                <c:v>44278</c:v>
              </c:pt>
              <c:pt idx="593">
                <c:v>44277</c:v>
              </c:pt>
              <c:pt idx="594">
                <c:v>44274</c:v>
              </c:pt>
              <c:pt idx="595">
                <c:v>44273</c:v>
              </c:pt>
              <c:pt idx="596">
                <c:v>44272</c:v>
              </c:pt>
              <c:pt idx="597">
                <c:v>44271</c:v>
              </c:pt>
              <c:pt idx="598">
                <c:v>44270</c:v>
              </c:pt>
              <c:pt idx="599">
                <c:v>44267</c:v>
              </c:pt>
              <c:pt idx="600">
                <c:v>44266</c:v>
              </c:pt>
              <c:pt idx="601">
                <c:v>44265</c:v>
              </c:pt>
              <c:pt idx="602">
                <c:v>44264</c:v>
              </c:pt>
              <c:pt idx="603">
                <c:v>44263</c:v>
              </c:pt>
              <c:pt idx="604">
                <c:v>44260</c:v>
              </c:pt>
              <c:pt idx="605">
                <c:v>44259</c:v>
              </c:pt>
              <c:pt idx="606">
                <c:v>44258</c:v>
              </c:pt>
              <c:pt idx="607">
                <c:v>44257</c:v>
              </c:pt>
              <c:pt idx="608">
                <c:v>44256</c:v>
              </c:pt>
              <c:pt idx="609">
                <c:v>44253</c:v>
              </c:pt>
              <c:pt idx="610">
                <c:v>44252</c:v>
              </c:pt>
              <c:pt idx="611">
                <c:v>44251</c:v>
              </c:pt>
              <c:pt idx="612">
                <c:v>44250</c:v>
              </c:pt>
              <c:pt idx="613">
                <c:v>44249</c:v>
              </c:pt>
              <c:pt idx="614">
                <c:v>44246</c:v>
              </c:pt>
              <c:pt idx="615">
                <c:v>44245</c:v>
              </c:pt>
              <c:pt idx="616">
                <c:v>44244</c:v>
              </c:pt>
              <c:pt idx="617">
                <c:v>44243</c:v>
              </c:pt>
              <c:pt idx="618">
                <c:v>44242</c:v>
              </c:pt>
              <c:pt idx="619">
                <c:v>44239</c:v>
              </c:pt>
              <c:pt idx="620">
                <c:v>44238</c:v>
              </c:pt>
              <c:pt idx="621">
                <c:v>44237</c:v>
              </c:pt>
              <c:pt idx="622">
                <c:v>44236</c:v>
              </c:pt>
              <c:pt idx="623">
                <c:v>44235</c:v>
              </c:pt>
              <c:pt idx="624">
                <c:v>44232</c:v>
              </c:pt>
              <c:pt idx="625">
                <c:v>44231</c:v>
              </c:pt>
              <c:pt idx="626">
                <c:v>44230</c:v>
              </c:pt>
              <c:pt idx="627">
                <c:v>44229</c:v>
              </c:pt>
              <c:pt idx="628">
                <c:v>44228</c:v>
              </c:pt>
              <c:pt idx="629">
                <c:v>44225</c:v>
              </c:pt>
              <c:pt idx="630">
                <c:v>44224</c:v>
              </c:pt>
              <c:pt idx="631">
                <c:v>44223</c:v>
              </c:pt>
              <c:pt idx="632">
                <c:v>44222</c:v>
              </c:pt>
              <c:pt idx="633">
                <c:v>44221</c:v>
              </c:pt>
              <c:pt idx="634">
                <c:v>44218</c:v>
              </c:pt>
              <c:pt idx="635">
                <c:v>44217</c:v>
              </c:pt>
              <c:pt idx="636">
                <c:v>44216</c:v>
              </c:pt>
              <c:pt idx="637">
                <c:v>44215</c:v>
              </c:pt>
              <c:pt idx="638">
                <c:v>44214</c:v>
              </c:pt>
              <c:pt idx="639">
                <c:v>44211</c:v>
              </c:pt>
              <c:pt idx="640">
                <c:v>44210</c:v>
              </c:pt>
              <c:pt idx="641">
                <c:v>44209</c:v>
              </c:pt>
              <c:pt idx="642">
                <c:v>44208</c:v>
              </c:pt>
              <c:pt idx="643">
                <c:v>44207</c:v>
              </c:pt>
              <c:pt idx="644">
                <c:v>44204</c:v>
              </c:pt>
              <c:pt idx="645">
                <c:v>44203</c:v>
              </c:pt>
              <c:pt idx="646">
                <c:v>44202</c:v>
              </c:pt>
              <c:pt idx="647">
                <c:v>44201</c:v>
              </c:pt>
              <c:pt idx="648">
                <c:v>44200</c:v>
              </c:pt>
              <c:pt idx="649">
                <c:v>44197</c:v>
              </c:pt>
              <c:pt idx="650">
                <c:v>44196</c:v>
              </c:pt>
              <c:pt idx="651">
                <c:v>44195</c:v>
              </c:pt>
              <c:pt idx="652">
                <c:v>44194</c:v>
              </c:pt>
              <c:pt idx="653">
                <c:v>44193</c:v>
              </c:pt>
              <c:pt idx="654">
                <c:v>44190</c:v>
              </c:pt>
              <c:pt idx="655">
                <c:v>44189</c:v>
              </c:pt>
              <c:pt idx="656">
                <c:v>44188</c:v>
              </c:pt>
              <c:pt idx="657">
                <c:v>44187</c:v>
              </c:pt>
              <c:pt idx="658">
                <c:v>44186</c:v>
              </c:pt>
              <c:pt idx="659">
                <c:v>44183</c:v>
              </c:pt>
              <c:pt idx="660">
                <c:v>44182</c:v>
              </c:pt>
              <c:pt idx="661">
                <c:v>44181</c:v>
              </c:pt>
              <c:pt idx="662">
                <c:v>44180</c:v>
              </c:pt>
              <c:pt idx="663">
                <c:v>44179</c:v>
              </c:pt>
              <c:pt idx="664">
                <c:v>44176</c:v>
              </c:pt>
              <c:pt idx="665">
                <c:v>44175</c:v>
              </c:pt>
              <c:pt idx="666">
                <c:v>44174</c:v>
              </c:pt>
              <c:pt idx="667">
                <c:v>44173</c:v>
              </c:pt>
              <c:pt idx="668">
                <c:v>44172</c:v>
              </c:pt>
              <c:pt idx="669">
                <c:v>44169</c:v>
              </c:pt>
              <c:pt idx="670">
                <c:v>44168</c:v>
              </c:pt>
              <c:pt idx="671">
                <c:v>44167</c:v>
              </c:pt>
              <c:pt idx="672">
                <c:v>44166</c:v>
              </c:pt>
              <c:pt idx="673">
                <c:v>44165</c:v>
              </c:pt>
              <c:pt idx="674">
                <c:v>44162</c:v>
              </c:pt>
              <c:pt idx="675">
                <c:v>44161</c:v>
              </c:pt>
              <c:pt idx="676">
                <c:v>44160</c:v>
              </c:pt>
              <c:pt idx="677">
                <c:v>44159</c:v>
              </c:pt>
              <c:pt idx="678">
                <c:v>44158</c:v>
              </c:pt>
              <c:pt idx="679">
                <c:v>44155</c:v>
              </c:pt>
              <c:pt idx="680">
                <c:v>44154</c:v>
              </c:pt>
              <c:pt idx="681">
                <c:v>44153</c:v>
              </c:pt>
              <c:pt idx="682">
                <c:v>44152</c:v>
              </c:pt>
              <c:pt idx="683">
                <c:v>44151</c:v>
              </c:pt>
              <c:pt idx="684">
                <c:v>44148</c:v>
              </c:pt>
              <c:pt idx="685">
                <c:v>44147</c:v>
              </c:pt>
              <c:pt idx="686">
                <c:v>44146</c:v>
              </c:pt>
              <c:pt idx="687">
                <c:v>44145</c:v>
              </c:pt>
              <c:pt idx="688">
                <c:v>44144</c:v>
              </c:pt>
              <c:pt idx="689">
                <c:v>44141</c:v>
              </c:pt>
              <c:pt idx="690">
                <c:v>44140</c:v>
              </c:pt>
              <c:pt idx="691">
                <c:v>44139</c:v>
              </c:pt>
              <c:pt idx="692">
                <c:v>44138</c:v>
              </c:pt>
              <c:pt idx="693">
                <c:v>44137</c:v>
              </c:pt>
              <c:pt idx="694">
                <c:v>44134</c:v>
              </c:pt>
              <c:pt idx="695">
                <c:v>44133</c:v>
              </c:pt>
              <c:pt idx="696">
                <c:v>44132</c:v>
              </c:pt>
              <c:pt idx="697">
                <c:v>44131</c:v>
              </c:pt>
              <c:pt idx="698">
                <c:v>44130</c:v>
              </c:pt>
              <c:pt idx="699">
                <c:v>44127</c:v>
              </c:pt>
              <c:pt idx="700">
                <c:v>44126</c:v>
              </c:pt>
              <c:pt idx="701">
                <c:v>44125</c:v>
              </c:pt>
              <c:pt idx="702">
                <c:v>44124</c:v>
              </c:pt>
              <c:pt idx="703">
                <c:v>44123</c:v>
              </c:pt>
              <c:pt idx="704">
                <c:v>44120</c:v>
              </c:pt>
              <c:pt idx="705">
                <c:v>44119</c:v>
              </c:pt>
              <c:pt idx="706">
                <c:v>44118</c:v>
              </c:pt>
              <c:pt idx="707">
                <c:v>44117</c:v>
              </c:pt>
              <c:pt idx="708">
                <c:v>44116</c:v>
              </c:pt>
              <c:pt idx="709">
                <c:v>44113</c:v>
              </c:pt>
              <c:pt idx="710">
                <c:v>44112</c:v>
              </c:pt>
              <c:pt idx="711">
                <c:v>44111</c:v>
              </c:pt>
              <c:pt idx="712">
                <c:v>44110</c:v>
              </c:pt>
              <c:pt idx="713">
                <c:v>44109</c:v>
              </c:pt>
              <c:pt idx="714">
                <c:v>44106</c:v>
              </c:pt>
              <c:pt idx="715">
                <c:v>44105</c:v>
              </c:pt>
              <c:pt idx="716">
                <c:v>44104</c:v>
              </c:pt>
              <c:pt idx="717">
                <c:v>44103</c:v>
              </c:pt>
              <c:pt idx="718">
                <c:v>44102</c:v>
              </c:pt>
              <c:pt idx="719">
                <c:v>44099</c:v>
              </c:pt>
              <c:pt idx="720">
                <c:v>44098</c:v>
              </c:pt>
              <c:pt idx="721">
                <c:v>44097</c:v>
              </c:pt>
              <c:pt idx="722">
                <c:v>44096</c:v>
              </c:pt>
              <c:pt idx="723">
                <c:v>44095</c:v>
              </c:pt>
              <c:pt idx="724">
                <c:v>44092</c:v>
              </c:pt>
              <c:pt idx="725">
                <c:v>44091</c:v>
              </c:pt>
              <c:pt idx="726">
                <c:v>44090</c:v>
              </c:pt>
              <c:pt idx="727">
                <c:v>44089</c:v>
              </c:pt>
              <c:pt idx="728">
                <c:v>44088</c:v>
              </c:pt>
              <c:pt idx="729">
                <c:v>44085</c:v>
              </c:pt>
              <c:pt idx="730">
                <c:v>44084</c:v>
              </c:pt>
              <c:pt idx="731">
                <c:v>44083</c:v>
              </c:pt>
              <c:pt idx="732">
                <c:v>44082</c:v>
              </c:pt>
              <c:pt idx="733">
                <c:v>44081</c:v>
              </c:pt>
              <c:pt idx="734">
                <c:v>44078</c:v>
              </c:pt>
              <c:pt idx="735">
                <c:v>44077</c:v>
              </c:pt>
              <c:pt idx="736">
                <c:v>44076</c:v>
              </c:pt>
              <c:pt idx="737">
                <c:v>44075</c:v>
              </c:pt>
              <c:pt idx="738">
                <c:v>44074</c:v>
              </c:pt>
              <c:pt idx="739">
                <c:v>44071</c:v>
              </c:pt>
              <c:pt idx="740">
                <c:v>44070</c:v>
              </c:pt>
              <c:pt idx="741">
                <c:v>44069</c:v>
              </c:pt>
              <c:pt idx="742">
                <c:v>44068</c:v>
              </c:pt>
              <c:pt idx="743">
                <c:v>44067</c:v>
              </c:pt>
              <c:pt idx="744">
                <c:v>44064</c:v>
              </c:pt>
              <c:pt idx="745">
                <c:v>44063</c:v>
              </c:pt>
              <c:pt idx="746">
                <c:v>44062</c:v>
              </c:pt>
              <c:pt idx="747">
                <c:v>44061</c:v>
              </c:pt>
              <c:pt idx="748">
                <c:v>44060</c:v>
              </c:pt>
              <c:pt idx="749">
                <c:v>44057</c:v>
              </c:pt>
              <c:pt idx="750">
                <c:v>44056</c:v>
              </c:pt>
              <c:pt idx="751">
                <c:v>44055</c:v>
              </c:pt>
              <c:pt idx="752">
                <c:v>44054</c:v>
              </c:pt>
              <c:pt idx="753">
                <c:v>44053</c:v>
              </c:pt>
              <c:pt idx="754">
                <c:v>44050</c:v>
              </c:pt>
              <c:pt idx="755">
                <c:v>44049</c:v>
              </c:pt>
              <c:pt idx="756">
                <c:v>44048</c:v>
              </c:pt>
              <c:pt idx="757">
                <c:v>44047</c:v>
              </c:pt>
              <c:pt idx="758">
                <c:v>44046</c:v>
              </c:pt>
              <c:pt idx="759">
                <c:v>44043</c:v>
              </c:pt>
              <c:pt idx="760">
                <c:v>44042</c:v>
              </c:pt>
              <c:pt idx="761">
                <c:v>44041</c:v>
              </c:pt>
              <c:pt idx="762">
                <c:v>44040</c:v>
              </c:pt>
              <c:pt idx="763">
                <c:v>44039</c:v>
              </c:pt>
              <c:pt idx="764">
                <c:v>44036</c:v>
              </c:pt>
              <c:pt idx="765">
                <c:v>44035</c:v>
              </c:pt>
              <c:pt idx="766">
                <c:v>44034</c:v>
              </c:pt>
              <c:pt idx="767">
                <c:v>44033</c:v>
              </c:pt>
              <c:pt idx="768">
                <c:v>44032</c:v>
              </c:pt>
              <c:pt idx="769">
                <c:v>44029</c:v>
              </c:pt>
              <c:pt idx="770">
                <c:v>44028</c:v>
              </c:pt>
              <c:pt idx="771">
                <c:v>44027</c:v>
              </c:pt>
              <c:pt idx="772">
                <c:v>44026</c:v>
              </c:pt>
              <c:pt idx="773">
                <c:v>44025</c:v>
              </c:pt>
              <c:pt idx="774">
                <c:v>44022</c:v>
              </c:pt>
              <c:pt idx="775">
                <c:v>44021</c:v>
              </c:pt>
              <c:pt idx="776">
                <c:v>44020</c:v>
              </c:pt>
              <c:pt idx="777">
                <c:v>44019</c:v>
              </c:pt>
              <c:pt idx="778">
                <c:v>44018</c:v>
              </c:pt>
              <c:pt idx="779">
                <c:v>44015</c:v>
              </c:pt>
              <c:pt idx="780">
                <c:v>44014</c:v>
              </c:pt>
              <c:pt idx="781">
                <c:v>44013</c:v>
              </c:pt>
              <c:pt idx="782">
                <c:v>44012</c:v>
              </c:pt>
              <c:pt idx="783">
                <c:v>44011</c:v>
              </c:pt>
              <c:pt idx="784">
                <c:v>44008</c:v>
              </c:pt>
              <c:pt idx="785">
                <c:v>44007</c:v>
              </c:pt>
              <c:pt idx="786">
                <c:v>44006</c:v>
              </c:pt>
              <c:pt idx="787">
                <c:v>44005</c:v>
              </c:pt>
              <c:pt idx="788">
                <c:v>44004</c:v>
              </c:pt>
              <c:pt idx="789">
                <c:v>44001</c:v>
              </c:pt>
              <c:pt idx="790">
                <c:v>44000</c:v>
              </c:pt>
              <c:pt idx="791">
                <c:v>43999</c:v>
              </c:pt>
              <c:pt idx="792">
                <c:v>43998</c:v>
              </c:pt>
              <c:pt idx="793">
                <c:v>43997</c:v>
              </c:pt>
              <c:pt idx="794">
                <c:v>43994</c:v>
              </c:pt>
              <c:pt idx="795">
                <c:v>43993</c:v>
              </c:pt>
              <c:pt idx="796">
                <c:v>43992</c:v>
              </c:pt>
              <c:pt idx="797">
                <c:v>43991</c:v>
              </c:pt>
              <c:pt idx="798">
                <c:v>43990</c:v>
              </c:pt>
              <c:pt idx="799">
                <c:v>43987</c:v>
              </c:pt>
              <c:pt idx="800">
                <c:v>43986</c:v>
              </c:pt>
              <c:pt idx="801">
                <c:v>43985</c:v>
              </c:pt>
              <c:pt idx="802">
                <c:v>43984</c:v>
              </c:pt>
              <c:pt idx="803">
                <c:v>43983</c:v>
              </c:pt>
              <c:pt idx="804">
                <c:v>43980</c:v>
              </c:pt>
              <c:pt idx="805">
                <c:v>43979</c:v>
              </c:pt>
              <c:pt idx="806">
                <c:v>43978</c:v>
              </c:pt>
              <c:pt idx="807">
                <c:v>43977</c:v>
              </c:pt>
              <c:pt idx="808">
                <c:v>43976</c:v>
              </c:pt>
              <c:pt idx="809">
                <c:v>43973</c:v>
              </c:pt>
              <c:pt idx="810">
                <c:v>43972</c:v>
              </c:pt>
              <c:pt idx="811">
                <c:v>43971</c:v>
              </c:pt>
              <c:pt idx="812">
                <c:v>43970</c:v>
              </c:pt>
              <c:pt idx="813">
                <c:v>43969</c:v>
              </c:pt>
              <c:pt idx="814">
                <c:v>43966</c:v>
              </c:pt>
              <c:pt idx="815">
                <c:v>43965</c:v>
              </c:pt>
              <c:pt idx="816">
                <c:v>43964</c:v>
              </c:pt>
              <c:pt idx="817">
                <c:v>43963</c:v>
              </c:pt>
              <c:pt idx="818">
                <c:v>43962</c:v>
              </c:pt>
              <c:pt idx="819">
                <c:v>43959</c:v>
              </c:pt>
              <c:pt idx="820">
                <c:v>43958</c:v>
              </c:pt>
              <c:pt idx="821">
                <c:v>43957</c:v>
              </c:pt>
              <c:pt idx="822">
                <c:v>43956</c:v>
              </c:pt>
              <c:pt idx="823">
                <c:v>43955</c:v>
              </c:pt>
              <c:pt idx="824">
                <c:v>43952</c:v>
              </c:pt>
              <c:pt idx="825">
                <c:v>43951</c:v>
              </c:pt>
              <c:pt idx="826">
                <c:v>43950</c:v>
              </c:pt>
              <c:pt idx="827">
                <c:v>43949</c:v>
              </c:pt>
              <c:pt idx="828">
                <c:v>43948</c:v>
              </c:pt>
              <c:pt idx="829">
                <c:v>43945</c:v>
              </c:pt>
              <c:pt idx="830">
                <c:v>43944</c:v>
              </c:pt>
              <c:pt idx="831">
                <c:v>43943</c:v>
              </c:pt>
              <c:pt idx="832">
                <c:v>43942</c:v>
              </c:pt>
              <c:pt idx="833">
                <c:v>43941</c:v>
              </c:pt>
              <c:pt idx="834">
                <c:v>43938</c:v>
              </c:pt>
              <c:pt idx="835">
                <c:v>43937</c:v>
              </c:pt>
              <c:pt idx="836">
                <c:v>43936</c:v>
              </c:pt>
              <c:pt idx="837">
                <c:v>43935</c:v>
              </c:pt>
              <c:pt idx="838">
                <c:v>43934</c:v>
              </c:pt>
              <c:pt idx="839">
                <c:v>43931</c:v>
              </c:pt>
              <c:pt idx="840">
                <c:v>43930</c:v>
              </c:pt>
              <c:pt idx="841">
                <c:v>43929</c:v>
              </c:pt>
              <c:pt idx="842">
                <c:v>43928</c:v>
              </c:pt>
              <c:pt idx="843">
                <c:v>43927</c:v>
              </c:pt>
              <c:pt idx="844">
                <c:v>43924</c:v>
              </c:pt>
              <c:pt idx="845">
                <c:v>43923</c:v>
              </c:pt>
              <c:pt idx="846">
                <c:v>43922</c:v>
              </c:pt>
              <c:pt idx="847">
                <c:v>43921</c:v>
              </c:pt>
              <c:pt idx="848">
                <c:v>43920</c:v>
              </c:pt>
              <c:pt idx="849">
                <c:v>43917</c:v>
              </c:pt>
              <c:pt idx="850">
                <c:v>43916</c:v>
              </c:pt>
              <c:pt idx="851">
                <c:v>43915</c:v>
              </c:pt>
              <c:pt idx="852">
                <c:v>43914</c:v>
              </c:pt>
              <c:pt idx="853">
                <c:v>43913</c:v>
              </c:pt>
              <c:pt idx="854">
                <c:v>43910</c:v>
              </c:pt>
              <c:pt idx="855">
                <c:v>43909</c:v>
              </c:pt>
              <c:pt idx="856">
                <c:v>43908</c:v>
              </c:pt>
              <c:pt idx="857">
                <c:v>43907</c:v>
              </c:pt>
              <c:pt idx="858">
                <c:v>43906</c:v>
              </c:pt>
              <c:pt idx="859">
                <c:v>43903</c:v>
              </c:pt>
              <c:pt idx="860">
                <c:v>43902</c:v>
              </c:pt>
              <c:pt idx="861">
                <c:v>43901</c:v>
              </c:pt>
              <c:pt idx="862">
                <c:v>43900</c:v>
              </c:pt>
              <c:pt idx="863">
                <c:v>43899</c:v>
              </c:pt>
              <c:pt idx="864">
                <c:v>43896</c:v>
              </c:pt>
              <c:pt idx="865">
                <c:v>43895</c:v>
              </c:pt>
              <c:pt idx="866">
                <c:v>43894</c:v>
              </c:pt>
              <c:pt idx="867">
                <c:v>43893</c:v>
              </c:pt>
              <c:pt idx="868">
                <c:v>43892</c:v>
              </c:pt>
              <c:pt idx="869">
                <c:v>43889</c:v>
              </c:pt>
              <c:pt idx="870">
                <c:v>43888</c:v>
              </c:pt>
              <c:pt idx="871">
                <c:v>43887</c:v>
              </c:pt>
              <c:pt idx="872">
                <c:v>43886</c:v>
              </c:pt>
              <c:pt idx="873">
                <c:v>43885</c:v>
              </c:pt>
              <c:pt idx="874">
                <c:v>43882</c:v>
              </c:pt>
              <c:pt idx="875">
                <c:v>43881</c:v>
              </c:pt>
              <c:pt idx="876">
                <c:v>43880</c:v>
              </c:pt>
              <c:pt idx="877">
                <c:v>43879</c:v>
              </c:pt>
              <c:pt idx="878">
                <c:v>43878</c:v>
              </c:pt>
              <c:pt idx="879">
                <c:v>43875</c:v>
              </c:pt>
              <c:pt idx="880">
                <c:v>43874</c:v>
              </c:pt>
              <c:pt idx="881">
                <c:v>43873</c:v>
              </c:pt>
              <c:pt idx="882">
                <c:v>43872</c:v>
              </c:pt>
              <c:pt idx="883">
                <c:v>43871</c:v>
              </c:pt>
              <c:pt idx="884">
                <c:v>43868</c:v>
              </c:pt>
              <c:pt idx="885">
                <c:v>43867</c:v>
              </c:pt>
              <c:pt idx="886">
                <c:v>43866</c:v>
              </c:pt>
              <c:pt idx="887">
                <c:v>43865</c:v>
              </c:pt>
              <c:pt idx="888">
                <c:v>43864</c:v>
              </c:pt>
              <c:pt idx="889">
                <c:v>43861</c:v>
              </c:pt>
              <c:pt idx="890">
                <c:v>43860</c:v>
              </c:pt>
              <c:pt idx="891">
                <c:v>43859</c:v>
              </c:pt>
              <c:pt idx="892">
                <c:v>43858</c:v>
              </c:pt>
              <c:pt idx="893">
                <c:v>43857</c:v>
              </c:pt>
              <c:pt idx="894">
                <c:v>43854</c:v>
              </c:pt>
              <c:pt idx="895">
                <c:v>43853</c:v>
              </c:pt>
              <c:pt idx="896">
                <c:v>43852</c:v>
              </c:pt>
              <c:pt idx="897">
                <c:v>43851</c:v>
              </c:pt>
              <c:pt idx="898">
                <c:v>43850</c:v>
              </c:pt>
              <c:pt idx="899">
                <c:v>43847</c:v>
              </c:pt>
              <c:pt idx="900">
                <c:v>43846</c:v>
              </c:pt>
              <c:pt idx="901">
                <c:v>43845</c:v>
              </c:pt>
              <c:pt idx="902">
                <c:v>43844</c:v>
              </c:pt>
              <c:pt idx="903">
                <c:v>43843</c:v>
              </c:pt>
              <c:pt idx="904">
                <c:v>43840</c:v>
              </c:pt>
              <c:pt idx="905">
                <c:v>43839</c:v>
              </c:pt>
              <c:pt idx="906">
                <c:v>43838</c:v>
              </c:pt>
              <c:pt idx="907">
                <c:v>43837</c:v>
              </c:pt>
              <c:pt idx="908">
                <c:v>43836</c:v>
              </c:pt>
              <c:pt idx="909">
                <c:v>43833</c:v>
              </c:pt>
              <c:pt idx="910">
                <c:v>43832</c:v>
              </c:pt>
              <c:pt idx="911">
                <c:v>43831</c:v>
              </c:pt>
              <c:pt idx="912">
                <c:v>43830</c:v>
              </c:pt>
              <c:pt idx="913">
                <c:v>43829</c:v>
              </c:pt>
              <c:pt idx="914">
                <c:v>43826</c:v>
              </c:pt>
              <c:pt idx="915">
                <c:v>43825</c:v>
              </c:pt>
              <c:pt idx="916">
                <c:v>43824</c:v>
              </c:pt>
              <c:pt idx="917">
                <c:v>43823</c:v>
              </c:pt>
              <c:pt idx="918">
                <c:v>43822</c:v>
              </c:pt>
              <c:pt idx="919">
                <c:v>43819</c:v>
              </c:pt>
              <c:pt idx="920">
                <c:v>43818</c:v>
              </c:pt>
              <c:pt idx="921">
                <c:v>43817</c:v>
              </c:pt>
              <c:pt idx="922">
                <c:v>43816</c:v>
              </c:pt>
              <c:pt idx="923">
                <c:v>43815</c:v>
              </c:pt>
              <c:pt idx="924">
                <c:v>43812</c:v>
              </c:pt>
              <c:pt idx="925">
                <c:v>43811</c:v>
              </c:pt>
              <c:pt idx="926">
                <c:v>43810</c:v>
              </c:pt>
              <c:pt idx="927">
                <c:v>43809</c:v>
              </c:pt>
              <c:pt idx="928">
                <c:v>43808</c:v>
              </c:pt>
              <c:pt idx="929">
                <c:v>43805</c:v>
              </c:pt>
              <c:pt idx="930">
                <c:v>43804</c:v>
              </c:pt>
              <c:pt idx="931">
                <c:v>43803</c:v>
              </c:pt>
              <c:pt idx="932">
                <c:v>43802</c:v>
              </c:pt>
              <c:pt idx="933">
                <c:v>43801</c:v>
              </c:pt>
              <c:pt idx="934">
                <c:v>43798</c:v>
              </c:pt>
              <c:pt idx="935">
                <c:v>43797</c:v>
              </c:pt>
              <c:pt idx="936">
                <c:v>43796</c:v>
              </c:pt>
              <c:pt idx="937">
                <c:v>43795</c:v>
              </c:pt>
              <c:pt idx="938">
                <c:v>43794</c:v>
              </c:pt>
              <c:pt idx="939">
                <c:v>43791</c:v>
              </c:pt>
              <c:pt idx="940">
                <c:v>43790</c:v>
              </c:pt>
              <c:pt idx="941">
                <c:v>43789</c:v>
              </c:pt>
              <c:pt idx="942">
                <c:v>43788</c:v>
              </c:pt>
              <c:pt idx="943">
                <c:v>43787</c:v>
              </c:pt>
              <c:pt idx="944">
                <c:v>43784</c:v>
              </c:pt>
              <c:pt idx="945">
                <c:v>43783</c:v>
              </c:pt>
              <c:pt idx="946">
                <c:v>43782</c:v>
              </c:pt>
              <c:pt idx="947">
                <c:v>43781</c:v>
              </c:pt>
              <c:pt idx="948">
                <c:v>43780</c:v>
              </c:pt>
              <c:pt idx="949">
                <c:v>43777</c:v>
              </c:pt>
              <c:pt idx="950">
                <c:v>43776</c:v>
              </c:pt>
              <c:pt idx="951">
                <c:v>43775</c:v>
              </c:pt>
              <c:pt idx="952">
                <c:v>43774</c:v>
              </c:pt>
              <c:pt idx="953">
                <c:v>43773</c:v>
              </c:pt>
              <c:pt idx="954">
                <c:v>43770</c:v>
              </c:pt>
              <c:pt idx="955">
                <c:v>43769</c:v>
              </c:pt>
              <c:pt idx="956">
                <c:v>43768</c:v>
              </c:pt>
              <c:pt idx="957">
                <c:v>43767</c:v>
              </c:pt>
              <c:pt idx="958">
                <c:v>43766</c:v>
              </c:pt>
              <c:pt idx="959">
                <c:v>43763</c:v>
              </c:pt>
              <c:pt idx="960">
                <c:v>43762</c:v>
              </c:pt>
              <c:pt idx="961">
                <c:v>43761</c:v>
              </c:pt>
              <c:pt idx="962">
                <c:v>43760</c:v>
              </c:pt>
              <c:pt idx="963">
                <c:v>43759</c:v>
              </c:pt>
              <c:pt idx="964">
                <c:v>43756</c:v>
              </c:pt>
              <c:pt idx="965">
                <c:v>43755</c:v>
              </c:pt>
              <c:pt idx="966">
                <c:v>43754</c:v>
              </c:pt>
              <c:pt idx="967">
                <c:v>43753</c:v>
              </c:pt>
              <c:pt idx="968">
                <c:v>43752</c:v>
              </c:pt>
              <c:pt idx="969">
                <c:v>43749</c:v>
              </c:pt>
              <c:pt idx="970">
                <c:v>43748</c:v>
              </c:pt>
              <c:pt idx="971">
                <c:v>43747</c:v>
              </c:pt>
              <c:pt idx="972">
                <c:v>43746</c:v>
              </c:pt>
              <c:pt idx="973">
                <c:v>43745</c:v>
              </c:pt>
              <c:pt idx="974">
                <c:v>43742</c:v>
              </c:pt>
              <c:pt idx="975">
                <c:v>43741</c:v>
              </c:pt>
              <c:pt idx="976">
                <c:v>43740</c:v>
              </c:pt>
              <c:pt idx="977">
                <c:v>43739</c:v>
              </c:pt>
              <c:pt idx="978">
                <c:v>43738</c:v>
              </c:pt>
              <c:pt idx="979">
                <c:v>43735</c:v>
              </c:pt>
              <c:pt idx="980">
                <c:v>43734</c:v>
              </c:pt>
              <c:pt idx="981">
                <c:v>43733</c:v>
              </c:pt>
              <c:pt idx="982">
                <c:v>43732</c:v>
              </c:pt>
              <c:pt idx="983">
                <c:v>43731</c:v>
              </c:pt>
              <c:pt idx="984">
                <c:v>43728</c:v>
              </c:pt>
              <c:pt idx="985">
                <c:v>43727</c:v>
              </c:pt>
              <c:pt idx="986">
                <c:v>43726</c:v>
              </c:pt>
              <c:pt idx="987">
                <c:v>43725</c:v>
              </c:pt>
              <c:pt idx="988">
                <c:v>43724</c:v>
              </c:pt>
              <c:pt idx="989">
                <c:v>43721</c:v>
              </c:pt>
              <c:pt idx="990">
                <c:v>43720</c:v>
              </c:pt>
              <c:pt idx="991">
                <c:v>43719</c:v>
              </c:pt>
              <c:pt idx="992">
                <c:v>43718</c:v>
              </c:pt>
              <c:pt idx="993">
                <c:v>43717</c:v>
              </c:pt>
              <c:pt idx="994">
                <c:v>43714</c:v>
              </c:pt>
              <c:pt idx="995">
                <c:v>43713</c:v>
              </c:pt>
              <c:pt idx="996">
                <c:v>43712</c:v>
              </c:pt>
              <c:pt idx="997">
                <c:v>43711</c:v>
              </c:pt>
              <c:pt idx="998">
                <c:v>43710</c:v>
              </c:pt>
              <c:pt idx="999">
                <c:v>43707</c:v>
              </c:pt>
              <c:pt idx="1000">
                <c:v>43706</c:v>
              </c:pt>
              <c:pt idx="1001">
                <c:v>43705</c:v>
              </c:pt>
              <c:pt idx="1002">
                <c:v>43704</c:v>
              </c:pt>
              <c:pt idx="1003">
                <c:v>43703</c:v>
              </c:pt>
              <c:pt idx="1004">
                <c:v>43700</c:v>
              </c:pt>
              <c:pt idx="1005">
                <c:v>43699</c:v>
              </c:pt>
              <c:pt idx="1006">
                <c:v>43698</c:v>
              </c:pt>
              <c:pt idx="1007">
                <c:v>43697</c:v>
              </c:pt>
              <c:pt idx="1008">
                <c:v>43696</c:v>
              </c:pt>
              <c:pt idx="1009">
                <c:v>43693</c:v>
              </c:pt>
              <c:pt idx="1010">
                <c:v>43692</c:v>
              </c:pt>
              <c:pt idx="1011">
                <c:v>43691</c:v>
              </c:pt>
              <c:pt idx="1012">
                <c:v>43690</c:v>
              </c:pt>
              <c:pt idx="1013">
                <c:v>43689</c:v>
              </c:pt>
              <c:pt idx="1014">
                <c:v>43686</c:v>
              </c:pt>
              <c:pt idx="1015">
                <c:v>43685</c:v>
              </c:pt>
              <c:pt idx="1016">
                <c:v>43684</c:v>
              </c:pt>
              <c:pt idx="1017">
                <c:v>43683</c:v>
              </c:pt>
              <c:pt idx="1018">
                <c:v>43682</c:v>
              </c:pt>
              <c:pt idx="1019">
                <c:v>43679</c:v>
              </c:pt>
              <c:pt idx="1020">
                <c:v>43678</c:v>
              </c:pt>
              <c:pt idx="1021">
                <c:v>43677</c:v>
              </c:pt>
              <c:pt idx="1022">
                <c:v>43676</c:v>
              </c:pt>
              <c:pt idx="1023">
                <c:v>43675</c:v>
              </c:pt>
              <c:pt idx="1024">
                <c:v>43672</c:v>
              </c:pt>
              <c:pt idx="1025">
                <c:v>43671</c:v>
              </c:pt>
              <c:pt idx="1026">
                <c:v>43670</c:v>
              </c:pt>
              <c:pt idx="1027">
                <c:v>43669</c:v>
              </c:pt>
              <c:pt idx="1028">
                <c:v>43668</c:v>
              </c:pt>
              <c:pt idx="1029">
                <c:v>43665</c:v>
              </c:pt>
              <c:pt idx="1030">
                <c:v>43664</c:v>
              </c:pt>
              <c:pt idx="1031">
                <c:v>43663</c:v>
              </c:pt>
              <c:pt idx="1032">
                <c:v>43662</c:v>
              </c:pt>
              <c:pt idx="1033">
                <c:v>43661</c:v>
              </c:pt>
              <c:pt idx="1034">
                <c:v>43658</c:v>
              </c:pt>
              <c:pt idx="1035">
                <c:v>43657</c:v>
              </c:pt>
              <c:pt idx="1036">
                <c:v>43656</c:v>
              </c:pt>
              <c:pt idx="1037">
                <c:v>43655</c:v>
              </c:pt>
              <c:pt idx="1038">
                <c:v>43654</c:v>
              </c:pt>
              <c:pt idx="1039">
                <c:v>43651</c:v>
              </c:pt>
              <c:pt idx="1040">
                <c:v>43650</c:v>
              </c:pt>
              <c:pt idx="1041">
                <c:v>43649</c:v>
              </c:pt>
              <c:pt idx="1042">
                <c:v>43648</c:v>
              </c:pt>
              <c:pt idx="1043">
                <c:v>43647</c:v>
              </c:pt>
              <c:pt idx="1044">
                <c:v>43644</c:v>
              </c:pt>
              <c:pt idx="1045">
                <c:v>43643</c:v>
              </c:pt>
              <c:pt idx="1046">
                <c:v>43642</c:v>
              </c:pt>
              <c:pt idx="1047">
                <c:v>43641</c:v>
              </c:pt>
              <c:pt idx="1048">
                <c:v>43640</c:v>
              </c:pt>
              <c:pt idx="1049">
                <c:v>43637</c:v>
              </c:pt>
              <c:pt idx="1050">
                <c:v>43636</c:v>
              </c:pt>
              <c:pt idx="1051">
                <c:v>43635</c:v>
              </c:pt>
              <c:pt idx="1052">
                <c:v>43634</c:v>
              </c:pt>
              <c:pt idx="1053">
                <c:v>43633</c:v>
              </c:pt>
              <c:pt idx="1054">
                <c:v>43630</c:v>
              </c:pt>
              <c:pt idx="1055">
                <c:v>43629</c:v>
              </c:pt>
              <c:pt idx="1056">
                <c:v>43628</c:v>
              </c:pt>
              <c:pt idx="1057">
                <c:v>43627</c:v>
              </c:pt>
              <c:pt idx="1058">
                <c:v>43626</c:v>
              </c:pt>
              <c:pt idx="1059">
                <c:v>43623</c:v>
              </c:pt>
              <c:pt idx="1060">
                <c:v>43622</c:v>
              </c:pt>
              <c:pt idx="1061">
                <c:v>43621</c:v>
              </c:pt>
              <c:pt idx="1062">
                <c:v>43620</c:v>
              </c:pt>
              <c:pt idx="1063">
                <c:v>43619</c:v>
              </c:pt>
              <c:pt idx="1064">
                <c:v>43616</c:v>
              </c:pt>
              <c:pt idx="1065">
                <c:v>43615</c:v>
              </c:pt>
              <c:pt idx="1066">
                <c:v>43614</c:v>
              </c:pt>
              <c:pt idx="1067">
                <c:v>43613</c:v>
              </c:pt>
              <c:pt idx="1068">
                <c:v>43612</c:v>
              </c:pt>
              <c:pt idx="1069">
                <c:v>43609</c:v>
              </c:pt>
              <c:pt idx="1070">
                <c:v>43608</c:v>
              </c:pt>
              <c:pt idx="1071">
                <c:v>43607</c:v>
              </c:pt>
              <c:pt idx="1072">
                <c:v>43606</c:v>
              </c:pt>
              <c:pt idx="1073">
                <c:v>43605</c:v>
              </c:pt>
              <c:pt idx="1074">
                <c:v>43602</c:v>
              </c:pt>
              <c:pt idx="1075">
                <c:v>43601</c:v>
              </c:pt>
              <c:pt idx="1076">
                <c:v>43600</c:v>
              </c:pt>
              <c:pt idx="1077">
                <c:v>43599</c:v>
              </c:pt>
              <c:pt idx="1078">
                <c:v>43598</c:v>
              </c:pt>
              <c:pt idx="1079">
                <c:v>43595</c:v>
              </c:pt>
              <c:pt idx="1080">
                <c:v>43594</c:v>
              </c:pt>
              <c:pt idx="1081">
                <c:v>43593</c:v>
              </c:pt>
              <c:pt idx="1082">
                <c:v>43592</c:v>
              </c:pt>
              <c:pt idx="1083">
                <c:v>43591</c:v>
              </c:pt>
              <c:pt idx="1084">
                <c:v>43588</c:v>
              </c:pt>
              <c:pt idx="1085">
                <c:v>43587</c:v>
              </c:pt>
              <c:pt idx="1086">
                <c:v>43586</c:v>
              </c:pt>
              <c:pt idx="1087">
                <c:v>43585</c:v>
              </c:pt>
              <c:pt idx="1088">
                <c:v>43584</c:v>
              </c:pt>
              <c:pt idx="1089">
                <c:v>43581</c:v>
              </c:pt>
              <c:pt idx="1090">
                <c:v>43580</c:v>
              </c:pt>
              <c:pt idx="1091">
                <c:v>43579</c:v>
              </c:pt>
              <c:pt idx="1092">
                <c:v>43578</c:v>
              </c:pt>
              <c:pt idx="1093">
                <c:v>43577</c:v>
              </c:pt>
              <c:pt idx="1094">
                <c:v>43574</c:v>
              </c:pt>
              <c:pt idx="1095">
                <c:v>43573</c:v>
              </c:pt>
              <c:pt idx="1096">
                <c:v>43572</c:v>
              </c:pt>
              <c:pt idx="1097">
                <c:v>43571</c:v>
              </c:pt>
              <c:pt idx="1098">
                <c:v>43570</c:v>
              </c:pt>
              <c:pt idx="1099">
                <c:v>43567</c:v>
              </c:pt>
              <c:pt idx="1100">
                <c:v>43566</c:v>
              </c:pt>
              <c:pt idx="1101">
                <c:v>43565</c:v>
              </c:pt>
              <c:pt idx="1102">
                <c:v>43564</c:v>
              </c:pt>
              <c:pt idx="1103">
                <c:v>43563</c:v>
              </c:pt>
              <c:pt idx="1104">
                <c:v>43560</c:v>
              </c:pt>
              <c:pt idx="1105">
                <c:v>43559</c:v>
              </c:pt>
              <c:pt idx="1106">
                <c:v>43558</c:v>
              </c:pt>
              <c:pt idx="1107">
                <c:v>43557</c:v>
              </c:pt>
              <c:pt idx="1108">
                <c:v>43556</c:v>
              </c:pt>
              <c:pt idx="1109">
                <c:v>43553</c:v>
              </c:pt>
              <c:pt idx="1110">
                <c:v>43552</c:v>
              </c:pt>
              <c:pt idx="1111">
                <c:v>43551</c:v>
              </c:pt>
              <c:pt idx="1112">
                <c:v>43550</c:v>
              </c:pt>
              <c:pt idx="1113">
                <c:v>43549</c:v>
              </c:pt>
              <c:pt idx="1114">
                <c:v>43546</c:v>
              </c:pt>
              <c:pt idx="1115">
                <c:v>43545</c:v>
              </c:pt>
              <c:pt idx="1116">
                <c:v>43544</c:v>
              </c:pt>
              <c:pt idx="1117">
                <c:v>43543</c:v>
              </c:pt>
              <c:pt idx="1118">
                <c:v>43542</c:v>
              </c:pt>
              <c:pt idx="1119">
                <c:v>43539</c:v>
              </c:pt>
              <c:pt idx="1120">
                <c:v>43538</c:v>
              </c:pt>
              <c:pt idx="1121">
                <c:v>43537</c:v>
              </c:pt>
              <c:pt idx="1122">
                <c:v>43536</c:v>
              </c:pt>
              <c:pt idx="1123">
                <c:v>43535</c:v>
              </c:pt>
              <c:pt idx="1124">
                <c:v>43532</c:v>
              </c:pt>
              <c:pt idx="1125">
                <c:v>43531</c:v>
              </c:pt>
              <c:pt idx="1126">
                <c:v>43530</c:v>
              </c:pt>
              <c:pt idx="1127">
                <c:v>43529</c:v>
              </c:pt>
              <c:pt idx="1128">
                <c:v>43528</c:v>
              </c:pt>
              <c:pt idx="1129">
                <c:v>43525</c:v>
              </c:pt>
              <c:pt idx="1130">
                <c:v>43524</c:v>
              </c:pt>
              <c:pt idx="1131">
                <c:v>43523</c:v>
              </c:pt>
              <c:pt idx="1132">
                <c:v>43522</c:v>
              </c:pt>
              <c:pt idx="1133">
                <c:v>43521</c:v>
              </c:pt>
              <c:pt idx="1134">
                <c:v>43518</c:v>
              </c:pt>
              <c:pt idx="1135">
                <c:v>43517</c:v>
              </c:pt>
              <c:pt idx="1136">
                <c:v>43516</c:v>
              </c:pt>
              <c:pt idx="1137">
                <c:v>43515</c:v>
              </c:pt>
              <c:pt idx="1138">
                <c:v>43514</c:v>
              </c:pt>
              <c:pt idx="1139">
                <c:v>43511</c:v>
              </c:pt>
              <c:pt idx="1140">
                <c:v>43510</c:v>
              </c:pt>
              <c:pt idx="1141">
                <c:v>43509</c:v>
              </c:pt>
              <c:pt idx="1142">
                <c:v>43508</c:v>
              </c:pt>
              <c:pt idx="1143">
                <c:v>43507</c:v>
              </c:pt>
              <c:pt idx="1144">
                <c:v>43504</c:v>
              </c:pt>
              <c:pt idx="1145">
                <c:v>43503</c:v>
              </c:pt>
              <c:pt idx="1146">
                <c:v>43502</c:v>
              </c:pt>
              <c:pt idx="1147">
                <c:v>43501</c:v>
              </c:pt>
              <c:pt idx="1148">
                <c:v>43500</c:v>
              </c:pt>
              <c:pt idx="1149">
                <c:v>43497</c:v>
              </c:pt>
              <c:pt idx="1150">
                <c:v>43496</c:v>
              </c:pt>
              <c:pt idx="1151">
                <c:v>43495</c:v>
              </c:pt>
              <c:pt idx="1152">
                <c:v>43494</c:v>
              </c:pt>
              <c:pt idx="1153">
                <c:v>43493</c:v>
              </c:pt>
              <c:pt idx="1154">
                <c:v>43490</c:v>
              </c:pt>
              <c:pt idx="1155">
                <c:v>43489</c:v>
              </c:pt>
              <c:pt idx="1156">
                <c:v>43488</c:v>
              </c:pt>
              <c:pt idx="1157">
                <c:v>43487</c:v>
              </c:pt>
              <c:pt idx="1158">
                <c:v>43486</c:v>
              </c:pt>
              <c:pt idx="1159">
                <c:v>43483</c:v>
              </c:pt>
              <c:pt idx="1160">
                <c:v>43482</c:v>
              </c:pt>
              <c:pt idx="1161">
                <c:v>43481</c:v>
              </c:pt>
              <c:pt idx="1162">
                <c:v>43480</c:v>
              </c:pt>
              <c:pt idx="1163">
                <c:v>43479</c:v>
              </c:pt>
              <c:pt idx="1164">
                <c:v>43476</c:v>
              </c:pt>
              <c:pt idx="1165">
                <c:v>43475</c:v>
              </c:pt>
              <c:pt idx="1166">
                <c:v>43474</c:v>
              </c:pt>
              <c:pt idx="1167">
                <c:v>43473</c:v>
              </c:pt>
              <c:pt idx="1168">
                <c:v>43472</c:v>
              </c:pt>
              <c:pt idx="1169">
                <c:v>43469</c:v>
              </c:pt>
              <c:pt idx="1170">
                <c:v>43468</c:v>
              </c:pt>
              <c:pt idx="1171">
                <c:v>43467</c:v>
              </c:pt>
              <c:pt idx="1172">
                <c:v>43466</c:v>
              </c:pt>
            </c:numLit>
          </c:cat>
          <c:val>
            <c:numLit>
              <c:formatCode>General</c:formatCode>
              <c:ptCount val="1993"/>
              <c:pt idx="0">
                <c:v>170.9</c:v>
              </c:pt>
              <c:pt idx="1">
                <c:v>166.29999999999998</c:v>
              </c:pt>
              <c:pt idx="2">
                <c:v>163.79999999999998</c:v>
              </c:pt>
              <c:pt idx="3">
                <c:v>164</c:v>
              </c:pt>
              <c:pt idx="4">
                <c:v>164</c:v>
              </c:pt>
              <c:pt idx="5">
                <c:v>164</c:v>
              </c:pt>
              <c:pt idx="6">
                <c:v>162.29999999999998</c:v>
              </c:pt>
              <c:pt idx="7">
                <c:v>162.19999999999993</c:v>
              </c:pt>
              <c:pt idx="8">
                <c:v>161.19999999999996</c:v>
              </c:pt>
              <c:pt idx="9">
                <c:v>157.19999999999996</c:v>
              </c:pt>
              <c:pt idx="10">
                <c:v>163.60000000000002</c:v>
              </c:pt>
              <c:pt idx="11">
                <c:v>165.10000000000002</c:v>
              </c:pt>
              <c:pt idx="12">
                <c:v>164.1</c:v>
              </c:pt>
              <c:pt idx="13">
                <c:v>167.70000000000002</c:v>
              </c:pt>
              <c:pt idx="14">
                <c:v>173.89999999999998</c:v>
              </c:pt>
              <c:pt idx="15">
                <c:v>179.4</c:v>
              </c:pt>
              <c:pt idx="16">
                <c:v>180.89999999999998</c:v>
              </c:pt>
              <c:pt idx="17">
                <c:v>180.49999999999997</c:v>
              </c:pt>
              <c:pt idx="18">
                <c:v>167.50000000000003</c:v>
              </c:pt>
              <c:pt idx="19">
                <c:v>166.70000000000002</c:v>
              </c:pt>
              <c:pt idx="20">
                <c:v>174.90000000000006</c:v>
              </c:pt>
              <c:pt idx="21">
                <c:v>182.39999999999998</c:v>
              </c:pt>
              <c:pt idx="22">
                <c:v>183.5</c:v>
              </c:pt>
              <c:pt idx="23">
                <c:v>184.49999999999997</c:v>
              </c:pt>
              <c:pt idx="24">
                <c:v>185.8</c:v>
              </c:pt>
              <c:pt idx="25">
                <c:v>185.70000000000002</c:v>
              </c:pt>
              <c:pt idx="26">
                <c:v>187</c:v>
              </c:pt>
              <c:pt idx="27">
                <c:v>185.6</c:v>
              </c:pt>
              <c:pt idx="28">
                <c:v>185.09999999999997</c:v>
              </c:pt>
              <c:pt idx="29">
                <c:v>183.39999999999998</c:v>
              </c:pt>
              <c:pt idx="30">
                <c:v>189.5</c:v>
              </c:pt>
              <c:pt idx="31">
                <c:v>184.99999999999997</c:v>
              </c:pt>
              <c:pt idx="32">
                <c:v>187.7</c:v>
              </c:pt>
              <c:pt idx="33">
                <c:v>187.9</c:v>
              </c:pt>
              <c:pt idx="34">
                <c:v>190.39999999999998</c:v>
              </c:pt>
              <c:pt idx="35">
                <c:v>190</c:v>
              </c:pt>
              <c:pt idx="36">
                <c:v>191.7</c:v>
              </c:pt>
              <c:pt idx="37">
                <c:v>193.09999999999997</c:v>
              </c:pt>
              <c:pt idx="38">
                <c:v>191.7</c:v>
              </c:pt>
              <c:pt idx="39">
                <c:v>190.7</c:v>
              </c:pt>
              <c:pt idx="40">
                <c:v>192.69999999999996</c:v>
              </c:pt>
              <c:pt idx="41">
                <c:v>188</c:v>
              </c:pt>
              <c:pt idx="42">
                <c:v>190.89999999999998</c:v>
              </c:pt>
              <c:pt idx="43">
                <c:v>186.10000000000002</c:v>
              </c:pt>
              <c:pt idx="44">
                <c:v>186.10000000000002</c:v>
              </c:pt>
              <c:pt idx="45">
                <c:v>189.7</c:v>
              </c:pt>
              <c:pt idx="46">
                <c:v>187.60000000000002</c:v>
              </c:pt>
              <c:pt idx="47">
                <c:v>188.99999999999997</c:v>
              </c:pt>
              <c:pt idx="48">
                <c:v>187.3</c:v>
              </c:pt>
              <c:pt idx="49">
                <c:v>187.29999999999998</c:v>
              </c:pt>
              <c:pt idx="50">
                <c:v>187.10000000000005</c:v>
              </c:pt>
              <c:pt idx="51">
                <c:v>185</c:v>
              </c:pt>
              <c:pt idx="52">
                <c:v>181.8</c:v>
              </c:pt>
              <c:pt idx="53">
                <c:v>184.30000000000004</c:v>
              </c:pt>
              <c:pt idx="54">
                <c:v>185.49999999999994</c:v>
              </c:pt>
              <c:pt idx="55">
                <c:v>185.39999999999998</c:v>
              </c:pt>
              <c:pt idx="56">
                <c:v>185.10000000000005</c:v>
              </c:pt>
              <c:pt idx="57">
                <c:v>185.8</c:v>
              </c:pt>
              <c:pt idx="58">
                <c:v>184.3</c:v>
              </c:pt>
              <c:pt idx="59">
                <c:v>184.3</c:v>
              </c:pt>
              <c:pt idx="60">
                <c:v>184.3</c:v>
              </c:pt>
              <c:pt idx="61">
                <c:v>184.20000000000002</c:v>
              </c:pt>
              <c:pt idx="62">
                <c:v>186.09999999999997</c:v>
              </c:pt>
              <c:pt idx="63">
                <c:v>185.09999999999997</c:v>
              </c:pt>
              <c:pt idx="64">
                <c:v>181.3</c:v>
              </c:pt>
              <c:pt idx="65">
                <c:v>185.60000000000002</c:v>
              </c:pt>
              <c:pt idx="66">
                <c:v>183.29999999999998</c:v>
              </c:pt>
              <c:pt idx="67">
                <c:v>185.00000000000006</c:v>
              </c:pt>
              <c:pt idx="68">
                <c:v>183.70000000000002</c:v>
              </c:pt>
              <c:pt idx="69">
                <c:v>188.79999999999998</c:v>
              </c:pt>
              <c:pt idx="70">
                <c:v>186.30000000000004</c:v>
              </c:pt>
              <c:pt idx="71">
                <c:v>185</c:v>
              </c:pt>
              <c:pt idx="72">
                <c:v>182.79999999999998</c:v>
              </c:pt>
              <c:pt idx="73">
                <c:v>188.79999999999998</c:v>
              </c:pt>
              <c:pt idx="74">
                <c:v>193.19999999999996</c:v>
              </c:pt>
              <c:pt idx="75">
                <c:v>191.29999999999998</c:v>
              </c:pt>
              <c:pt idx="76">
                <c:v>197.5</c:v>
              </c:pt>
              <c:pt idx="77">
                <c:v>185.2</c:v>
              </c:pt>
              <c:pt idx="78">
                <c:v>192.19999999999996</c:v>
              </c:pt>
              <c:pt idx="79">
                <c:v>182.40000000000003</c:v>
              </c:pt>
              <c:pt idx="80">
                <c:v>174.89999999999998</c:v>
              </c:pt>
              <c:pt idx="81">
                <c:v>177.5</c:v>
              </c:pt>
              <c:pt idx="82">
                <c:v>184.20000000000002</c:v>
              </c:pt>
              <c:pt idx="83">
                <c:v>182.29999999999998</c:v>
              </c:pt>
              <c:pt idx="84">
                <c:v>182.40000000000003</c:v>
              </c:pt>
              <c:pt idx="85">
                <c:v>187.70000000000002</c:v>
              </c:pt>
              <c:pt idx="86">
                <c:v>185</c:v>
              </c:pt>
              <c:pt idx="87">
                <c:v>183.50000000000003</c:v>
              </c:pt>
              <c:pt idx="88">
                <c:v>184.50000000000003</c:v>
              </c:pt>
              <c:pt idx="89">
                <c:v>190.39999999999998</c:v>
              </c:pt>
              <c:pt idx="90">
                <c:v>189.39999999999998</c:v>
              </c:pt>
              <c:pt idx="91">
                <c:v>194.79999999999998</c:v>
              </c:pt>
              <c:pt idx="92">
                <c:v>193.40000000000006</c:v>
              </c:pt>
              <c:pt idx="93">
                <c:v>187.9</c:v>
              </c:pt>
              <c:pt idx="94">
                <c:v>185.1</c:v>
              </c:pt>
              <c:pt idx="95">
                <c:v>185.2</c:v>
              </c:pt>
              <c:pt idx="96">
                <c:v>185.6</c:v>
              </c:pt>
              <c:pt idx="97">
                <c:v>178.69999999999996</c:v>
              </c:pt>
              <c:pt idx="98">
                <c:v>180.89999999999998</c:v>
              </c:pt>
              <c:pt idx="99">
                <c:v>184.79999999999998</c:v>
              </c:pt>
              <c:pt idx="100">
                <c:v>182.30000000000004</c:v>
              </c:pt>
              <c:pt idx="101">
                <c:v>187.39999999999998</c:v>
              </c:pt>
              <c:pt idx="102">
                <c:v>187.60000000000002</c:v>
              </c:pt>
              <c:pt idx="103">
                <c:v>186.30000000000004</c:v>
              </c:pt>
              <c:pt idx="104">
                <c:v>182.79999999999998</c:v>
              </c:pt>
              <c:pt idx="105">
                <c:v>182.39999999999998</c:v>
              </c:pt>
              <c:pt idx="106">
                <c:v>200.00000000000006</c:v>
              </c:pt>
              <c:pt idx="107">
                <c:v>199.00000000000003</c:v>
              </c:pt>
              <c:pt idx="108">
                <c:v>200.60000000000002</c:v>
              </c:pt>
              <c:pt idx="109">
                <c:v>198.59999999999997</c:v>
              </c:pt>
              <c:pt idx="110">
                <c:v>194.90000000000003</c:v>
              </c:pt>
              <c:pt idx="111">
                <c:v>193.00000000000003</c:v>
              </c:pt>
              <c:pt idx="112">
                <c:v>176.10000000000002</c:v>
              </c:pt>
              <c:pt idx="113">
                <c:v>181.60000000000002</c:v>
              </c:pt>
              <c:pt idx="114">
                <c:v>180.30000000000004</c:v>
              </c:pt>
              <c:pt idx="115">
                <c:v>171.89999999999998</c:v>
              </c:pt>
              <c:pt idx="116">
                <c:v>172.8</c:v>
              </c:pt>
              <c:pt idx="117">
                <c:v>180.10000000000002</c:v>
              </c:pt>
              <c:pt idx="118">
                <c:v>181.90000000000003</c:v>
              </c:pt>
              <c:pt idx="119">
                <c:v>184.30000000000004</c:v>
              </c:pt>
              <c:pt idx="120">
                <c:v>186.09999999999997</c:v>
              </c:pt>
              <c:pt idx="121">
                <c:v>186</c:v>
              </c:pt>
              <c:pt idx="122">
                <c:v>190.89999999999998</c:v>
              </c:pt>
              <c:pt idx="123">
                <c:v>195.29999999999998</c:v>
              </c:pt>
              <c:pt idx="124">
                <c:v>200.50000000000003</c:v>
              </c:pt>
              <c:pt idx="125">
                <c:v>202.1</c:v>
              </c:pt>
              <c:pt idx="126">
                <c:v>201.49999999999997</c:v>
              </c:pt>
              <c:pt idx="127">
                <c:v>210.40000000000006</c:v>
              </c:pt>
              <c:pt idx="128">
                <c:v>211.50000000000003</c:v>
              </c:pt>
              <c:pt idx="129">
                <c:v>213.00000000000003</c:v>
              </c:pt>
              <c:pt idx="130">
                <c:v>208.29999999999998</c:v>
              </c:pt>
              <c:pt idx="131">
                <c:v>214.3</c:v>
              </c:pt>
              <c:pt idx="132">
                <c:v>210.9</c:v>
              </c:pt>
              <c:pt idx="133">
                <c:v>211.60000000000002</c:v>
              </c:pt>
              <c:pt idx="134">
                <c:v>211.60000000000002</c:v>
              </c:pt>
              <c:pt idx="135">
                <c:v>210.99999999999994</c:v>
              </c:pt>
              <c:pt idx="136">
                <c:v>212.4</c:v>
              </c:pt>
              <c:pt idx="137">
                <c:v>217.1</c:v>
              </c:pt>
              <c:pt idx="138">
                <c:v>217.69999999999996</c:v>
              </c:pt>
              <c:pt idx="139">
                <c:v>213.40000000000003</c:v>
              </c:pt>
              <c:pt idx="140">
                <c:v>207.09999999999997</c:v>
              </c:pt>
              <c:pt idx="141">
                <c:v>192.3</c:v>
              </c:pt>
              <c:pt idx="142">
                <c:v>187.8</c:v>
              </c:pt>
              <c:pt idx="143">
                <c:v>188.70000000000002</c:v>
              </c:pt>
              <c:pt idx="144">
                <c:v>187.79999999999998</c:v>
              </c:pt>
              <c:pt idx="145">
                <c:v>187.5</c:v>
              </c:pt>
              <c:pt idx="146">
                <c:v>182.7</c:v>
              </c:pt>
              <c:pt idx="147">
                <c:v>186.20000000000002</c:v>
              </c:pt>
              <c:pt idx="148">
                <c:v>187.1</c:v>
              </c:pt>
              <c:pt idx="149">
                <c:v>191.4</c:v>
              </c:pt>
              <c:pt idx="150">
                <c:v>190.6</c:v>
              </c:pt>
              <c:pt idx="151">
                <c:v>194.1</c:v>
              </c:pt>
              <c:pt idx="152">
                <c:v>190.8</c:v>
              </c:pt>
              <c:pt idx="153">
                <c:v>192.29999999999998</c:v>
              </c:pt>
              <c:pt idx="154">
                <c:v>188.9</c:v>
              </c:pt>
              <c:pt idx="155">
                <c:v>182.70000000000002</c:v>
              </c:pt>
              <c:pt idx="156">
                <c:v>186.5</c:v>
              </c:pt>
              <c:pt idx="157">
                <c:v>193.70000000000002</c:v>
              </c:pt>
              <c:pt idx="158">
                <c:v>194.20000000000002</c:v>
              </c:pt>
              <c:pt idx="159">
                <c:v>186.80000000000004</c:v>
              </c:pt>
              <c:pt idx="160">
                <c:v>192.70000000000002</c:v>
              </c:pt>
              <c:pt idx="161">
                <c:v>192.80000000000004</c:v>
              </c:pt>
              <c:pt idx="162">
                <c:v>194.99999999999997</c:v>
              </c:pt>
              <c:pt idx="163">
                <c:v>203.40000000000003</c:v>
              </c:pt>
              <c:pt idx="164">
                <c:v>204.70000000000005</c:v>
              </c:pt>
              <c:pt idx="165">
                <c:v>199.9</c:v>
              </c:pt>
              <c:pt idx="166">
                <c:v>210.1</c:v>
              </c:pt>
              <c:pt idx="167">
                <c:v>210.89999999999995</c:v>
              </c:pt>
              <c:pt idx="168">
                <c:v>214.49999999999994</c:v>
              </c:pt>
              <c:pt idx="169">
                <c:v>216.60000000000002</c:v>
              </c:pt>
              <c:pt idx="170">
                <c:v>217.70000000000005</c:v>
              </c:pt>
              <c:pt idx="171">
                <c:v>216.29999999999998</c:v>
              </c:pt>
              <c:pt idx="172">
                <c:v>213.79999999999998</c:v>
              </c:pt>
              <c:pt idx="173">
                <c:v>216.8</c:v>
              </c:pt>
              <c:pt idx="174">
                <c:v>206.49999999999994</c:v>
              </c:pt>
              <c:pt idx="175">
                <c:v>205.9</c:v>
              </c:pt>
              <c:pt idx="176">
                <c:v>221.29999999999995</c:v>
              </c:pt>
              <c:pt idx="177">
                <c:v>219.1</c:v>
              </c:pt>
              <c:pt idx="178">
                <c:v>224.6</c:v>
              </c:pt>
              <c:pt idx="179">
                <c:v>233.4</c:v>
              </c:pt>
              <c:pt idx="180">
                <c:v>233.40000000000006</c:v>
              </c:pt>
              <c:pt idx="181">
                <c:v>239.2</c:v>
              </c:pt>
              <c:pt idx="182">
                <c:v>241.80000000000007</c:v>
              </c:pt>
              <c:pt idx="183">
                <c:v>240.60000000000002</c:v>
              </c:pt>
              <c:pt idx="184">
                <c:v>244.59999999999997</c:v>
              </c:pt>
              <c:pt idx="185">
                <c:v>241.6</c:v>
              </c:pt>
              <c:pt idx="186">
                <c:v>245.39999999999998</c:v>
              </c:pt>
              <c:pt idx="187">
                <c:v>238.99999999999997</c:v>
              </c:pt>
              <c:pt idx="188">
                <c:v>231.1</c:v>
              </c:pt>
              <c:pt idx="189">
                <c:v>250.60000000000002</c:v>
              </c:pt>
              <c:pt idx="190">
                <c:v>242.19999999999996</c:v>
              </c:pt>
              <c:pt idx="191">
                <c:v>242.59999999999997</c:v>
              </c:pt>
              <c:pt idx="192">
                <c:v>232.09999999999997</c:v>
              </c:pt>
              <c:pt idx="193">
                <c:v>230.9</c:v>
              </c:pt>
              <c:pt idx="194">
                <c:v>239.7</c:v>
              </c:pt>
              <c:pt idx="195">
                <c:v>244.29999999999995</c:v>
              </c:pt>
              <c:pt idx="196">
                <c:v>243.5</c:v>
              </c:pt>
              <c:pt idx="197">
                <c:v>251.30000000000004</c:v>
              </c:pt>
              <c:pt idx="198">
                <c:v>242.29999999999995</c:v>
              </c:pt>
              <c:pt idx="199">
                <c:v>232.7</c:v>
              </c:pt>
              <c:pt idx="200">
                <c:v>220.79999999999998</c:v>
              </c:pt>
              <c:pt idx="201">
                <c:v>224.00000000000003</c:v>
              </c:pt>
              <c:pt idx="202">
                <c:v>224.5</c:v>
              </c:pt>
              <c:pt idx="203">
                <c:v>225.90000000000003</c:v>
              </c:pt>
              <c:pt idx="204">
                <c:v>227.89999999999998</c:v>
              </c:pt>
              <c:pt idx="205">
                <c:v>228.6</c:v>
              </c:pt>
              <c:pt idx="206">
                <c:v>227.59999999999997</c:v>
              </c:pt>
              <c:pt idx="207">
                <c:v>225.89999999999998</c:v>
              </c:pt>
              <c:pt idx="208">
                <c:v>229.60000000000002</c:v>
              </c:pt>
              <c:pt idx="209">
                <c:v>231.1</c:v>
              </c:pt>
              <c:pt idx="210">
                <c:v>222.79999999999998</c:v>
              </c:pt>
              <c:pt idx="211">
                <c:v>228.5</c:v>
              </c:pt>
              <c:pt idx="212">
                <c:v>234.39999999999998</c:v>
              </c:pt>
              <c:pt idx="213">
                <c:v>237.3</c:v>
              </c:pt>
              <c:pt idx="214">
                <c:v>231.60000000000002</c:v>
              </c:pt>
              <c:pt idx="215">
                <c:v>238.49999999999997</c:v>
              </c:pt>
              <c:pt idx="216">
                <c:v>234.79999999999998</c:v>
              </c:pt>
              <c:pt idx="217">
                <c:v>231.70000000000002</c:v>
              </c:pt>
              <c:pt idx="218">
                <c:v>229</c:v>
              </c:pt>
              <c:pt idx="219">
                <c:v>228.30000000000004</c:v>
              </c:pt>
              <c:pt idx="220">
                <c:v>222.9</c:v>
              </c:pt>
              <c:pt idx="221">
                <c:v>231.2</c:v>
              </c:pt>
              <c:pt idx="222">
                <c:v>231.79999999999995</c:v>
              </c:pt>
              <c:pt idx="223">
                <c:v>230.70000000000005</c:v>
              </c:pt>
              <c:pt idx="224">
                <c:v>226.29999999999998</c:v>
              </c:pt>
              <c:pt idx="225">
                <c:v>222.79999999999998</c:v>
              </c:pt>
              <c:pt idx="226">
                <c:v>222.10000000000002</c:v>
              </c:pt>
              <c:pt idx="227">
                <c:v>199.4</c:v>
              </c:pt>
              <c:pt idx="228">
                <c:v>207.6</c:v>
              </c:pt>
              <c:pt idx="229">
                <c:v>207.80000000000004</c:v>
              </c:pt>
              <c:pt idx="230">
                <c:v>204.3</c:v>
              </c:pt>
              <c:pt idx="231">
                <c:v>210.1</c:v>
              </c:pt>
              <c:pt idx="232">
                <c:v>213.39999999999998</c:v>
              </c:pt>
              <c:pt idx="233">
                <c:v>214</c:v>
              </c:pt>
              <c:pt idx="234">
                <c:v>207.09999999999997</c:v>
              </c:pt>
              <c:pt idx="235">
                <c:v>213.49999999999997</c:v>
              </c:pt>
              <c:pt idx="236">
                <c:v>216.8</c:v>
              </c:pt>
              <c:pt idx="237">
                <c:v>225.59999999999997</c:v>
              </c:pt>
              <c:pt idx="238">
                <c:v>221.10000000000002</c:v>
              </c:pt>
              <c:pt idx="239">
                <c:v>232.50000000000003</c:v>
              </c:pt>
              <c:pt idx="240">
                <c:v>245.2</c:v>
              </c:pt>
              <c:pt idx="241">
                <c:v>248.00000000000006</c:v>
              </c:pt>
              <c:pt idx="242">
                <c:v>241.09999999999997</c:v>
              </c:pt>
              <c:pt idx="243">
                <c:v>237</c:v>
              </c:pt>
              <c:pt idx="244">
                <c:v>240</c:v>
              </c:pt>
              <c:pt idx="245">
                <c:v>234.49999999999997</c:v>
              </c:pt>
              <c:pt idx="246">
                <c:v>220.6</c:v>
              </c:pt>
              <c:pt idx="247">
                <c:v>214.5</c:v>
              </c:pt>
              <c:pt idx="248">
                <c:v>216.8</c:v>
              </c:pt>
              <c:pt idx="249">
                <c:v>223</c:v>
              </c:pt>
              <c:pt idx="250">
                <c:v>222.29999999999998</c:v>
              </c:pt>
              <c:pt idx="251">
                <c:v>208.5</c:v>
              </c:pt>
              <c:pt idx="252">
                <c:v>206.70000000000002</c:v>
              </c:pt>
              <c:pt idx="253">
                <c:v>204.6</c:v>
              </c:pt>
              <c:pt idx="254">
                <c:v>202.1</c:v>
              </c:pt>
              <c:pt idx="255">
                <c:v>207.20000000000002</c:v>
              </c:pt>
              <c:pt idx="256">
                <c:v>208.5</c:v>
              </c:pt>
              <c:pt idx="257">
                <c:v>209.3</c:v>
              </c:pt>
              <c:pt idx="258">
                <c:v>200.8</c:v>
              </c:pt>
              <c:pt idx="259">
                <c:v>197.4</c:v>
              </c:pt>
              <c:pt idx="260">
                <c:v>202.5</c:v>
              </c:pt>
              <c:pt idx="261">
                <c:v>198.7</c:v>
              </c:pt>
              <c:pt idx="262">
                <c:v>203.00000000000003</c:v>
              </c:pt>
              <c:pt idx="263">
                <c:v>208.8</c:v>
              </c:pt>
              <c:pt idx="264">
                <c:v>204.3</c:v>
              </c:pt>
              <c:pt idx="265">
                <c:v>204.9</c:v>
              </c:pt>
              <c:pt idx="266">
                <c:v>201.29999999999998</c:v>
              </c:pt>
              <c:pt idx="267">
                <c:v>202.70000000000002</c:v>
              </c:pt>
              <c:pt idx="268">
                <c:v>206.70000000000002</c:v>
              </c:pt>
              <c:pt idx="269">
                <c:v>201.29999999999998</c:v>
              </c:pt>
              <c:pt idx="270">
                <c:v>216.3</c:v>
              </c:pt>
              <c:pt idx="271">
                <c:v>226.7</c:v>
              </c:pt>
              <c:pt idx="272">
                <c:v>248.10000000000002</c:v>
              </c:pt>
              <c:pt idx="273">
                <c:v>247.30000000000004</c:v>
              </c:pt>
              <c:pt idx="274">
                <c:v>234.70000000000005</c:v>
              </c:pt>
              <c:pt idx="275">
                <c:v>227.70000000000002</c:v>
              </c:pt>
              <c:pt idx="276">
                <c:v>211.30000000000004</c:v>
              </c:pt>
              <c:pt idx="277">
                <c:v>210.4</c:v>
              </c:pt>
              <c:pt idx="278">
                <c:v>209.70000000000005</c:v>
              </c:pt>
              <c:pt idx="279">
                <c:v>213</c:v>
              </c:pt>
              <c:pt idx="280">
                <c:v>206.1</c:v>
              </c:pt>
              <c:pt idx="281">
                <c:v>200.39999999999995</c:v>
              </c:pt>
              <c:pt idx="282">
                <c:v>200.99999999999997</c:v>
              </c:pt>
              <c:pt idx="283">
                <c:v>194.4</c:v>
              </c:pt>
              <c:pt idx="284">
                <c:v>193.9</c:v>
              </c:pt>
              <c:pt idx="285">
                <c:v>191.49999999999997</c:v>
              </c:pt>
              <c:pt idx="286">
                <c:v>199.39999999999998</c:v>
              </c:pt>
              <c:pt idx="287">
                <c:v>202.29999999999995</c:v>
              </c:pt>
              <c:pt idx="288">
                <c:v>200.90000000000003</c:v>
              </c:pt>
              <c:pt idx="289">
                <c:v>203.6</c:v>
              </c:pt>
              <c:pt idx="290">
                <c:v>195.29999999999998</c:v>
              </c:pt>
              <c:pt idx="291">
                <c:v>192.7</c:v>
              </c:pt>
              <c:pt idx="292">
                <c:v>192.00000000000003</c:v>
              </c:pt>
              <c:pt idx="293">
                <c:v>190.7</c:v>
              </c:pt>
              <c:pt idx="294">
                <c:v>189.9</c:v>
              </c:pt>
              <c:pt idx="295">
                <c:v>184.7</c:v>
              </c:pt>
              <c:pt idx="296">
                <c:v>191.3</c:v>
              </c:pt>
              <c:pt idx="297">
                <c:v>201.40000000000003</c:v>
              </c:pt>
              <c:pt idx="298">
                <c:v>204.6</c:v>
              </c:pt>
              <c:pt idx="299">
                <c:v>200.8</c:v>
              </c:pt>
              <c:pt idx="300">
                <c:v>197.89999999999998</c:v>
              </c:pt>
              <c:pt idx="301">
                <c:v>198.20000000000002</c:v>
              </c:pt>
              <c:pt idx="302">
                <c:v>189.8</c:v>
              </c:pt>
              <c:pt idx="303">
                <c:v>188.89999999999998</c:v>
              </c:pt>
              <c:pt idx="304">
                <c:v>184.2</c:v>
              </c:pt>
              <c:pt idx="305">
                <c:v>182.79999999999998</c:v>
              </c:pt>
              <c:pt idx="306">
                <c:v>176.49999999999997</c:v>
              </c:pt>
              <c:pt idx="307">
                <c:v>173.8</c:v>
              </c:pt>
              <c:pt idx="308">
                <c:v>174.00000000000003</c:v>
              </c:pt>
              <c:pt idx="309">
                <c:v>174.2</c:v>
              </c:pt>
              <c:pt idx="310">
                <c:v>165.49999999999997</c:v>
              </c:pt>
              <c:pt idx="311">
                <c:v>165.49999999999997</c:v>
              </c:pt>
              <c:pt idx="312">
                <c:v>163.99999999999997</c:v>
              </c:pt>
              <c:pt idx="313">
                <c:v>165.3</c:v>
              </c:pt>
              <c:pt idx="314">
                <c:v>165.3</c:v>
              </c:pt>
              <c:pt idx="315">
                <c:v>165.3</c:v>
              </c:pt>
              <c:pt idx="316">
                <c:v>159.40000000000003</c:v>
              </c:pt>
              <c:pt idx="317">
                <c:v>161.79999999999998</c:v>
              </c:pt>
              <c:pt idx="318">
                <c:v>164.7</c:v>
              </c:pt>
              <c:pt idx="319">
                <c:v>165.2</c:v>
              </c:pt>
              <c:pt idx="320">
                <c:v>165.89999999999998</c:v>
              </c:pt>
              <c:pt idx="321">
                <c:v>167.4</c:v>
              </c:pt>
              <c:pt idx="322">
                <c:v>163</c:v>
              </c:pt>
              <c:pt idx="323">
                <c:v>155.89999999999998</c:v>
              </c:pt>
              <c:pt idx="324">
                <c:v>154.5</c:v>
              </c:pt>
              <c:pt idx="325">
                <c:v>149</c:v>
              </c:pt>
              <c:pt idx="326">
                <c:v>148.70000000000002</c:v>
              </c:pt>
              <c:pt idx="327">
                <c:v>148.70000000000002</c:v>
              </c:pt>
              <c:pt idx="328">
                <c:v>152.30000000000001</c:v>
              </c:pt>
              <c:pt idx="329">
                <c:v>150.5</c:v>
              </c:pt>
              <c:pt idx="330">
                <c:v>152.5</c:v>
              </c:pt>
              <c:pt idx="331">
                <c:v>151.80000000000001</c:v>
              </c:pt>
              <c:pt idx="332">
                <c:v>153.1</c:v>
              </c:pt>
              <c:pt idx="333">
                <c:v>152.80000000000001</c:v>
              </c:pt>
              <c:pt idx="334">
                <c:v>151.39999999999998</c:v>
              </c:pt>
              <c:pt idx="335">
                <c:v>151.89999999999998</c:v>
              </c:pt>
              <c:pt idx="336">
                <c:v>150.5</c:v>
              </c:pt>
              <c:pt idx="337">
                <c:v>157.9</c:v>
              </c:pt>
              <c:pt idx="338">
                <c:v>159.1</c:v>
              </c:pt>
              <c:pt idx="339">
                <c:v>159.69999999999999</c:v>
              </c:pt>
              <c:pt idx="340">
                <c:v>164.6</c:v>
              </c:pt>
              <c:pt idx="341">
                <c:v>147.80000000000001</c:v>
              </c:pt>
              <c:pt idx="342">
                <c:v>149</c:v>
              </c:pt>
              <c:pt idx="343">
                <c:v>161.1</c:v>
              </c:pt>
              <c:pt idx="344">
                <c:v>162.39999999999998</c:v>
              </c:pt>
              <c:pt idx="345">
                <c:v>157</c:v>
              </c:pt>
              <c:pt idx="346">
                <c:v>152.29999999999998</c:v>
              </c:pt>
              <c:pt idx="347">
                <c:v>148.5</c:v>
              </c:pt>
              <c:pt idx="348">
                <c:v>160.20000000000002</c:v>
              </c:pt>
              <c:pt idx="349">
                <c:v>162.30000000000001</c:v>
              </c:pt>
              <c:pt idx="350">
                <c:v>164.5</c:v>
              </c:pt>
              <c:pt idx="351">
                <c:v>171.6</c:v>
              </c:pt>
              <c:pt idx="352">
                <c:v>169.1</c:v>
              </c:pt>
              <c:pt idx="353">
                <c:v>171.8</c:v>
              </c:pt>
              <c:pt idx="354">
                <c:v>164.4</c:v>
              </c:pt>
              <c:pt idx="355">
                <c:v>161.6</c:v>
              </c:pt>
              <c:pt idx="356">
                <c:v>163.30000000000001</c:v>
              </c:pt>
              <c:pt idx="357">
                <c:v>166.5</c:v>
              </c:pt>
              <c:pt idx="358">
                <c:v>169.4</c:v>
              </c:pt>
              <c:pt idx="359">
                <c:v>166.4</c:v>
              </c:pt>
              <c:pt idx="360">
                <c:v>163.19999999999999</c:v>
              </c:pt>
              <c:pt idx="361">
                <c:v>155.20000000000002</c:v>
              </c:pt>
              <c:pt idx="362">
                <c:v>158.5</c:v>
              </c:pt>
              <c:pt idx="363">
                <c:v>158.80000000000001</c:v>
              </c:pt>
              <c:pt idx="364">
                <c:v>154.29999999999998</c:v>
              </c:pt>
              <c:pt idx="365">
                <c:v>149.5</c:v>
              </c:pt>
              <c:pt idx="366">
                <c:v>138.30000000000001</c:v>
              </c:pt>
              <c:pt idx="367">
                <c:v>138.5</c:v>
              </c:pt>
              <c:pt idx="368">
                <c:v>135.4</c:v>
              </c:pt>
              <c:pt idx="369">
                <c:v>139.30000000000001</c:v>
              </c:pt>
              <c:pt idx="370">
                <c:v>141.70000000000002</c:v>
              </c:pt>
              <c:pt idx="371">
                <c:v>146.70000000000002</c:v>
              </c:pt>
              <c:pt idx="372">
                <c:v>144.1</c:v>
              </c:pt>
              <c:pt idx="373">
                <c:v>144.80000000000001</c:v>
              </c:pt>
              <c:pt idx="374">
                <c:v>141.70000000000002</c:v>
              </c:pt>
              <c:pt idx="375">
                <c:v>139.5</c:v>
              </c:pt>
              <c:pt idx="376">
                <c:v>142</c:v>
              </c:pt>
              <c:pt idx="377">
                <c:v>140.69999999999999</c:v>
              </c:pt>
              <c:pt idx="378">
                <c:v>139</c:v>
              </c:pt>
              <c:pt idx="379">
                <c:v>138.1</c:v>
              </c:pt>
              <c:pt idx="380">
                <c:v>137.79999999999998</c:v>
              </c:pt>
              <c:pt idx="381">
                <c:v>138.30000000000001</c:v>
              </c:pt>
              <c:pt idx="382">
                <c:v>140.69999999999999</c:v>
              </c:pt>
              <c:pt idx="383">
                <c:v>131.9</c:v>
              </c:pt>
              <c:pt idx="384">
                <c:v>135.19999999999999</c:v>
              </c:pt>
              <c:pt idx="385">
                <c:v>133.9</c:v>
              </c:pt>
              <c:pt idx="386">
                <c:v>136.69999999999999</c:v>
              </c:pt>
              <c:pt idx="387">
                <c:v>134.60000000000002</c:v>
              </c:pt>
              <c:pt idx="388">
                <c:v>131.99999999999997</c:v>
              </c:pt>
              <c:pt idx="389">
                <c:v>136.4</c:v>
              </c:pt>
              <c:pt idx="390">
                <c:v>135.39999999999998</c:v>
              </c:pt>
              <c:pt idx="391">
                <c:v>134.80000000000001</c:v>
              </c:pt>
              <c:pt idx="392">
                <c:v>134.20000000000002</c:v>
              </c:pt>
              <c:pt idx="393">
                <c:v>137.30000000000001</c:v>
              </c:pt>
              <c:pt idx="394">
                <c:v>137.80000000000001</c:v>
              </c:pt>
              <c:pt idx="395">
                <c:v>136</c:v>
              </c:pt>
              <c:pt idx="396">
                <c:v>134.5</c:v>
              </c:pt>
              <c:pt idx="397">
                <c:v>131.79999999999998</c:v>
              </c:pt>
              <c:pt idx="398">
                <c:v>129.9</c:v>
              </c:pt>
              <c:pt idx="399">
                <c:v>128.5</c:v>
              </c:pt>
              <c:pt idx="400">
                <c:v>131.9</c:v>
              </c:pt>
              <c:pt idx="401">
                <c:v>128.29999999999998</c:v>
              </c:pt>
              <c:pt idx="402">
                <c:v>129.30000000000001</c:v>
              </c:pt>
              <c:pt idx="403">
                <c:v>129.80000000000001</c:v>
              </c:pt>
              <c:pt idx="404">
                <c:v>130.69999999999999</c:v>
              </c:pt>
              <c:pt idx="405">
                <c:v>135</c:v>
              </c:pt>
              <c:pt idx="406">
                <c:v>134.4</c:v>
              </c:pt>
              <c:pt idx="407">
                <c:v>129.20000000000002</c:v>
              </c:pt>
              <c:pt idx="408">
                <c:v>127.2</c:v>
              </c:pt>
              <c:pt idx="409">
                <c:v>130.20000000000002</c:v>
              </c:pt>
              <c:pt idx="410">
                <c:v>128.9</c:v>
              </c:pt>
              <c:pt idx="411">
                <c:v>135.39999999999998</c:v>
              </c:pt>
              <c:pt idx="412">
                <c:v>130.6</c:v>
              </c:pt>
              <c:pt idx="413">
                <c:v>129.9</c:v>
              </c:pt>
              <c:pt idx="414">
                <c:v>130.80000000000001</c:v>
              </c:pt>
              <c:pt idx="415">
                <c:v>131.1</c:v>
              </c:pt>
              <c:pt idx="416">
                <c:v>129.6</c:v>
              </c:pt>
              <c:pt idx="417">
                <c:v>127.90000000000002</c:v>
              </c:pt>
              <c:pt idx="418">
                <c:v>123.69999999999999</c:v>
              </c:pt>
              <c:pt idx="419">
                <c:v>120.8</c:v>
              </c:pt>
              <c:pt idx="420">
                <c:v>121.20000000000002</c:v>
              </c:pt>
              <c:pt idx="421">
                <c:v>122.2</c:v>
              </c:pt>
              <c:pt idx="422">
                <c:v>121.39999999999999</c:v>
              </c:pt>
              <c:pt idx="423">
                <c:v>122.9</c:v>
              </c:pt>
              <c:pt idx="424">
                <c:v>121.39999999999999</c:v>
              </c:pt>
              <c:pt idx="425">
                <c:v>118.5</c:v>
              </c:pt>
              <c:pt idx="426">
                <c:v>117.9</c:v>
              </c:pt>
              <c:pt idx="427">
                <c:v>114.1</c:v>
              </c:pt>
              <c:pt idx="428">
                <c:v>113.60000000000001</c:v>
              </c:pt>
              <c:pt idx="429">
                <c:v>115.60000000000001</c:v>
              </c:pt>
              <c:pt idx="430">
                <c:v>116.3</c:v>
              </c:pt>
              <c:pt idx="431">
                <c:v>121.7</c:v>
              </c:pt>
              <c:pt idx="432">
                <c:v>124.50000000000001</c:v>
              </c:pt>
              <c:pt idx="433">
                <c:v>132.9</c:v>
              </c:pt>
              <c:pt idx="434">
                <c:v>129.1</c:v>
              </c:pt>
              <c:pt idx="435">
                <c:v>113.5</c:v>
              </c:pt>
              <c:pt idx="436">
                <c:v>106.80000000000001</c:v>
              </c:pt>
              <c:pt idx="437">
                <c:v>106.5</c:v>
              </c:pt>
              <c:pt idx="438">
                <c:v>103.2</c:v>
              </c:pt>
              <c:pt idx="439">
                <c:v>105.60000000000001</c:v>
              </c:pt>
              <c:pt idx="440">
                <c:v>104.80000000000001</c:v>
              </c:pt>
              <c:pt idx="441">
                <c:v>104.1</c:v>
              </c:pt>
              <c:pt idx="442">
                <c:v>105.2</c:v>
              </c:pt>
              <c:pt idx="443">
                <c:v>104.69999999999999</c:v>
              </c:pt>
              <c:pt idx="444">
                <c:v>103.49999999999999</c:v>
              </c:pt>
              <c:pt idx="445">
                <c:v>102.49999999999999</c:v>
              </c:pt>
              <c:pt idx="446">
                <c:v>102.89999999999999</c:v>
              </c:pt>
              <c:pt idx="447">
                <c:v>101.4</c:v>
              </c:pt>
              <c:pt idx="448">
                <c:v>103.8</c:v>
              </c:pt>
              <c:pt idx="449">
                <c:v>102.60000000000001</c:v>
              </c:pt>
              <c:pt idx="450">
                <c:v>103.89999999999999</c:v>
              </c:pt>
              <c:pt idx="451">
                <c:v>107.3</c:v>
              </c:pt>
              <c:pt idx="452">
                <c:v>104.89999999999999</c:v>
              </c:pt>
              <c:pt idx="453">
                <c:v>105.1</c:v>
              </c:pt>
              <c:pt idx="454">
                <c:v>104.1</c:v>
              </c:pt>
              <c:pt idx="455">
                <c:v>106.2</c:v>
              </c:pt>
              <c:pt idx="456">
                <c:v>104.1</c:v>
              </c:pt>
              <c:pt idx="457">
                <c:v>105.69999999999999</c:v>
              </c:pt>
              <c:pt idx="458">
                <c:v>101.9</c:v>
              </c:pt>
              <c:pt idx="459">
                <c:v>101.30000000000001</c:v>
              </c:pt>
              <c:pt idx="460">
                <c:v>98.2</c:v>
              </c:pt>
              <c:pt idx="461">
                <c:v>98.700000000000017</c:v>
              </c:pt>
              <c:pt idx="462">
                <c:v>101.2</c:v>
              </c:pt>
              <c:pt idx="463">
                <c:v>103.2</c:v>
              </c:pt>
              <c:pt idx="464">
                <c:v>99.8</c:v>
              </c:pt>
              <c:pt idx="465">
                <c:v>100.29999999999998</c:v>
              </c:pt>
              <c:pt idx="466">
                <c:v>100.69999999999999</c:v>
              </c:pt>
              <c:pt idx="467">
                <c:v>99</c:v>
              </c:pt>
              <c:pt idx="468">
                <c:v>101.6</c:v>
              </c:pt>
              <c:pt idx="469">
                <c:v>103.89999999999999</c:v>
              </c:pt>
              <c:pt idx="470">
                <c:v>102.49999999999999</c:v>
              </c:pt>
              <c:pt idx="471">
                <c:v>107.60000000000001</c:v>
              </c:pt>
              <c:pt idx="472">
                <c:v>108.80000000000001</c:v>
              </c:pt>
              <c:pt idx="473">
                <c:v>105.69999999999999</c:v>
              </c:pt>
              <c:pt idx="474">
                <c:v>106.69999999999999</c:v>
              </c:pt>
              <c:pt idx="475">
                <c:v>105.4</c:v>
              </c:pt>
              <c:pt idx="476">
                <c:v>106.69999999999999</c:v>
              </c:pt>
              <c:pt idx="477">
                <c:v>108.89999999999999</c:v>
              </c:pt>
              <c:pt idx="478">
                <c:v>105.3</c:v>
              </c:pt>
              <c:pt idx="479">
                <c:v>105.89999999999999</c:v>
              </c:pt>
              <c:pt idx="480">
                <c:v>108.4</c:v>
              </c:pt>
              <c:pt idx="481">
                <c:v>108.89999999999999</c:v>
              </c:pt>
              <c:pt idx="482">
                <c:v>104.99999999999999</c:v>
              </c:pt>
              <c:pt idx="483">
                <c:v>106.3</c:v>
              </c:pt>
              <c:pt idx="484">
                <c:v>104.1</c:v>
              </c:pt>
              <c:pt idx="485">
                <c:v>105.69999999999999</c:v>
              </c:pt>
              <c:pt idx="486">
                <c:v>103.50000000000001</c:v>
              </c:pt>
              <c:pt idx="487">
                <c:v>104.3</c:v>
              </c:pt>
              <c:pt idx="488">
                <c:v>103.3</c:v>
              </c:pt>
              <c:pt idx="489">
                <c:v>101.70000000000002</c:v>
              </c:pt>
              <c:pt idx="490">
                <c:v>100.6</c:v>
              </c:pt>
              <c:pt idx="491">
                <c:v>103</c:v>
              </c:pt>
              <c:pt idx="492">
                <c:v>100.6</c:v>
              </c:pt>
              <c:pt idx="493">
                <c:v>101.4</c:v>
              </c:pt>
              <c:pt idx="494">
                <c:v>102.4</c:v>
              </c:pt>
              <c:pt idx="495">
                <c:v>102.49999999999999</c:v>
              </c:pt>
              <c:pt idx="496">
                <c:v>105.79999999999998</c:v>
              </c:pt>
              <c:pt idx="497">
                <c:v>105.3</c:v>
              </c:pt>
              <c:pt idx="498">
                <c:v>105.5</c:v>
              </c:pt>
              <c:pt idx="499">
                <c:v>108.5</c:v>
              </c:pt>
              <c:pt idx="500">
                <c:v>107.4</c:v>
              </c:pt>
              <c:pt idx="501">
                <c:v>106.80000000000001</c:v>
              </c:pt>
              <c:pt idx="502">
                <c:v>106.4</c:v>
              </c:pt>
              <c:pt idx="503">
                <c:v>105.2</c:v>
              </c:pt>
              <c:pt idx="504">
                <c:v>104.3</c:v>
              </c:pt>
              <c:pt idx="505">
                <c:v>106.89999999999999</c:v>
              </c:pt>
              <c:pt idx="506">
                <c:v>108.5</c:v>
              </c:pt>
              <c:pt idx="507">
                <c:v>110.3</c:v>
              </c:pt>
              <c:pt idx="508">
                <c:v>109.60000000000001</c:v>
              </c:pt>
              <c:pt idx="509">
                <c:v>105.1</c:v>
              </c:pt>
              <c:pt idx="510">
                <c:v>106.1</c:v>
              </c:pt>
              <c:pt idx="511">
                <c:v>102.69999999999999</c:v>
              </c:pt>
              <c:pt idx="512">
                <c:v>101.29999999999998</c:v>
              </c:pt>
              <c:pt idx="513">
                <c:v>103.8</c:v>
              </c:pt>
              <c:pt idx="514">
                <c:v>105.69999999999999</c:v>
              </c:pt>
              <c:pt idx="515">
                <c:v>107.4</c:v>
              </c:pt>
              <c:pt idx="516">
                <c:v>103.8</c:v>
              </c:pt>
              <c:pt idx="517">
                <c:v>101.50000000000001</c:v>
              </c:pt>
              <c:pt idx="518">
                <c:v>101.50000000000001</c:v>
              </c:pt>
              <c:pt idx="519">
                <c:v>101.2</c:v>
              </c:pt>
              <c:pt idx="520">
                <c:v>100.6</c:v>
              </c:pt>
              <c:pt idx="521">
                <c:v>103</c:v>
              </c:pt>
              <c:pt idx="522">
                <c:v>105</c:v>
              </c:pt>
              <c:pt idx="523">
                <c:v>106.69999999999999</c:v>
              </c:pt>
              <c:pt idx="524">
                <c:v>108</c:v>
              </c:pt>
              <c:pt idx="525">
                <c:v>105.3</c:v>
              </c:pt>
              <c:pt idx="526">
                <c:v>107.5</c:v>
              </c:pt>
              <c:pt idx="527">
                <c:v>106</c:v>
              </c:pt>
              <c:pt idx="528">
                <c:v>105.1</c:v>
              </c:pt>
              <c:pt idx="529">
                <c:v>107.3</c:v>
              </c:pt>
              <c:pt idx="530">
                <c:v>101.69999999999999</c:v>
              </c:pt>
              <c:pt idx="531">
                <c:v>102.60000000000001</c:v>
              </c:pt>
              <c:pt idx="532">
                <c:v>102</c:v>
              </c:pt>
              <c:pt idx="533">
                <c:v>102.89999999999999</c:v>
              </c:pt>
              <c:pt idx="534">
                <c:v>101.8</c:v>
              </c:pt>
              <c:pt idx="535">
                <c:v>105.2</c:v>
              </c:pt>
              <c:pt idx="536">
                <c:v>108</c:v>
              </c:pt>
              <c:pt idx="537">
                <c:v>109.1</c:v>
              </c:pt>
              <c:pt idx="538">
                <c:v>111.60000000000001</c:v>
              </c:pt>
              <c:pt idx="539">
                <c:v>108.1</c:v>
              </c:pt>
              <c:pt idx="540">
                <c:v>108.2</c:v>
              </c:pt>
              <c:pt idx="541">
                <c:v>107.80000000000001</c:v>
              </c:pt>
              <c:pt idx="542">
                <c:v>107.89999999999999</c:v>
              </c:pt>
              <c:pt idx="543">
                <c:v>110.00000000000001</c:v>
              </c:pt>
              <c:pt idx="544">
                <c:v>109.80000000000001</c:v>
              </c:pt>
              <c:pt idx="545">
                <c:v>110.99999999999999</c:v>
              </c:pt>
              <c:pt idx="546">
                <c:v>112.7</c:v>
              </c:pt>
              <c:pt idx="547">
                <c:v>112.9</c:v>
              </c:pt>
              <c:pt idx="548">
                <c:v>115.8</c:v>
              </c:pt>
              <c:pt idx="549">
                <c:v>116.6</c:v>
              </c:pt>
              <c:pt idx="550">
                <c:v>116.19999999999999</c:v>
              </c:pt>
              <c:pt idx="551">
                <c:v>122.9</c:v>
              </c:pt>
              <c:pt idx="552">
                <c:v>120.30000000000001</c:v>
              </c:pt>
              <c:pt idx="553">
                <c:v>122.7</c:v>
              </c:pt>
              <c:pt idx="554">
                <c:v>119.9</c:v>
              </c:pt>
              <c:pt idx="555">
                <c:v>112.9</c:v>
              </c:pt>
              <c:pt idx="556">
                <c:v>110.9</c:v>
              </c:pt>
              <c:pt idx="557">
                <c:v>110.39999999999999</c:v>
              </c:pt>
              <c:pt idx="558">
                <c:v>110.3</c:v>
              </c:pt>
              <c:pt idx="559">
                <c:v>114.1</c:v>
              </c:pt>
              <c:pt idx="560">
                <c:v>110.5</c:v>
              </c:pt>
              <c:pt idx="561">
                <c:v>108.2</c:v>
              </c:pt>
              <c:pt idx="562">
                <c:v>105.60000000000001</c:v>
              </c:pt>
              <c:pt idx="563">
                <c:v>104.5</c:v>
              </c:pt>
              <c:pt idx="564">
                <c:v>106.5</c:v>
              </c:pt>
              <c:pt idx="565">
                <c:v>106.80000000000001</c:v>
              </c:pt>
              <c:pt idx="566">
                <c:v>106.3</c:v>
              </c:pt>
              <c:pt idx="567">
                <c:v>107.5</c:v>
              </c:pt>
              <c:pt idx="568">
                <c:v>105.50000000000001</c:v>
              </c:pt>
              <c:pt idx="569">
                <c:v>103.90000000000002</c:v>
              </c:pt>
              <c:pt idx="570">
                <c:v>101.29999999999998</c:v>
              </c:pt>
              <c:pt idx="571">
                <c:v>101.9</c:v>
              </c:pt>
              <c:pt idx="572">
                <c:v>103.90000000000002</c:v>
              </c:pt>
              <c:pt idx="573">
                <c:v>102.89999999999999</c:v>
              </c:pt>
              <c:pt idx="574">
                <c:v>101.4</c:v>
              </c:pt>
              <c:pt idx="575">
                <c:v>102.4</c:v>
              </c:pt>
              <c:pt idx="576">
                <c:v>104.4</c:v>
              </c:pt>
              <c:pt idx="577">
                <c:v>104.69999999999999</c:v>
              </c:pt>
              <c:pt idx="578">
                <c:v>103.1</c:v>
              </c:pt>
              <c:pt idx="579">
                <c:v>103.69999999999999</c:v>
              </c:pt>
              <c:pt idx="580">
                <c:v>100</c:v>
              </c:pt>
              <c:pt idx="581">
                <c:v>102.3</c:v>
              </c:pt>
              <c:pt idx="582">
                <c:v>101.6</c:v>
              </c:pt>
              <c:pt idx="583">
                <c:v>95.8</c:v>
              </c:pt>
              <c:pt idx="584">
                <c:v>95.8</c:v>
              </c:pt>
              <c:pt idx="585">
                <c:v>95.8</c:v>
              </c:pt>
              <c:pt idx="586">
                <c:v>96</c:v>
              </c:pt>
              <c:pt idx="587">
                <c:v>96.8</c:v>
              </c:pt>
              <c:pt idx="588">
                <c:v>96.399999999999991</c:v>
              </c:pt>
              <c:pt idx="589">
                <c:v>97</c:v>
              </c:pt>
              <c:pt idx="590">
                <c:v>96.7</c:v>
              </c:pt>
              <c:pt idx="591">
                <c:v>94.8</c:v>
              </c:pt>
              <c:pt idx="592">
                <c:v>94.5</c:v>
              </c:pt>
              <c:pt idx="593">
                <c:v>96.300000000000011</c:v>
              </c:pt>
              <c:pt idx="594">
                <c:v>96.6</c:v>
              </c:pt>
              <c:pt idx="595">
                <c:v>95.399999999999991</c:v>
              </c:pt>
              <c:pt idx="596">
                <c:v>99.2</c:v>
              </c:pt>
              <c:pt idx="597">
                <c:v>96.2</c:v>
              </c:pt>
              <c:pt idx="598">
                <c:v>94</c:v>
              </c:pt>
              <c:pt idx="599">
                <c:v>93.5</c:v>
              </c:pt>
              <c:pt idx="600">
                <c:v>94.100000000000009</c:v>
              </c:pt>
              <c:pt idx="601">
                <c:v>99.100000000000009</c:v>
              </c:pt>
              <c:pt idx="602">
                <c:v>100.29999999999998</c:v>
              </c:pt>
              <c:pt idx="603">
                <c:v>103.3</c:v>
              </c:pt>
              <c:pt idx="604">
                <c:v>106.80000000000001</c:v>
              </c:pt>
              <c:pt idx="605">
                <c:v>106.69999999999999</c:v>
              </c:pt>
              <c:pt idx="606">
                <c:v>104.3</c:v>
              </c:pt>
              <c:pt idx="607">
                <c:v>103.10000000000001</c:v>
              </c:pt>
              <c:pt idx="608">
                <c:v>100.4</c:v>
              </c:pt>
              <c:pt idx="609">
                <c:v>103</c:v>
              </c:pt>
              <c:pt idx="610">
                <c:v>102.50000000000001</c:v>
              </c:pt>
              <c:pt idx="611">
                <c:v>99.4</c:v>
              </c:pt>
              <c:pt idx="612">
                <c:v>96.2</c:v>
              </c:pt>
              <c:pt idx="613">
                <c:v>94.5</c:v>
              </c:pt>
              <c:pt idx="614">
                <c:v>93.399999999999991</c:v>
              </c:pt>
              <c:pt idx="615">
                <c:v>99.500000000000014</c:v>
              </c:pt>
              <c:pt idx="616">
                <c:v>95.199999999999989</c:v>
              </c:pt>
              <c:pt idx="617">
                <c:v>91.499999999999986</c:v>
              </c:pt>
              <c:pt idx="618">
                <c:v>91.4</c:v>
              </c:pt>
              <c:pt idx="619">
                <c:v>91.8</c:v>
              </c:pt>
              <c:pt idx="620">
                <c:v>91.9</c:v>
              </c:pt>
              <c:pt idx="621">
                <c:v>94.399999999999991</c:v>
              </c:pt>
              <c:pt idx="622">
                <c:v>96.2</c:v>
              </c:pt>
              <c:pt idx="623">
                <c:v>96</c:v>
              </c:pt>
              <c:pt idx="624">
                <c:v>98.700000000000017</c:v>
              </c:pt>
              <c:pt idx="625">
                <c:v>100.50000000000001</c:v>
              </c:pt>
              <c:pt idx="626">
                <c:v>105.60000000000001</c:v>
              </c:pt>
              <c:pt idx="627">
                <c:v>114.00000000000001</c:v>
              </c:pt>
              <c:pt idx="628">
                <c:v>113.7</c:v>
              </c:pt>
              <c:pt idx="629">
                <c:v>116.6</c:v>
              </c:pt>
              <c:pt idx="630">
                <c:v>118.19999999999999</c:v>
              </c:pt>
              <c:pt idx="631">
                <c:v>116.3</c:v>
              </c:pt>
              <c:pt idx="632">
                <c:v>114.5</c:v>
              </c:pt>
              <c:pt idx="633">
                <c:v>119.8</c:v>
              </c:pt>
              <c:pt idx="634">
                <c:v>122</c:v>
              </c:pt>
              <c:pt idx="635">
                <c:v>115.8</c:v>
              </c:pt>
              <c:pt idx="636">
                <c:v>111.3</c:v>
              </c:pt>
              <c:pt idx="637">
                <c:v>108.2</c:v>
              </c:pt>
              <c:pt idx="638">
                <c:v>112.80000000000001</c:v>
              </c:pt>
              <c:pt idx="639">
                <c:v>112.5</c:v>
              </c:pt>
              <c:pt idx="640">
                <c:v>116.19999999999999</c:v>
              </c:pt>
              <c:pt idx="641">
                <c:v>107.80000000000001</c:v>
              </c:pt>
              <c:pt idx="642">
                <c:v>110.9</c:v>
              </c:pt>
              <c:pt idx="643">
                <c:v>103.50000000000001</c:v>
              </c:pt>
              <c:pt idx="644">
                <c:v>101.29999999999998</c:v>
              </c:pt>
              <c:pt idx="645">
                <c:v>107.50000000000001</c:v>
              </c:pt>
              <c:pt idx="646">
                <c:v>108.70000000000002</c:v>
              </c:pt>
              <c:pt idx="647">
                <c:v>111.60000000000001</c:v>
              </c:pt>
              <c:pt idx="648">
                <c:v>111.9</c:v>
              </c:pt>
              <c:pt idx="649">
                <c:v>109.60000000000001</c:v>
              </c:pt>
              <c:pt idx="650">
                <c:v>109.60000000000001</c:v>
              </c:pt>
              <c:pt idx="651">
                <c:v>109.5</c:v>
              </c:pt>
              <c:pt idx="652">
                <c:v>109.79999999999998</c:v>
              </c:pt>
              <c:pt idx="653">
                <c:v>107.10000000000002</c:v>
              </c:pt>
              <c:pt idx="654">
                <c:v>110.6</c:v>
              </c:pt>
              <c:pt idx="655">
                <c:v>110.6</c:v>
              </c:pt>
              <c:pt idx="656">
                <c:v>110.4</c:v>
              </c:pt>
              <c:pt idx="657">
                <c:v>111.5</c:v>
              </c:pt>
              <c:pt idx="658">
                <c:v>112.6</c:v>
              </c:pt>
              <c:pt idx="659">
                <c:v>110.7</c:v>
              </c:pt>
              <c:pt idx="660">
                <c:v>108.3</c:v>
              </c:pt>
              <c:pt idx="661">
                <c:v>107.2</c:v>
              </c:pt>
              <c:pt idx="662">
                <c:v>109.39999999999999</c:v>
              </c:pt>
              <c:pt idx="663">
                <c:v>112.9</c:v>
              </c:pt>
              <c:pt idx="664">
                <c:v>116.00000000000001</c:v>
              </c:pt>
              <c:pt idx="665">
                <c:v>112.7</c:v>
              </c:pt>
              <c:pt idx="666">
                <c:v>114.7</c:v>
              </c:pt>
              <c:pt idx="667">
                <c:v>116.3</c:v>
              </c:pt>
              <c:pt idx="668">
                <c:v>116.10000000000001</c:v>
              </c:pt>
              <c:pt idx="669">
                <c:v>113.39999999999999</c:v>
              </c:pt>
              <c:pt idx="670">
                <c:v>111.39999999999999</c:v>
              </c:pt>
              <c:pt idx="671">
                <c:v>112.5</c:v>
              </c:pt>
              <c:pt idx="672">
                <c:v>116.40000000000002</c:v>
              </c:pt>
              <c:pt idx="673">
                <c:v>115.7</c:v>
              </c:pt>
              <c:pt idx="674">
                <c:v>114.5</c:v>
              </c:pt>
              <c:pt idx="675">
                <c:v>115.19999999999999</c:v>
              </c:pt>
              <c:pt idx="676">
                <c:v>114.8</c:v>
              </c:pt>
              <c:pt idx="677">
                <c:v>113.89999999999998</c:v>
              </c:pt>
              <c:pt idx="678">
                <c:v>116.10000000000001</c:v>
              </c:pt>
              <c:pt idx="679">
                <c:v>118.29999999999998</c:v>
              </c:pt>
              <c:pt idx="680">
                <c:v>118.10000000000001</c:v>
              </c:pt>
              <c:pt idx="681">
                <c:v>117</c:v>
              </c:pt>
              <c:pt idx="682">
                <c:v>116.40000000000002</c:v>
              </c:pt>
              <c:pt idx="683">
                <c:v>116.10000000000001</c:v>
              </c:pt>
              <c:pt idx="684">
                <c:v>118.40000000000002</c:v>
              </c:pt>
              <c:pt idx="685">
                <c:v>118.40000000000002</c:v>
              </c:pt>
              <c:pt idx="686">
                <c:v>120.39999999999999</c:v>
              </c:pt>
              <c:pt idx="687">
                <c:v>121.09999999999998</c:v>
              </c:pt>
              <c:pt idx="688">
                <c:v>122.8</c:v>
              </c:pt>
              <c:pt idx="689">
                <c:v>123.49999999999999</c:v>
              </c:pt>
              <c:pt idx="690">
                <c:v>126.6</c:v>
              </c:pt>
              <c:pt idx="691">
                <c:v>129.9</c:v>
              </c:pt>
              <c:pt idx="692">
                <c:v>131.9</c:v>
              </c:pt>
              <c:pt idx="693">
                <c:v>135.4</c:v>
              </c:pt>
              <c:pt idx="694">
                <c:v>134.20000000000002</c:v>
              </c:pt>
              <c:pt idx="695">
                <c:v>133.80000000000001</c:v>
              </c:pt>
              <c:pt idx="696">
                <c:v>139.6</c:v>
              </c:pt>
              <c:pt idx="697">
                <c:v>131.1</c:v>
              </c:pt>
              <c:pt idx="698">
                <c:v>130.29999999999998</c:v>
              </c:pt>
              <c:pt idx="699">
                <c:v>133.6</c:v>
              </c:pt>
              <c:pt idx="700">
                <c:v>137.1</c:v>
              </c:pt>
              <c:pt idx="701">
                <c:v>136.69999999999999</c:v>
              </c:pt>
              <c:pt idx="702">
                <c:v>134.39999999999998</c:v>
              </c:pt>
              <c:pt idx="703">
                <c:v>134.5</c:v>
              </c:pt>
              <c:pt idx="704">
                <c:v>127.8</c:v>
              </c:pt>
              <c:pt idx="705">
                <c:v>130.9</c:v>
              </c:pt>
              <c:pt idx="706">
                <c:v>123</c:v>
              </c:pt>
              <c:pt idx="707">
                <c:v>121.9</c:v>
              </c:pt>
              <c:pt idx="708">
                <c:v>121.7</c:v>
              </c:pt>
              <c:pt idx="709">
                <c:v>124.8</c:v>
              </c:pt>
              <c:pt idx="710">
                <c:v>128.19999999999999</c:v>
              </c:pt>
              <c:pt idx="711">
                <c:v>127.89999999999999</c:v>
              </c:pt>
              <c:pt idx="712">
                <c:v>129.1</c:v>
              </c:pt>
              <c:pt idx="713">
                <c:v>131.20000000000002</c:v>
              </c:pt>
              <c:pt idx="714">
                <c:v>132.6</c:v>
              </c:pt>
              <c:pt idx="715">
                <c:v>136.1</c:v>
              </c:pt>
              <c:pt idx="716">
                <c:v>139</c:v>
              </c:pt>
              <c:pt idx="717">
                <c:v>138.30000000000001</c:v>
              </c:pt>
              <c:pt idx="718">
                <c:v>140.69999999999999</c:v>
              </c:pt>
              <c:pt idx="719">
                <c:v>142.30000000000001</c:v>
              </c:pt>
              <c:pt idx="720">
                <c:v>138.5</c:v>
              </c:pt>
              <c:pt idx="721">
                <c:v>135.4</c:v>
              </c:pt>
              <c:pt idx="722">
                <c:v>136.69999999999999</c:v>
              </c:pt>
              <c:pt idx="723">
                <c:v>146.89999999999998</c:v>
              </c:pt>
              <c:pt idx="724">
                <c:v>145.19999999999999</c:v>
              </c:pt>
              <c:pt idx="725">
                <c:v>144.6</c:v>
              </c:pt>
              <c:pt idx="726">
                <c:v>145.19999999999999</c:v>
              </c:pt>
              <c:pt idx="727">
                <c:v>148</c:v>
              </c:pt>
              <c:pt idx="728">
                <c:v>149.79999999999998</c:v>
              </c:pt>
              <c:pt idx="729">
                <c:v>152.4</c:v>
              </c:pt>
              <c:pt idx="730">
                <c:v>150.1</c:v>
              </c:pt>
              <c:pt idx="731">
                <c:v>155.20000000000002</c:v>
              </c:pt>
              <c:pt idx="732">
                <c:v>159.79999999999998</c:v>
              </c:pt>
              <c:pt idx="733">
                <c:v>158</c:v>
              </c:pt>
              <c:pt idx="734">
                <c:v>156</c:v>
              </c:pt>
              <c:pt idx="735">
                <c:v>155.20000000000002</c:v>
              </c:pt>
              <c:pt idx="736">
                <c:v>150.69999999999999</c:v>
              </c:pt>
              <c:pt idx="737">
                <c:v>152.29999999999998</c:v>
              </c:pt>
              <c:pt idx="738">
                <c:v>155.50000000000003</c:v>
              </c:pt>
              <c:pt idx="739">
                <c:v>151.19999999999999</c:v>
              </c:pt>
              <c:pt idx="740">
                <c:v>148.9</c:v>
              </c:pt>
              <c:pt idx="741">
                <c:v>149.6</c:v>
              </c:pt>
              <c:pt idx="742">
                <c:v>152.10000000000002</c:v>
              </c:pt>
              <c:pt idx="743">
                <c:v>150</c:v>
              </c:pt>
              <c:pt idx="744">
                <c:v>151.29999999999998</c:v>
              </c:pt>
              <c:pt idx="745">
                <c:v>147.6</c:v>
              </c:pt>
              <c:pt idx="746">
                <c:v>145.29999999999998</c:v>
              </c:pt>
              <c:pt idx="747">
                <c:v>145</c:v>
              </c:pt>
              <c:pt idx="748">
                <c:v>145.5</c:v>
              </c:pt>
              <c:pt idx="749">
                <c:v>147.70000000000002</c:v>
              </c:pt>
              <c:pt idx="750">
                <c:v>148.5</c:v>
              </c:pt>
              <c:pt idx="751">
                <c:v>147.4</c:v>
              </c:pt>
              <c:pt idx="752">
                <c:v>148.70000000000002</c:v>
              </c:pt>
              <c:pt idx="753">
                <c:v>151</c:v>
              </c:pt>
              <c:pt idx="754">
                <c:v>149.4</c:v>
              </c:pt>
              <c:pt idx="755">
                <c:v>151.9</c:v>
              </c:pt>
              <c:pt idx="756">
                <c:v>154.5</c:v>
              </c:pt>
              <c:pt idx="757">
                <c:v>156.99999999999997</c:v>
              </c:pt>
              <c:pt idx="758">
                <c:v>159.69999999999999</c:v>
              </c:pt>
              <c:pt idx="759">
                <c:v>161</c:v>
              </c:pt>
              <c:pt idx="760">
                <c:v>158</c:v>
              </c:pt>
              <c:pt idx="761">
                <c:v>156.19999999999999</c:v>
              </c:pt>
              <c:pt idx="762">
                <c:v>158.6</c:v>
              </c:pt>
              <c:pt idx="763">
                <c:v>154</c:v>
              </c:pt>
              <c:pt idx="764">
                <c:v>151.5</c:v>
              </c:pt>
              <c:pt idx="765">
                <c:v>153</c:v>
              </c:pt>
              <c:pt idx="766">
                <c:v>159.30000000000001</c:v>
              </c:pt>
              <c:pt idx="767">
                <c:v>160.6</c:v>
              </c:pt>
              <c:pt idx="768">
                <c:v>162.1</c:v>
              </c:pt>
              <c:pt idx="769">
                <c:v>169.2</c:v>
              </c:pt>
              <c:pt idx="770">
                <c:v>171.4</c:v>
              </c:pt>
              <c:pt idx="771">
                <c:v>171.4</c:v>
              </c:pt>
              <c:pt idx="772">
                <c:v>171.8</c:v>
              </c:pt>
              <c:pt idx="773">
                <c:v>171.5</c:v>
              </c:pt>
              <c:pt idx="774">
                <c:v>175.8</c:v>
              </c:pt>
              <c:pt idx="775">
                <c:v>174.2</c:v>
              </c:pt>
              <c:pt idx="776">
                <c:v>171.6</c:v>
              </c:pt>
              <c:pt idx="777">
                <c:v>171.2</c:v>
              </c:pt>
              <c:pt idx="778">
                <c:v>174.10000000000002</c:v>
              </c:pt>
              <c:pt idx="779">
                <c:v>176.2</c:v>
              </c:pt>
              <c:pt idx="780">
                <c:v>171.3</c:v>
              </c:pt>
              <c:pt idx="781">
                <c:v>174.29999999999998</c:v>
              </c:pt>
              <c:pt idx="782">
                <c:v>178.7</c:v>
              </c:pt>
              <c:pt idx="783">
                <c:v>183.5</c:v>
              </c:pt>
              <c:pt idx="784">
                <c:v>185</c:v>
              </c:pt>
              <c:pt idx="785">
                <c:v>183.8</c:v>
              </c:pt>
              <c:pt idx="786">
                <c:v>177.4</c:v>
              </c:pt>
              <c:pt idx="787">
                <c:v>173.8</c:v>
              </c:pt>
              <c:pt idx="788">
                <c:v>179.5</c:v>
              </c:pt>
              <c:pt idx="789">
                <c:v>173.89999999999998</c:v>
              </c:pt>
              <c:pt idx="790">
                <c:v>178.6</c:v>
              </c:pt>
              <c:pt idx="791">
                <c:v>180</c:v>
              </c:pt>
              <c:pt idx="792">
                <c:v>178.4</c:v>
              </c:pt>
              <c:pt idx="793">
                <c:v>184.5</c:v>
              </c:pt>
              <c:pt idx="794">
                <c:v>186.3</c:v>
              </c:pt>
              <c:pt idx="795">
                <c:v>186.3</c:v>
              </c:pt>
              <c:pt idx="796">
                <c:v>184.5</c:v>
              </c:pt>
              <c:pt idx="797">
                <c:v>177.3</c:v>
              </c:pt>
              <c:pt idx="798">
                <c:v>172.4</c:v>
              </c:pt>
              <c:pt idx="799">
                <c:v>169.2</c:v>
              </c:pt>
              <c:pt idx="800">
                <c:v>174.4</c:v>
              </c:pt>
              <c:pt idx="801">
                <c:v>190.1</c:v>
              </c:pt>
              <c:pt idx="802">
                <c:v>192.4</c:v>
              </c:pt>
              <c:pt idx="803">
                <c:v>186.20000000000002</c:v>
              </c:pt>
              <c:pt idx="804">
                <c:v>193.8</c:v>
              </c:pt>
              <c:pt idx="805">
                <c:v>185.5</c:v>
              </c:pt>
              <c:pt idx="806">
                <c:v>191.1</c:v>
              </c:pt>
              <c:pt idx="807">
                <c:v>197.89999999999998</c:v>
              </c:pt>
              <c:pt idx="808">
                <c:v>207.6</c:v>
              </c:pt>
              <c:pt idx="809">
                <c:v>209.40000000000003</c:v>
              </c:pt>
              <c:pt idx="810">
                <c:v>213.3</c:v>
              </c:pt>
              <c:pt idx="811">
                <c:v>210.1</c:v>
              </c:pt>
              <c:pt idx="812">
                <c:v>210.8</c:v>
              </c:pt>
              <c:pt idx="813">
                <c:v>218.4</c:v>
              </c:pt>
              <c:pt idx="814">
                <c:v>238.10000000000002</c:v>
              </c:pt>
              <c:pt idx="815">
                <c:v>236.00000000000003</c:v>
              </c:pt>
              <c:pt idx="816">
                <c:v>233.3</c:v>
              </c:pt>
              <c:pt idx="817">
                <c:v>239.9</c:v>
              </c:pt>
              <c:pt idx="818">
                <c:v>240.7</c:v>
              </c:pt>
              <c:pt idx="819">
                <c:v>232.09999999999997</c:v>
              </c:pt>
              <c:pt idx="820">
                <c:v>245.4</c:v>
              </c:pt>
              <c:pt idx="821">
                <c:v>248</c:v>
              </c:pt>
              <c:pt idx="822">
                <c:v>245.2</c:v>
              </c:pt>
              <c:pt idx="823">
                <c:v>231.5</c:v>
              </c:pt>
              <c:pt idx="824">
                <c:v>236.3</c:v>
              </c:pt>
              <c:pt idx="825">
                <c:v>236.3</c:v>
              </c:pt>
              <c:pt idx="826">
                <c:v>225.3</c:v>
              </c:pt>
              <c:pt idx="827">
                <c:v>219.60000000000002</c:v>
              </c:pt>
              <c:pt idx="828">
                <c:v>220.39999999999998</c:v>
              </c:pt>
              <c:pt idx="829">
                <c:v>236</c:v>
              </c:pt>
              <c:pt idx="830">
                <c:v>243.39999999999998</c:v>
              </c:pt>
              <c:pt idx="831">
                <c:v>252.60000000000002</c:v>
              </c:pt>
              <c:pt idx="832">
                <c:v>265.3</c:v>
              </c:pt>
              <c:pt idx="833">
                <c:v>239.8</c:v>
              </c:pt>
              <c:pt idx="834">
                <c:v>226.9</c:v>
              </c:pt>
              <c:pt idx="835">
                <c:v>233.3</c:v>
              </c:pt>
              <c:pt idx="836">
                <c:v>237.2</c:v>
              </c:pt>
              <c:pt idx="837">
                <c:v>216.8</c:v>
              </c:pt>
              <c:pt idx="838">
                <c:v>194.1</c:v>
              </c:pt>
              <c:pt idx="839">
                <c:v>194.1</c:v>
              </c:pt>
              <c:pt idx="840">
                <c:v>194.1</c:v>
              </c:pt>
              <c:pt idx="841">
                <c:v>196.7</c:v>
              </c:pt>
              <c:pt idx="842">
                <c:v>191.60000000000002</c:v>
              </c:pt>
              <c:pt idx="843">
                <c:v>196</c:v>
              </c:pt>
              <c:pt idx="844">
                <c:v>197.70000000000002</c:v>
              </c:pt>
              <c:pt idx="845">
                <c:v>192.79999999999998</c:v>
              </c:pt>
              <c:pt idx="846">
                <c:v>201.7</c:v>
              </c:pt>
              <c:pt idx="847">
                <c:v>199.10000000000002</c:v>
              </c:pt>
              <c:pt idx="848">
                <c:v>201.29999999999998</c:v>
              </c:pt>
              <c:pt idx="849">
                <c:v>181.9</c:v>
              </c:pt>
              <c:pt idx="850">
                <c:v>161.20000000000002</c:v>
              </c:pt>
              <c:pt idx="851">
                <c:v>186.9</c:v>
              </c:pt>
              <c:pt idx="852">
                <c:v>191.5</c:v>
              </c:pt>
              <c:pt idx="853">
                <c:v>198.2</c:v>
              </c:pt>
              <c:pt idx="854">
                <c:v>197.4</c:v>
              </c:pt>
              <c:pt idx="855">
                <c:v>198.6</c:v>
              </c:pt>
              <c:pt idx="856">
                <c:v>253.49999999999997</c:v>
              </c:pt>
              <c:pt idx="857">
                <c:v>282.3</c:v>
              </c:pt>
              <c:pt idx="858">
                <c:v>262.20000000000005</c:v>
              </c:pt>
              <c:pt idx="859">
                <c:v>238.99999999999997</c:v>
              </c:pt>
              <c:pt idx="860">
                <c:v>247.6</c:v>
              </c:pt>
              <c:pt idx="861">
                <c:v>193.7</c:v>
              </c:pt>
              <c:pt idx="862">
                <c:v>218.79999999999998</c:v>
              </c:pt>
              <c:pt idx="863">
                <c:v>225.2</c:v>
              </c:pt>
              <c:pt idx="864">
                <c:v>180.7</c:v>
              </c:pt>
              <c:pt idx="865">
                <c:v>174.5</c:v>
              </c:pt>
              <c:pt idx="866">
                <c:v>165.09999999999997</c:v>
              </c:pt>
              <c:pt idx="867">
                <c:v>162.6</c:v>
              </c:pt>
              <c:pt idx="868">
                <c:v>177.4</c:v>
              </c:pt>
              <c:pt idx="869">
                <c:v>173.89999999999998</c:v>
              </c:pt>
              <c:pt idx="870">
                <c:v>162.60000000000002</c:v>
              </c:pt>
              <c:pt idx="871">
                <c:v>148.89999999999998</c:v>
              </c:pt>
              <c:pt idx="872">
                <c:v>149.4</c:v>
              </c:pt>
              <c:pt idx="873">
                <c:v>144.89999999999998</c:v>
              </c:pt>
              <c:pt idx="874">
                <c:v>134</c:v>
              </c:pt>
              <c:pt idx="875">
                <c:v>135.69999999999999</c:v>
              </c:pt>
              <c:pt idx="876">
                <c:v>135.79999999999998</c:v>
              </c:pt>
              <c:pt idx="877">
                <c:v>133.80000000000001</c:v>
              </c:pt>
              <c:pt idx="878">
                <c:v>130.50000000000003</c:v>
              </c:pt>
              <c:pt idx="879">
                <c:v>132.4</c:v>
              </c:pt>
              <c:pt idx="880">
                <c:v>128.4</c:v>
              </c:pt>
              <c:pt idx="881">
                <c:v>129.80000000000001</c:v>
              </c:pt>
              <c:pt idx="882">
                <c:v>136.30000000000001</c:v>
              </c:pt>
              <c:pt idx="883">
                <c:v>136.30000000000001</c:v>
              </c:pt>
              <c:pt idx="884">
                <c:v>133</c:v>
              </c:pt>
              <c:pt idx="885">
                <c:v>133.4</c:v>
              </c:pt>
              <c:pt idx="886">
                <c:v>133.69999999999999</c:v>
              </c:pt>
              <c:pt idx="887">
                <c:v>135.30000000000001</c:v>
              </c:pt>
              <c:pt idx="888">
                <c:v>139.30000000000001</c:v>
              </c:pt>
              <c:pt idx="889">
                <c:v>136.60000000000002</c:v>
              </c:pt>
              <c:pt idx="890">
                <c:v>134.6</c:v>
              </c:pt>
              <c:pt idx="891">
                <c:v>133.5</c:v>
              </c:pt>
              <c:pt idx="892">
                <c:v>140.69999999999999</c:v>
              </c:pt>
              <c:pt idx="893">
                <c:v>142.70000000000002</c:v>
              </c:pt>
              <c:pt idx="894">
                <c:v>156</c:v>
              </c:pt>
              <c:pt idx="895">
                <c:v>156.69999999999999</c:v>
              </c:pt>
              <c:pt idx="896">
                <c:v>161.20000000000002</c:v>
              </c:pt>
              <c:pt idx="897">
                <c:v>161.60000000000002</c:v>
              </c:pt>
              <c:pt idx="898">
                <c:v>157.50000000000003</c:v>
              </c:pt>
              <c:pt idx="899">
                <c:v>160</c:v>
              </c:pt>
              <c:pt idx="900">
                <c:v>165.2</c:v>
              </c:pt>
              <c:pt idx="901">
                <c:v>159.6</c:v>
              </c:pt>
              <c:pt idx="902">
                <c:v>159.9</c:v>
              </c:pt>
              <c:pt idx="903">
                <c:v>157.69999999999999</c:v>
              </c:pt>
              <c:pt idx="904">
                <c:v>156.20000000000002</c:v>
              </c:pt>
              <c:pt idx="905">
                <c:v>160.19999999999999</c:v>
              </c:pt>
              <c:pt idx="906">
                <c:v>166.5</c:v>
              </c:pt>
              <c:pt idx="907">
                <c:v>167.1</c:v>
              </c:pt>
              <c:pt idx="908">
                <c:v>164.5</c:v>
              </c:pt>
              <c:pt idx="909">
                <c:v>162.79999999999998</c:v>
              </c:pt>
              <c:pt idx="910">
                <c:v>164.60000000000002</c:v>
              </c:pt>
              <c:pt idx="911">
                <c:v>161.4</c:v>
              </c:pt>
              <c:pt idx="912">
                <c:v>161.4</c:v>
              </c:pt>
              <c:pt idx="913">
                <c:v>160.30000000000001</c:v>
              </c:pt>
              <c:pt idx="914">
                <c:v>165.2</c:v>
              </c:pt>
              <c:pt idx="915">
                <c:v>168.2</c:v>
              </c:pt>
              <c:pt idx="916">
                <c:v>168.2</c:v>
              </c:pt>
              <c:pt idx="917">
                <c:v>168.2</c:v>
              </c:pt>
              <c:pt idx="918">
                <c:v>168.4</c:v>
              </c:pt>
              <c:pt idx="919">
                <c:v>166.70000000000002</c:v>
              </c:pt>
              <c:pt idx="920">
                <c:v>163.09999999999997</c:v>
              </c:pt>
              <c:pt idx="921">
                <c:v>158.9</c:v>
              </c:pt>
              <c:pt idx="922">
                <c:v>156.5</c:v>
              </c:pt>
              <c:pt idx="923">
                <c:v>157.20000000000002</c:v>
              </c:pt>
              <c:pt idx="924">
                <c:v>155.20000000000002</c:v>
              </c:pt>
              <c:pt idx="925">
                <c:v>160.70000000000002</c:v>
              </c:pt>
              <c:pt idx="926">
                <c:v>164.3</c:v>
              </c:pt>
              <c:pt idx="927">
                <c:v>164.4</c:v>
              </c:pt>
              <c:pt idx="928">
                <c:v>169.3</c:v>
              </c:pt>
              <c:pt idx="929">
                <c:v>173.8</c:v>
              </c:pt>
              <c:pt idx="930">
                <c:v>177.70000000000002</c:v>
              </c:pt>
              <c:pt idx="931">
                <c:v>169.6</c:v>
              </c:pt>
              <c:pt idx="932">
                <c:v>173</c:v>
              </c:pt>
              <c:pt idx="933">
                <c:v>172.4</c:v>
              </c:pt>
              <c:pt idx="934">
                <c:v>169.20000000000002</c:v>
              </c:pt>
              <c:pt idx="935">
                <c:v>171.3</c:v>
              </c:pt>
              <c:pt idx="936">
                <c:v>169.1</c:v>
              </c:pt>
              <c:pt idx="937">
                <c:v>165</c:v>
              </c:pt>
              <c:pt idx="938">
                <c:v>162.80000000000001</c:v>
              </c:pt>
              <c:pt idx="939">
                <c:v>165.6</c:v>
              </c:pt>
              <c:pt idx="940">
                <c:v>160.60000000000002</c:v>
              </c:pt>
              <c:pt idx="941">
                <c:v>165.39999999999998</c:v>
              </c:pt>
              <c:pt idx="942">
                <c:v>167.1</c:v>
              </c:pt>
              <c:pt idx="943">
                <c:v>162.9</c:v>
              </c:pt>
              <c:pt idx="944">
                <c:v>166.20000000000002</c:v>
              </c:pt>
              <c:pt idx="945">
                <c:v>177.89999999999998</c:v>
              </c:pt>
              <c:pt idx="946">
                <c:v>163.5</c:v>
              </c:pt>
              <c:pt idx="947">
                <c:v>154.9</c:v>
              </c:pt>
              <c:pt idx="948">
                <c:v>159</c:v>
              </c:pt>
              <c:pt idx="949">
                <c:v>153.80000000000001</c:v>
              </c:pt>
              <c:pt idx="950">
                <c:v>149.9</c:v>
              </c:pt>
              <c:pt idx="951">
                <c:v>144.70000000000002</c:v>
              </c:pt>
              <c:pt idx="952">
                <c:v>143.19999999999999</c:v>
              </c:pt>
              <c:pt idx="953">
                <c:v>144.1</c:v>
              </c:pt>
              <c:pt idx="954">
                <c:v>147.4</c:v>
              </c:pt>
              <c:pt idx="955">
                <c:v>142.9</c:v>
              </c:pt>
              <c:pt idx="956">
                <c:v>145.1</c:v>
              </c:pt>
              <c:pt idx="957">
                <c:v>145.4</c:v>
              </c:pt>
              <c:pt idx="958">
                <c:v>143.1</c:v>
              </c:pt>
              <c:pt idx="959">
                <c:v>142.19999999999999</c:v>
              </c:pt>
              <c:pt idx="960">
                <c:v>141.5</c:v>
              </c:pt>
              <c:pt idx="961">
                <c:v>143.9</c:v>
              </c:pt>
              <c:pt idx="962">
                <c:v>140</c:v>
              </c:pt>
              <c:pt idx="963">
                <c:v>143.4</c:v>
              </c:pt>
              <c:pt idx="964">
                <c:v>141.6</c:v>
              </c:pt>
              <c:pt idx="965">
                <c:v>139.80000000000001</c:v>
              </c:pt>
              <c:pt idx="966">
                <c:v>141.9</c:v>
              </c:pt>
              <c:pt idx="967">
                <c:v>145.89999999999998</c:v>
              </c:pt>
              <c:pt idx="968">
                <c:v>147.70000000000002</c:v>
              </c:pt>
              <c:pt idx="969">
                <c:v>149.4</c:v>
              </c:pt>
              <c:pt idx="970">
                <c:v>154.9</c:v>
              </c:pt>
              <c:pt idx="971">
                <c:v>152.89999999999998</c:v>
              </c:pt>
              <c:pt idx="972">
                <c:v>154.5</c:v>
              </c:pt>
              <c:pt idx="973">
                <c:v>153.1</c:v>
              </c:pt>
              <c:pt idx="974">
                <c:v>141.79999999999998</c:v>
              </c:pt>
              <c:pt idx="975">
                <c:v>141.19999999999999</c:v>
              </c:pt>
              <c:pt idx="976">
                <c:v>144</c:v>
              </c:pt>
              <c:pt idx="977">
                <c:v>141.30000000000001</c:v>
              </c:pt>
              <c:pt idx="978">
                <c:v>139.79999999999998</c:v>
              </c:pt>
              <c:pt idx="979">
                <c:v>140.6</c:v>
              </c:pt>
              <c:pt idx="980">
                <c:v>140.89999999999998</c:v>
              </c:pt>
              <c:pt idx="981">
                <c:v>142.19999999999999</c:v>
              </c:pt>
              <c:pt idx="982">
                <c:v>143.5</c:v>
              </c:pt>
              <c:pt idx="983">
                <c:v>141.5</c:v>
              </c:pt>
              <c:pt idx="984">
                <c:v>144.1</c:v>
              </c:pt>
              <c:pt idx="985">
                <c:v>139.30000000000001</c:v>
              </c:pt>
              <c:pt idx="986">
                <c:v>138.39999999999998</c:v>
              </c:pt>
              <c:pt idx="987">
                <c:v>140.30000000000001</c:v>
              </c:pt>
              <c:pt idx="988">
                <c:v>132.69999999999999</c:v>
              </c:pt>
              <c:pt idx="989">
                <c:v>132.20000000000002</c:v>
              </c:pt>
              <c:pt idx="990">
                <c:v>138.20000000000002</c:v>
              </c:pt>
              <c:pt idx="991">
                <c:v>154.29999999999998</c:v>
              </c:pt>
              <c:pt idx="992">
                <c:v>157.6</c:v>
              </c:pt>
              <c:pt idx="993">
                <c:v>153.79999999999998</c:v>
              </c:pt>
              <c:pt idx="994">
                <c:v>151.6</c:v>
              </c:pt>
              <c:pt idx="995">
                <c:v>150.19999999999999</c:v>
              </c:pt>
              <c:pt idx="996">
                <c:v>149.9</c:v>
              </c:pt>
              <c:pt idx="997">
                <c:v>157.69999999999999</c:v>
              </c:pt>
              <c:pt idx="998">
                <c:v>167.2</c:v>
              </c:pt>
              <c:pt idx="999">
                <c:v>173.99999999999997</c:v>
              </c:pt>
              <c:pt idx="1000">
                <c:v>168.29999999999998</c:v>
              </c:pt>
              <c:pt idx="1001">
                <c:v>174.7</c:v>
              </c:pt>
              <c:pt idx="1002">
                <c:v>183.5</c:v>
              </c:pt>
              <c:pt idx="1003">
                <c:v>200.3</c:v>
              </c:pt>
              <c:pt idx="1004">
                <c:v>199.00000000000003</c:v>
              </c:pt>
              <c:pt idx="1005">
                <c:v>197.3</c:v>
              </c:pt>
              <c:pt idx="1006">
                <c:v>200.99999999999997</c:v>
              </c:pt>
              <c:pt idx="1007">
                <c:v>203.9</c:v>
              </c:pt>
              <c:pt idx="1008">
                <c:v>207.7</c:v>
              </c:pt>
              <c:pt idx="1009">
                <c:v>208.2</c:v>
              </c:pt>
              <c:pt idx="1010">
                <c:v>204.3</c:v>
              </c:pt>
              <c:pt idx="1011">
                <c:v>216.39999999999998</c:v>
              </c:pt>
              <c:pt idx="1012">
                <c:v>222.9</c:v>
              </c:pt>
              <c:pt idx="1013">
                <c:v>233</c:v>
              </c:pt>
              <c:pt idx="1014">
                <c:v>240.60000000000002</c:v>
              </c:pt>
              <c:pt idx="1015">
                <c:v>209.60000000000002</c:v>
              </c:pt>
              <c:pt idx="1016">
                <c:v>197.7</c:v>
              </c:pt>
              <c:pt idx="1017">
                <c:v>204.6</c:v>
              </c:pt>
              <c:pt idx="1018">
                <c:v>207.29999999999998</c:v>
              </c:pt>
              <c:pt idx="1019">
                <c:v>203.09999999999997</c:v>
              </c:pt>
              <c:pt idx="1020">
                <c:v>200.59999999999997</c:v>
              </c:pt>
              <c:pt idx="1021">
                <c:v>198.29999999999998</c:v>
              </c:pt>
              <c:pt idx="1022">
                <c:v>198.1</c:v>
              </c:pt>
              <c:pt idx="1023">
                <c:v>197.2</c:v>
              </c:pt>
              <c:pt idx="1024">
                <c:v>195.2</c:v>
              </c:pt>
              <c:pt idx="1025">
                <c:v>188.5</c:v>
              </c:pt>
              <c:pt idx="1026">
                <c:v>187.60000000000002</c:v>
              </c:pt>
              <c:pt idx="1027">
                <c:v>196</c:v>
              </c:pt>
              <c:pt idx="1028">
                <c:v>201.40000000000003</c:v>
              </c:pt>
              <c:pt idx="1029">
                <c:v>192.60000000000002</c:v>
              </c:pt>
              <c:pt idx="1030">
                <c:v>186.7</c:v>
              </c:pt>
              <c:pt idx="1031">
                <c:v>189.4</c:v>
              </c:pt>
              <c:pt idx="1032">
                <c:v>190.4</c:v>
              </c:pt>
              <c:pt idx="1033">
                <c:v>193.6</c:v>
              </c:pt>
              <c:pt idx="1034">
                <c:v>197.8</c:v>
              </c:pt>
              <c:pt idx="1035">
                <c:v>197.9</c:v>
              </c:pt>
              <c:pt idx="1036">
                <c:v>203.00000000000003</c:v>
              </c:pt>
              <c:pt idx="1037">
                <c:v>209.79999999999998</c:v>
              </c:pt>
              <c:pt idx="1038">
                <c:v>215.7</c:v>
              </c:pt>
              <c:pt idx="1039">
                <c:v>210.5</c:v>
              </c:pt>
              <c:pt idx="1040">
                <c:v>206.70000000000002</c:v>
              </c:pt>
              <c:pt idx="1041">
                <c:v>199.6</c:v>
              </c:pt>
              <c:pt idx="1042">
                <c:v>222.2</c:v>
              </c:pt>
              <c:pt idx="1043">
                <c:v>230.29999999999998</c:v>
              </c:pt>
              <c:pt idx="1044">
                <c:v>241.6</c:v>
              </c:pt>
              <c:pt idx="1045">
                <c:v>244.79999999999998</c:v>
              </c:pt>
              <c:pt idx="1046">
                <c:v>244.89999999999998</c:v>
              </c:pt>
              <c:pt idx="1047">
                <c:v>248.89999999999998</c:v>
              </c:pt>
              <c:pt idx="1048">
                <c:v>246.90000000000003</c:v>
              </c:pt>
              <c:pt idx="1049">
                <c:v>244.4</c:v>
              </c:pt>
              <c:pt idx="1050">
                <c:v>247.29999999999998</c:v>
              </c:pt>
              <c:pt idx="1051">
                <c:v>240.7</c:v>
              </c:pt>
              <c:pt idx="1052">
                <c:v>242.79999999999998</c:v>
              </c:pt>
              <c:pt idx="1053">
                <c:v>253.5</c:v>
              </c:pt>
              <c:pt idx="1054">
                <c:v>257.59999999999997</c:v>
              </c:pt>
              <c:pt idx="1055">
                <c:v>261.3</c:v>
              </c:pt>
              <c:pt idx="1056">
                <c:v>266.10000000000002</c:v>
              </c:pt>
              <c:pt idx="1057">
                <c:v>254.1</c:v>
              </c:pt>
              <c:pt idx="1058">
                <c:v>257.09999999999997</c:v>
              </c:pt>
              <c:pt idx="1059">
                <c:v>261.60000000000002</c:v>
              </c:pt>
              <c:pt idx="1060">
                <c:v>272.40000000000003</c:v>
              </c:pt>
              <c:pt idx="1061">
                <c:v>270.8</c:v>
              </c:pt>
              <c:pt idx="1062">
                <c:v>273.2</c:v>
              </c:pt>
              <c:pt idx="1063">
                <c:v>277.29999999999995</c:v>
              </c:pt>
              <c:pt idx="1064">
                <c:v>286.39999999999998</c:v>
              </c:pt>
              <c:pt idx="1065">
                <c:v>281.8</c:v>
              </c:pt>
              <c:pt idx="1066">
                <c:v>281.89999999999998</c:v>
              </c:pt>
              <c:pt idx="1067">
                <c:v>284.2</c:v>
              </c:pt>
              <c:pt idx="1068">
                <c:v>280</c:v>
              </c:pt>
              <c:pt idx="1069">
                <c:v>266.7</c:v>
              </c:pt>
              <c:pt idx="1070">
                <c:v>275.89999999999998</c:v>
              </c:pt>
              <c:pt idx="1071">
                <c:v>271.3</c:v>
              </c:pt>
              <c:pt idx="1072">
                <c:v>270.2</c:v>
              </c:pt>
              <c:pt idx="1073">
                <c:v>279.3</c:v>
              </c:pt>
              <c:pt idx="1074">
                <c:v>277.8</c:v>
              </c:pt>
              <c:pt idx="1075">
                <c:v>277.60000000000002</c:v>
              </c:pt>
              <c:pt idx="1076">
                <c:v>284.3</c:v>
              </c:pt>
              <c:pt idx="1077">
                <c:v>281</c:v>
              </c:pt>
              <c:pt idx="1078">
                <c:v>276.79999999999995</c:v>
              </c:pt>
              <c:pt idx="1079">
                <c:v>273.3</c:v>
              </c:pt>
              <c:pt idx="1080">
                <c:v>272.2</c:v>
              </c:pt>
              <c:pt idx="1081">
                <c:v>265.3</c:v>
              </c:pt>
              <c:pt idx="1082">
                <c:v>262.29999999999995</c:v>
              </c:pt>
              <c:pt idx="1083">
                <c:v>256.5</c:v>
              </c:pt>
              <c:pt idx="1084">
                <c:v>253.2</c:v>
              </c:pt>
              <c:pt idx="1085">
                <c:v>252.8</c:v>
              </c:pt>
              <c:pt idx="1086">
                <c:v>255.10000000000002</c:v>
              </c:pt>
              <c:pt idx="1087">
                <c:v>255.10000000000002</c:v>
              </c:pt>
              <c:pt idx="1088">
                <c:v>258.70000000000005</c:v>
              </c:pt>
              <c:pt idx="1089">
                <c:v>259.89999999999998</c:v>
              </c:pt>
              <c:pt idx="1090">
                <c:v>270.10000000000002</c:v>
              </c:pt>
              <c:pt idx="1091">
                <c:v>263.7</c:v>
              </c:pt>
              <c:pt idx="1092">
                <c:v>263.8</c:v>
              </c:pt>
              <c:pt idx="1093">
                <c:v>257</c:v>
              </c:pt>
              <c:pt idx="1094">
                <c:v>257</c:v>
              </c:pt>
              <c:pt idx="1095">
                <c:v>257</c:v>
              </c:pt>
              <c:pt idx="1096">
                <c:v>253.29999999999998</c:v>
              </c:pt>
              <c:pt idx="1097">
                <c:v>253.29999999999998</c:v>
              </c:pt>
              <c:pt idx="1098">
                <c:v>251.40000000000003</c:v>
              </c:pt>
              <c:pt idx="1099">
                <c:v>248.5</c:v>
              </c:pt>
              <c:pt idx="1100">
                <c:v>251.79999999999998</c:v>
              </c:pt>
              <c:pt idx="1101">
                <c:v>258.8</c:v>
              </c:pt>
              <c:pt idx="1102">
                <c:v>258.2</c:v>
              </c:pt>
              <c:pt idx="1103">
                <c:v>263.60000000000002</c:v>
              </c:pt>
              <c:pt idx="1104">
                <c:v>246.8</c:v>
              </c:pt>
              <c:pt idx="1105">
                <c:v>251.39999999999998</c:v>
              </c:pt>
              <c:pt idx="1106">
                <c:v>254.69999999999996</c:v>
              </c:pt>
              <c:pt idx="1107">
                <c:v>257.99999999999994</c:v>
              </c:pt>
              <c:pt idx="1108">
                <c:v>254.2</c:v>
              </c:pt>
              <c:pt idx="1109">
                <c:v>255.40000000000003</c:v>
              </c:pt>
              <c:pt idx="1110">
                <c:v>254.69999999999996</c:v>
              </c:pt>
              <c:pt idx="1111">
                <c:v>251.9</c:v>
              </c:pt>
              <c:pt idx="1112">
                <c:v>248.4</c:v>
              </c:pt>
              <c:pt idx="1113">
                <c:v>252.20000000000002</c:v>
              </c:pt>
              <c:pt idx="1114">
                <c:v>247.39999999999998</c:v>
              </c:pt>
              <c:pt idx="1115">
                <c:v>240.39999999999998</c:v>
              </c:pt>
              <c:pt idx="1116">
                <c:v>243.00000000000003</c:v>
              </c:pt>
              <c:pt idx="1117">
                <c:v>238.39999999999998</c:v>
              </c:pt>
              <c:pt idx="1118">
                <c:v>234.39999999999998</c:v>
              </c:pt>
              <c:pt idx="1119">
                <c:v>240.90000000000003</c:v>
              </c:pt>
              <c:pt idx="1120">
                <c:v>241.3</c:v>
              </c:pt>
              <c:pt idx="1121">
                <c:v>249.5</c:v>
              </c:pt>
              <c:pt idx="1122">
                <c:v>248</c:v>
              </c:pt>
              <c:pt idx="1123">
                <c:v>249.9</c:v>
              </c:pt>
              <c:pt idx="1124">
                <c:v>243.2</c:v>
              </c:pt>
              <c:pt idx="1125">
                <c:v>242</c:v>
              </c:pt>
              <c:pt idx="1126">
                <c:v>248.4</c:v>
              </c:pt>
              <c:pt idx="1127">
                <c:v>254</c:v>
              </c:pt>
              <c:pt idx="1128">
                <c:v>257.70000000000005</c:v>
              </c:pt>
              <c:pt idx="1129">
                <c:v>254.60000000000002</c:v>
              </c:pt>
              <c:pt idx="1130">
                <c:v>257.39999999999998</c:v>
              </c:pt>
              <c:pt idx="1131">
                <c:v>263</c:v>
              </c:pt>
              <c:pt idx="1132">
                <c:v>259.7</c:v>
              </c:pt>
              <c:pt idx="1133">
                <c:v>265.8</c:v>
              </c:pt>
              <c:pt idx="1134">
                <c:v>275.50000000000006</c:v>
              </c:pt>
              <c:pt idx="1135">
                <c:v>270.10000000000002</c:v>
              </c:pt>
              <c:pt idx="1136">
                <c:v>275.89999999999998</c:v>
              </c:pt>
              <c:pt idx="1137">
                <c:v>268.60000000000002</c:v>
              </c:pt>
              <c:pt idx="1138">
                <c:v>265.8</c:v>
              </c:pt>
              <c:pt idx="1139">
                <c:v>269.7</c:v>
              </c:pt>
              <c:pt idx="1140">
                <c:v>270.40000000000003</c:v>
              </c:pt>
              <c:pt idx="1141">
                <c:v>266.3</c:v>
              </c:pt>
              <c:pt idx="1142">
                <c:v>271.3</c:v>
              </c:pt>
              <c:pt idx="1143">
                <c:v>277.39999999999998</c:v>
              </c:pt>
              <c:pt idx="1144">
                <c:v>289.2</c:v>
              </c:pt>
              <c:pt idx="1145">
                <c:v>283.5</c:v>
              </c:pt>
              <c:pt idx="1146">
                <c:v>267.3</c:v>
              </c:pt>
              <c:pt idx="1147">
                <c:v>262.89999999999998</c:v>
              </c:pt>
              <c:pt idx="1148">
                <c:v>257.3</c:v>
              </c:pt>
              <c:pt idx="1149">
                <c:v>256.8</c:v>
              </c:pt>
              <c:pt idx="1150">
                <c:v>243.6</c:v>
              </c:pt>
              <c:pt idx="1151">
                <c:v>241.4</c:v>
              </c:pt>
              <c:pt idx="1152">
                <c:v>243.7</c:v>
              </c:pt>
              <c:pt idx="1153">
                <c:v>246.10000000000002</c:v>
              </c:pt>
              <c:pt idx="1154">
                <c:v>245.1</c:v>
              </c:pt>
              <c:pt idx="1155">
                <c:v>249.2</c:v>
              </c:pt>
              <c:pt idx="1156">
                <c:v>252.99999999999997</c:v>
              </c:pt>
              <c:pt idx="1157">
                <c:v>251.10000000000002</c:v>
              </c:pt>
              <c:pt idx="1158">
                <c:v>249.9</c:v>
              </c:pt>
              <c:pt idx="1159">
                <c:v>247.2</c:v>
              </c:pt>
              <c:pt idx="1160">
                <c:v>251.79999999999998</c:v>
              </c:pt>
              <c:pt idx="1161">
                <c:v>253.6</c:v>
              </c:pt>
              <c:pt idx="1162">
                <c:v>266.3</c:v>
              </c:pt>
              <c:pt idx="1163">
                <c:v>261.7</c:v>
              </c:pt>
              <c:pt idx="1164">
                <c:v>268.3</c:v>
              </c:pt>
              <c:pt idx="1165">
                <c:v>269.7</c:v>
              </c:pt>
              <c:pt idx="1166">
                <c:v>268.40000000000003</c:v>
              </c:pt>
              <c:pt idx="1167">
                <c:v>273.5</c:v>
              </c:pt>
              <c:pt idx="1168">
                <c:v>268.79999999999995</c:v>
              </c:pt>
              <c:pt idx="1169">
                <c:v>268.39999999999998</c:v>
              </c:pt>
              <c:pt idx="1170">
                <c:v>273.7</c:v>
              </c:pt>
              <c:pt idx="1171">
                <c:v>252</c:v>
              </c:pt>
              <c:pt idx="1172">
                <c:v>252.70000000000002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93C-4782-91C1-BEAA11715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84026399"/>
        <c:axId val="1984034719"/>
      </c:lineChart>
      <c:dateAx>
        <c:axId val="1984026399"/>
        <c:scaling>
          <c:orientation val="minMax"/>
        </c:scaling>
        <c:delete val="0"/>
        <c:axPos val="b"/>
        <c:numFmt formatCode="[$-C0A]mmm\-yy;@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984034719"/>
        <c:crosses val="autoZero"/>
        <c:auto val="0"/>
        <c:lblOffset val="100"/>
        <c:baseTimeUnit val="days"/>
        <c:majorUnit val="3"/>
        <c:majorTimeUnit val="months"/>
      </c:dateAx>
      <c:valAx>
        <c:axId val="1984034719"/>
        <c:scaling>
          <c:orientation val="minMax"/>
          <c:max val="300"/>
        </c:scaling>
        <c:delete val="0"/>
        <c:axPos val="r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984026399"/>
        <c:crosses val="max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7555105558670201"/>
          <c:y val="0.69464254361000755"/>
          <c:w val="0.58706921296296299"/>
          <c:h val="0.1218051587301587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547361720382491"/>
          <c:y val="3.2140476190476192E-2"/>
          <c:w val="0.77376096539169348"/>
          <c:h val="0.80674371348742702"/>
        </c:manualLayout>
      </c:layout>
      <c:lineChart>
        <c:grouping val="standard"/>
        <c:varyColors val="0"/>
        <c:ser>
          <c:idx val="1"/>
          <c:order val="0"/>
          <c:tx>
            <c:strRef>
              <c:f>'GR 38'!$E$5</c:f>
              <c:strCache>
                <c:ptCount val="1"/>
                <c:pt idx="0">
                  <c:v>Diferencial interés-crecimiento</c:v>
                </c:pt>
              </c:strCache>
            </c:strRef>
          </c:tx>
          <c:spPr>
            <a:ln w="28575" cap="rnd">
              <a:solidFill>
                <a:srgbClr val="E397A0">
                  <a:lumMod val="40000"/>
                  <a:lumOff val="60000"/>
                </a:srgbClr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4"/>
            <c:marker>
              <c:symbol val="none"/>
            </c:marker>
            <c:bubble3D val="0"/>
            <c:spPr>
              <a:ln w="28575" cap="rnd">
                <a:solidFill>
                  <a:srgbClr val="E397A0">
                    <a:lumMod val="40000"/>
                    <a:lumOff val="60000"/>
                  </a:srgbClr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14D-4E0C-961B-12B13E15835E}"/>
              </c:ext>
            </c:extLst>
          </c:dPt>
          <c:dPt>
            <c:idx val="22"/>
            <c:marker>
              <c:symbol val="none"/>
            </c:marker>
            <c:bubble3D val="0"/>
            <c:spPr>
              <a:ln w="28575" cap="rnd">
                <a:solidFill>
                  <a:srgbClr val="E397A0">
                    <a:lumMod val="40000"/>
                    <a:lumOff val="60000"/>
                  </a:srgbClr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B14D-4E0C-961B-12B13E15835E}"/>
              </c:ext>
            </c:extLst>
          </c:dPt>
          <c:cat>
            <c:numRef>
              <c:f>'GR 38'!$B$6:$B$28</c:f>
              <c:numCache>
                <c:formatCode>General</c:formatCode>
                <c:ptCount val="2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</c:numCache>
            </c:numRef>
          </c:cat>
          <c:val>
            <c:numRef>
              <c:f>'GR 38'!$E$6:$E$28</c:f>
              <c:numCache>
                <c:formatCode>0.0</c:formatCode>
                <c:ptCount val="23"/>
                <c:pt idx="0">
                  <c:v>-1.4135984921569023</c:v>
                </c:pt>
                <c:pt idx="1">
                  <c:v>-0.87170885351940863</c:v>
                </c:pt>
                <c:pt idx="2">
                  <c:v>-1.0665939701245546</c:v>
                </c:pt>
                <c:pt idx="3">
                  <c:v>-1.1837140087550309</c:v>
                </c:pt>
                <c:pt idx="4">
                  <c:v>-1.5755799098416843</c:v>
                </c:pt>
                <c:pt idx="5">
                  <c:v>-1.621466006691556</c:v>
                </c:pt>
                <c:pt idx="6">
                  <c:v>-1.0233054469192007</c:v>
                </c:pt>
                <c:pt idx="7">
                  <c:v>0.48500496740230903</c:v>
                </c:pt>
                <c:pt idx="8">
                  <c:v>3.2101033927799114</c:v>
                </c:pt>
                <c:pt idx="9">
                  <c:v>1.7253115514243549</c:v>
                </c:pt>
                <c:pt idx="10">
                  <c:v>2.9941532314020662</c:v>
                </c:pt>
                <c:pt idx="11">
                  <c:v>5.2434532243766956</c:v>
                </c:pt>
                <c:pt idx="12">
                  <c:v>4.5126398088699951</c:v>
                </c:pt>
                <c:pt idx="13">
                  <c:v>2.3706777604056675</c:v>
                </c:pt>
                <c:pt idx="14">
                  <c:v>-1.38781789380429</c:v>
                </c:pt>
                <c:pt idx="15">
                  <c:v>-0.60996219976781185</c:v>
                </c:pt>
                <c:pt idx="16">
                  <c:v>-1.730702134562164</c:v>
                </c:pt>
                <c:pt idx="17">
                  <c:v>-1.0634491725676731</c:v>
                </c:pt>
                <c:pt idx="18">
                  <c:v>-1.0811661230749074</c:v>
                </c:pt>
                <c:pt idx="19">
                  <c:v>13.450521767325174</c:v>
                </c:pt>
                <c:pt idx="20">
                  <c:v>-6.7044651359501994</c:v>
                </c:pt>
                <c:pt idx="21">
                  <c:v>-8.3364869018841894</c:v>
                </c:pt>
                <c:pt idx="22">
                  <c:v>-5.1972265083939799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14D-4E0C-961B-12B13E15835E}"/>
            </c:ext>
          </c:extLst>
        </c:ser>
        <c:ser>
          <c:idx val="2"/>
          <c:order val="1"/>
          <c:tx>
            <c:strRef>
              <c:f>'GR 38'!$C$5</c:f>
              <c:strCache>
                <c:ptCount val="1"/>
                <c:pt idx="0">
                  <c:v>Tipo de interés implícito</c:v>
                </c:pt>
              </c:strCache>
            </c:strRef>
          </c:tx>
          <c:spPr>
            <a:ln w="28575" cap="rnd">
              <a:solidFill>
                <a:srgbClr val="83082A"/>
              </a:solidFill>
              <a:round/>
            </a:ln>
            <a:effectLst/>
          </c:spPr>
          <c:marker>
            <c:symbol val="none"/>
          </c:marker>
          <c:dPt>
            <c:idx val="14"/>
            <c:marker>
              <c:symbol val="none"/>
            </c:marker>
            <c:bubble3D val="0"/>
            <c:spPr>
              <a:ln w="28575" cap="rnd">
                <a:solidFill>
                  <a:srgbClr val="83082A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B14D-4E0C-961B-12B13E15835E}"/>
              </c:ext>
            </c:extLst>
          </c:dPt>
          <c:cat>
            <c:numRef>
              <c:f>'GR 38'!$B$6:$B$28</c:f>
              <c:numCache>
                <c:formatCode>General</c:formatCode>
                <c:ptCount val="2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</c:numCache>
            </c:numRef>
          </c:cat>
          <c:val>
            <c:numRef>
              <c:f>'GR 38'!$C$6:$C$28</c:f>
              <c:numCache>
                <c:formatCode>0.0</c:formatCode>
                <c:ptCount val="23"/>
                <c:pt idx="0">
                  <c:v>5.5572280487756691</c:v>
                </c:pt>
                <c:pt idx="1">
                  <c:v>5.2026557403857892</c:v>
                </c:pt>
                <c:pt idx="2">
                  <c:v>4.8052125271127846</c:v>
                </c:pt>
                <c:pt idx="3">
                  <c:v>4.4684210461690768</c:v>
                </c:pt>
                <c:pt idx="4">
                  <c:v>4.1552966258791342</c:v>
                </c:pt>
                <c:pt idx="5">
                  <c:v>4.1089858167558528</c:v>
                </c:pt>
                <c:pt idx="6">
                  <c:v>4.3375681214831223</c:v>
                </c:pt>
                <c:pt idx="7">
                  <c:v>4.5603677577060129</c:v>
                </c:pt>
                <c:pt idx="8">
                  <c:v>4.1657118588795266</c:v>
                </c:pt>
                <c:pt idx="9">
                  <c:v>3.5662403823355233</c:v>
                </c:pt>
                <c:pt idx="10">
                  <c:v>4.0725405475967262</c:v>
                </c:pt>
                <c:pt idx="11">
                  <c:v>4.2060813802525283</c:v>
                </c:pt>
                <c:pt idx="12">
                  <c:v>3.9530582710234725</c:v>
                </c:pt>
                <c:pt idx="13">
                  <c:v>3.5556783258576736</c:v>
                </c:pt>
                <c:pt idx="14">
                  <c:v>3.0255913425777439</c:v>
                </c:pt>
                <c:pt idx="15">
                  <c:v>2.7592786502652973</c:v>
                </c:pt>
                <c:pt idx="16">
                  <c:v>2.5565691802257962</c:v>
                </c:pt>
                <c:pt idx="17">
                  <c:v>2.4766525284219094</c:v>
                </c:pt>
                <c:pt idx="18">
                  <c:v>2.3460930956972619</c:v>
                </c:pt>
                <c:pt idx="19">
                  <c:v>2.0533689891485172</c:v>
                </c:pt>
                <c:pt idx="20">
                  <c:v>1.9353008671708312</c:v>
                </c:pt>
                <c:pt idx="21">
                  <c:v>2.2137169497296796</c:v>
                </c:pt>
                <c:pt idx="22">
                  <c:v>2.2748684629128748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14D-4E0C-961B-12B13E15835E}"/>
            </c:ext>
          </c:extLst>
        </c:ser>
        <c:ser>
          <c:idx val="3"/>
          <c:order val="2"/>
          <c:tx>
            <c:strRef>
              <c:f>'GR 38'!$D$5</c:f>
              <c:strCache>
                <c:ptCount val="1"/>
                <c:pt idx="0">
                  <c:v>Nuevas emisiones</c:v>
                </c:pt>
              </c:strCache>
            </c:strRef>
          </c:tx>
          <c:spPr>
            <a:ln w="28575" cap="rnd">
              <a:solidFill>
                <a:sysClr val="window" lastClr="FFFFFF">
                  <a:lumMod val="75000"/>
                </a:sysClr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1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8-B14D-4E0C-961B-12B13E15835E}"/>
              </c:ext>
            </c:extLst>
          </c:dPt>
          <c:dPt>
            <c:idx val="22"/>
            <c:marker>
              <c:symbol val="none"/>
            </c:marker>
            <c:bubble3D val="0"/>
            <c:spPr>
              <a:ln w="28575" cap="rnd">
                <a:solidFill>
                  <a:sysClr val="window" lastClr="FFFFFF">
                    <a:lumMod val="75000"/>
                  </a:sysClr>
                </a:solidFill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14D-4E0C-961B-12B13E15835E}"/>
              </c:ext>
            </c:extLst>
          </c:dPt>
          <c:dLbls>
            <c:dLbl>
              <c:idx val="2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14D-4E0C-961B-12B13E15835E}"/>
                </c:ext>
              </c:extLst>
            </c:dLbl>
            <c:dLbl>
              <c:idx val="2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14D-4E0C-961B-12B13E15835E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14D-4E0C-961B-12B13E1583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'GR 38'!$B$6:$B$28</c:f>
              <c:numCache>
                <c:formatCode>General</c:formatCode>
                <c:ptCount val="2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</c:numCache>
            </c:numRef>
          </c:cat>
          <c:val>
            <c:numRef>
              <c:f>'GR 38'!$D$6:$D$28</c:f>
              <c:numCache>
                <c:formatCode>0.0</c:formatCode>
                <c:ptCount val="23"/>
                <c:pt idx="0">
                  <c:v>4.54</c:v>
                </c:pt>
                <c:pt idx="1">
                  <c:v>4.1710000000000003</c:v>
                </c:pt>
                <c:pt idx="2">
                  <c:v>2.9420000000000002</c:v>
                </c:pt>
                <c:pt idx="3">
                  <c:v>2.9359999999999999</c:v>
                </c:pt>
                <c:pt idx="4">
                  <c:v>2.8010000000000002</c:v>
                </c:pt>
                <c:pt idx="5">
                  <c:v>3.472</c:v>
                </c:pt>
                <c:pt idx="6">
                  <c:v>4.1980000000000004</c:v>
                </c:pt>
                <c:pt idx="7">
                  <c:v>3.8149999999999999</c:v>
                </c:pt>
                <c:pt idx="8">
                  <c:v>2.1480000000000001</c:v>
                </c:pt>
                <c:pt idx="9">
                  <c:v>2.5539999999999998</c:v>
                </c:pt>
                <c:pt idx="10">
                  <c:v>3.8969999999999998</c:v>
                </c:pt>
                <c:pt idx="11">
                  <c:v>3.008</c:v>
                </c:pt>
                <c:pt idx="12">
                  <c:v>2.452</c:v>
                </c:pt>
                <c:pt idx="13">
                  <c:v>1.5189999999999999</c:v>
                </c:pt>
                <c:pt idx="14">
                  <c:v>0.84099999999999997</c:v>
                </c:pt>
                <c:pt idx="15">
                  <c:v>0.61099999999999999</c:v>
                </c:pt>
                <c:pt idx="16">
                  <c:v>0.622</c:v>
                </c:pt>
                <c:pt idx="17">
                  <c:v>0.64600000000000002</c:v>
                </c:pt>
                <c:pt idx="18">
                  <c:v>0.23100000000000001</c:v>
                </c:pt>
                <c:pt idx="19">
                  <c:v>0.17799999999999999</c:v>
                </c:pt>
                <c:pt idx="20">
                  <c:v>-3.5000000000000003E-2</c:v>
                </c:pt>
                <c:pt idx="21">
                  <c:v>1.345</c:v>
                </c:pt>
                <c:pt idx="22">
                  <c:v>3.2776572833751252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14D-4E0C-961B-12B13E158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8226048"/>
        <c:axId val="1788226592"/>
      </c:lineChart>
      <c:catAx>
        <c:axId val="178822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317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788226592"/>
        <c:crosses val="autoZero"/>
        <c:auto val="1"/>
        <c:lblAlgn val="ctr"/>
        <c:lblOffset val="100"/>
        <c:tickMarkSkip val="2"/>
        <c:noMultiLvlLbl val="0"/>
      </c:catAx>
      <c:valAx>
        <c:axId val="1788226592"/>
        <c:scaling>
          <c:orientation val="minMax"/>
          <c:max val="6"/>
          <c:min val="-9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788226048"/>
        <c:crosses val="autoZero"/>
        <c:crossBetween val="midCat"/>
        <c:majorUnit val="3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798077802112196E-2"/>
          <c:y val="0.67683282957253521"/>
          <c:w val="0.82830399098298191"/>
          <c:h val="0.176428808000085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01003544583508"/>
          <c:y val="3.8950994999970553E-2"/>
          <c:w val="0.79854108148762104"/>
          <c:h val="0.7471113493012328"/>
        </c:manualLayout>
      </c:layout>
      <c:barChart>
        <c:barDir val="col"/>
        <c:grouping val="stacked"/>
        <c:varyColors val="0"/>
        <c:ser>
          <c:idx val="1"/>
          <c:order val="0"/>
          <c:tx>
            <c:v>Variación PIB</c:v>
          </c:tx>
          <c:spPr>
            <a:solidFill>
              <a:srgbClr val="E397A0">
                <a:alpha val="24706"/>
              </a:srgbClr>
            </a:solidFill>
            <a:ln>
              <a:solidFill>
                <a:schemeClr val="bg2">
                  <a:lumMod val="90000"/>
                </a:schemeClr>
              </a:solidFill>
            </a:ln>
            <a:effectLst/>
          </c:spPr>
          <c:invertIfNegative val="0"/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9F4A-4005-9CA6-3CA496CA3153}"/>
              </c:ext>
            </c:extLst>
          </c:dPt>
          <c:dLbls>
            <c:dLbl>
              <c:idx val="2"/>
              <c:layout>
                <c:manualLayout>
                  <c:x val="0"/>
                  <c:y val="4.752678166538028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4A-4005-9CA6-3CA496CA3153}"/>
                </c:ext>
              </c:extLst>
            </c:dLbl>
            <c:dLbl>
              <c:idx val="3"/>
              <c:layout>
                <c:manualLayout>
                  <c:x val="-1.8539219014636263E-3"/>
                  <c:y val="2.53711741529690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4A-4005-9CA6-3CA496CA3153}"/>
                </c:ext>
              </c:extLst>
            </c:dLbl>
            <c:dLbl>
              <c:idx val="4"/>
              <c:layout>
                <c:manualLayout>
                  <c:x val="0"/>
                  <c:y val="-3.703908739156241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4A-4005-9CA6-3CA496CA3153}"/>
                </c:ext>
              </c:extLst>
            </c:dLbl>
            <c:numFmt formatCode="#,##0.0_ ;\-#,##0.0\ 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5"/>
              <c:pt idx="0">
                <c:v>2019</c:v>
              </c:pt>
              <c:pt idx="1">
                <c:v>2020</c:v>
              </c:pt>
              <c:pt idx="2">
                <c:v>2021</c:v>
              </c:pt>
              <c:pt idx="3">
                <c:v>2022</c:v>
              </c:pt>
              <c:pt idx="4">
                <c:v>2023</c:v>
              </c:pt>
            </c:numLit>
          </c:cat>
          <c:val>
            <c:numLit>
              <c:formatCode>General</c:formatCode>
              <c:ptCount val="5"/>
              <c:pt idx="0">
                <c:v>-0.81973222843358395</c:v>
              </c:pt>
              <c:pt idx="1">
                <c:v>2.7839911947924509</c:v>
              </c:pt>
              <c:pt idx="2">
                <c:v>-2.0585238135351567</c:v>
              </c:pt>
              <c:pt idx="3">
                <c:v>-2.3634000884235729</c:v>
              </c:pt>
              <c:pt idx="4">
                <c:v>-1.6341236476191319</c:v>
              </c:pt>
            </c:numLit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4-9F4A-4005-9CA6-3CA496CA3153}"/>
            </c:ext>
          </c:extLst>
        </c:ser>
        <c:ser>
          <c:idx val="15"/>
          <c:order val="15"/>
          <c:tx>
            <c:v>Saldo</c:v>
          </c:tx>
          <c:spPr>
            <a:solidFill>
              <a:srgbClr val="86888A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-5.9835452505609572E-3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bg1"/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4A-4005-9CA6-3CA496CA3153}"/>
                </c:ext>
              </c:extLst>
            </c:dLbl>
            <c:dLbl>
              <c:idx val="1"/>
              <c:layout>
                <c:manualLayout>
                  <c:x val="4.8218738421886752E-2"/>
                  <c:y val="2.39341810022438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4A-4005-9CA6-3CA496CA3153}"/>
                </c:ext>
              </c:extLst>
            </c:dLbl>
            <c:dLbl>
              <c:idx val="2"/>
              <c:layout>
                <c:manualLayout>
                  <c:x val="-5.826430892644649E-2"/>
                  <c:y val="-1.7950635751682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4A-4005-9CA6-3CA496CA3153}"/>
                </c:ext>
              </c:extLst>
            </c:dLbl>
            <c:dLbl>
              <c:idx val="3"/>
              <c:layout>
                <c:manualLayout>
                  <c:x val="0"/>
                  <c:y val="-2.3934181002243884E-2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bg1"/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4A-4005-9CA6-3CA496CA3153}"/>
                </c:ext>
              </c:extLst>
            </c:dLbl>
            <c:dLbl>
              <c:idx val="4"/>
              <c:layout>
                <c:manualLayout>
                  <c:x val="-4.8207664564637633E-3"/>
                  <c:y val="7.7291385697206695E-4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200" b="0" i="0" u="none" strike="noStrike" kern="1200" baseline="0">
                      <a:solidFill>
                        <a:schemeClr val="bg1"/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4A-4005-9CA6-3CA496CA315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5"/>
              <c:pt idx="0">
                <c:v>2019</c:v>
              </c:pt>
              <c:pt idx="1">
                <c:v>2020</c:v>
              </c:pt>
              <c:pt idx="2">
                <c:v>2021</c:v>
              </c:pt>
              <c:pt idx="3">
                <c:v>2022</c:v>
              </c:pt>
              <c:pt idx="4">
                <c:v>2023</c:v>
              </c:pt>
            </c:numLit>
          </c:cat>
          <c:val>
            <c:numLit>
              <c:formatCode>General</c:formatCode>
              <c:ptCount val="5"/>
              <c:pt idx="0">
                <c:v>0.58907454197587661</c:v>
              </c:pt>
              <c:pt idx="1">
                <c:v>0.17746149559611052</c:v>
              </c:pt>
              <c:pt idx="2">
                <c:v>5.2202359546651492E-2</c:v>
              </c:pt>
              <c:pt idx="3">
                <c:v>1.2499564980337106</c:v>
              </c:pt>
              <c:pt idx="4">
                <c:v>0.37852447272345607</c:v>
              </c:pt>
            </c:numLit>
          </c:val>
          <c:extLst>
            <c:ext xmlns:c16="http://schemas.microsoft.com/office/drawing/2014/chart" uri="{C3380CC4-5D6E-409C-BE32-E72D297353CC}">
              <c16:uniqueId val="{0000000A-9F4A-4005-9CA6-3CA496CA3153}"/>
            </c:ext>
          </c:extLst>
        </c:ser>
        <c:ser>
          <c:idx val="16"/>
          <c:order val="16"/>
          <c:tx>
            <c:v>Ajustes stock-flow</c:v>
          </c:tx>
          <c:spPr>
            <a:solidFill>
              <a:srgbClr val="D46271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-7.7260077801507045E-3"/>
                  <c:y val="-4.64667442886133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4A-4005-9CA6-3CA496CA3153}"/>
                </c:ext>
              </c:extLst>
            </c:dLbl>
            <c:dLbl>
              <c:idx val="2"/>
              <c:layout>
                <c:manualLayout>
                  <c:x val="2.9404254955630216E-3"/>
                  <c:y val="-3.59837219300467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4A-4005-9CA6-3CA496CA3153}"/>
                </c:ext>
              </c:extLst>
            </c:dLbl>
            <c:dLbl>
              <c:idx val="3"/>
              <c:layout>
                <c:manualLayout>
                  <c:x val="-2.164306300360417E-3"/>
                  <c:y val="-3.27563766571052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4A-4005-9CA6-3CA496CA3153}"/>
                </c:ext>
              </c:extLst>
            </c:dLbl>
            <c:dLbl>
              <c:idx val="4"/>
              <c:layout>
                <c:manualLayout>
                  <c:x val="-5.324579501910557E-2"/>
                  <c:y val="-4.77647100395173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F4A-4005-9CA6-3CA496CA315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5"/>
              <c:pt idx="0">
                <c:v>2019</c:v>
              </c:pt>
              <c:pt idx="1">
                <c:v>2020</c:v>
              </c:pt>
              <c:pt idx="2">
                <c:v>2021</c:v>
              </c:pt>
              <c:pt idx="3">
                <c:v>2022</c:v>
              </c:pt>
              <c:pt idx="4">
                <c:v>2023</c:v>
              </c:pt>
            </c:numLit>
          </c:cat>
          <c:val>
            <c:numLit>
              <c:formatCode>General</c:formatCode>
              <c:ptCount val="5"/>
              <c:pt idx="1">
                <c:v>0.53807499418761795</c:v>
              </c:pt>
              <c:pt idx="2">
                <c:v>0.71666924831353274</c:v>
              </c:pt>
              <c:pt idx="3">
                <c:v>-0.90927353747394091</c:v>
              </c:pt>
              <c:pt idx="4">
                <c:v>8.6674357668333479E-2</c:v>
              </c:pt>
            </c:numLit>
          </c:val>
          <c:extLst>
            <c:ext xmlns:c16="http://schemas.microsoft.com/office/drawing/2014/chart" uri="{C3380CC4-5D6E-409C-BE32-E72D297353CC}">
              <c16:uniqueId val="{0000000F-9F4A-4005-9CA6-3CA496CA31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20276784"/>
        <c:axId val="609927184"/>
        <c:extLst>
          <c:ext xmlns:c15="http://schemas.microsoft.com/office/drawing/2012/chart" uri="{02D57815-91ED-43cb-92C2-25804820EDAC}">
            <c15:filteredBarSeries>
              <c15:ser>
                <c:idx val="2"/>
                <c:order val="1"/>
                <c:tx>
                  <c:v>Efectos fiscales</c:v>
                </c:tx>
                <c:spPr>
                  <a:solidFill>
                    <a:schemeClr val="accent5">
                      <a:lumMod val="75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numFmt formatCode="#,##0.0" sourceLinked="0"/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200" b="1" i="0" u="none" strike="noStrike" kern="1200" baseline="0">
                          <a:solidFill>
                            <a:schemeClr val="bg1"/>
                          </a:solidFill>
                          <a:latin typeface="Arial" panose="020B0604020202020204" pitchFamily="34" charset="0"/>
                          <a:ea typeface="+mn-ea"/>
                          <a:cs typeface="Arial" panose="020B0604020202020204" pitchFamily="34" charset="0"/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Lit>
                    <c:formatCode>General</c:formatCode>
                    <c:ptCount val="5"/>
                    <c:pt idx="0">
                      <c:v>2019</c:v>
                    </c:pt>
                    <c:pt idx="1">
                      <c:v>2020</c:v>
                    </c:pt>
                    <c:pt idx="2">
                      <c:v>2021</c:v>
                    </c:pt>
                    <c:pt idx="3">
                      <c:v>2022</c:v>
                    </c:pt>
                    <c:pt idx="4">
                      <c:v>2023</c:v>
                    </c:pt>
                  </c:numLit>
                </c:cat>
                <c:val>
                  <c:numLit>
                    <c:formatCode>General</c:formatCode>
                    <c:ptCount val="4"/>
                    <c:pt idx="0">
                      <c:v>0.58907454197587661</c:v>
                    </c:pt>
                    <c:pt idx="1">
                      <c:v>0.17746149559611052</c:v>
                    </c:pt>
                    <c:pt idx="2">
                      <c:v>5.2202359546651492E-2</c:v>
                    </c:pt>
                    <c:pt idx="3">
                      <c:v>1.2499564980337106</c:v>
                    </c:pt>
                  </c:numLit>
                </c:val>
                <c:extLst>
                  <c:ext xmlns:c16="http://schemas.microsoft.com/office/drawing/2014/chart" uri="{C3380CC4-5D6E-409C-BE32-E72D297353CC}">
                    <c16:uniqueId val="{0000001B-9F4A-4005-9CA6-3CA496CA3153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v>columna falsa</c:v>
                </c:tx>
                <c:spPr>
                  <a:noFill/>
                  <a:ln>
                    <a:noFill/>
                  </a:ln>
                  <a:effectLst/>
                </c:spPr>
                <c:invertIfNegative val="0"/>
                <c:cat>
                  <c:numLit>
                    <c:formatCode>General</c:formatCode>
                    <c:ptCount val="5"/>
                    <c:pt idx="0">
                      <c:v>2019</c:v>
                    </c:pt>
                    <c:pt idx="1">
                      <c:v>2020</c:v>
                    </c:pt>
                    <c:pt idx="2">
                      <c:v>2021</c:v>
                    </c:pt>
                    <c:pt idx="3">
                      <c:v>2022</c:v>
                    </c:pt>
                    <c:pt idx="4">
                      <c:v>2023</c:v>
                    </c:pt>
                  </c:numLit>
                </c:cat>
                <c:val>
                  <c:numLit>
                    <c:formatCode>General</c:formatCode>
                    <c:ptCount val="4"/>
                    <c:pt idx="0">
                      <c:v>23.691410687804943</c:v>
                    </c:pt>
                    <c:pt idx="1">
                      <c:v>27.190938372381122</c:v>
                    </c:pt>
                    <c:pt idx="2">
                      <c:v>23.842762353170993</c:v>
                    </c:pt>
                    <c:pt idx="3">
                      <c:v>-2.3634000884235729</c:v>
                    </c:pt>
                  </c:numLit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D-9F4A-4005-9CA6-3CA496CA3153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v>Variación PIB</c:v>
                </c:tx>
                <c:spPr>
                  <a:solidFill>
                    <a:schemeClr val="accent6">
                      <a:lumMod val="40000"/>
                      <a:lumOff val="60000"/>
                    </a:schemeClr>
                  </a:solidFill>
                  <a:ln>
                    <a:solidFill>
                      <a:schemeClr val="bg2">
                        <a:lumMod val="90000"/>
                      </a:schemeClr>
                    </a:solidFill>
                  </a:ln>
                  <a:effectLst/>
                </c:spPr>
                <c:invertIfNegative val="0"/>
                <c:dPt>
                  <c:idx val="1"/>
                  <c:invertIfNegative val="0"/>
                  <c:bubble3D val="0"/>
                  <c:spPr>
                    <a:solidFill>
                      <a:schemeClr val="bg2">
                        <a:lumMod val="90000"/>
                      </a:schemeClr>
                    </a:solidFill>
                    <a:ln>
                      <a:solidFill>
                        <a:schemeClr val="bg2">
                          <a:lumMod val="90000"/>
                        </a:schemeClr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F-9F4A-4005-9CA6-3CA496CA3153}"/>
                    </c:ext>
                  </c:extLst>
                </c:dPt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0-9F4A-4005-9CA6-3CA496CA3153}"/>
                      </c:ext>
                    </c:extLst>
                  </c:dLbl>
                  <c:dLbl>
                    <c:idx val="2"/>
                    <c:numFmt formatCode="\-#,##0.0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ellipsis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tx1">
                                <a:lumMod val="75000"/>
                                <a:lumOff val="25000"/>
                              </a:schemeClr>
                            </a:solidFill>
                            <a:latin typeface="Gill Sans MT" panose="020B0502020104020203" pitchFamily="34" charset="0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inEnd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6="http://schemas.microsoft.com/office/drawing/2014/chart" uri="{C3380CC4-5D6E-409C-BE32-E72D297353CC}">
                        <c16:uniqueId val="{00000021-9F4A-4005-9CA6-3CA496CA3153}"/>
                      </c:ext>
                    </c:extLst>
                  </c:dLbl>
                  <c:numFmt formatCode="\+#,##0.0" sourceLinked="0"/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Gill Sans MT" panose="020B0502020104020203" pitchFamily="34" charset="0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dLblPos val="in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Lit>
                    <c:formatCode>General</c:formatCode>
                    <c:ptCount val="5"/>
                    <c:pt idx="0">
                      <c:v>2019</c:v>
                    </c:pt>
                    <c:pt idx="1">
                      <c:v>2020</c:v>
                    </c:pt>
                    <c:pt idx="2">
                      <c:v>2021</c:v>
                    </c:pt>
                    <c:pt idx="3">
                      <c:v>2022</c:v>
                    </c:pt>
                    <c:pt idx="4">
                      <c:v>2023</c:v>
                    </c:pt>
                  </c:numLit>
                </c:cat>
                <c:val>
                  <c:numLit>
                    <c:formatCode>General</c:formatCode>
                    <c:ptCount val="4"/>
                    <c:pt idx="0">
                      <c:v>0</c:v>
                    </c:pt>
                    <c:pt idx="1">
                      <c:v>2.7839911947924509</c:v>
                    </c:pt>
                    <c:pt idx="2">
                      <c:v>2.0585238135351567</c:v>
                    </c:pt>
                    <c:pt idx="3">
                      <c:v>2.3634000884235729</c:v>
                    </c:pt>
                  </c:numLit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2-9F4A-4005-9CA6-3CA496CA3153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v>Efectos fiscales</c:v>
                </c:tx>
                <c:spPr>
                  <a:solidFill>
                    <a:schemeClr val="accent5">
                      <a:lumMod val="75000"/>
                    </a:schemeClr>
                  </a:solidFill>
                  <a:ln>
                    <a:solidFill>
                      <a:schemeClr val="bg2">
                        <a:lumMod val="90000"/>
                      </a:schemeClr>
                    </a:solidFill>
                  </a:ln>
                  <a:effectLst/>
                </c:spPr>
                <c:invertIfNegative val="0"/>
                <c:dPt>
                  <c:idx val="1"/>
                  <c:invertIfNegative val="0"/>
                  <c:bubble3D val="0"/>
                  <c:spPr>
                    <a:solidFill>
                      <a:schemeClr val="bg2">
                        <a:lumMod val="25000"/>
                      </a:schemeClr>
                    </a:solidFill>
                    <a:ln>
                      <a:solidFill>
                        <a:schemeClr val="bg2">
                          <a:lumMod val="90000"/>
                        </a:schemeClr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4-9F4A-4005-9CA6-3CA496CA3153}"/>
                    </c:ext>
                  </c:extLst>
                </c:dPt>
                <c:dLbls>
                  <c:numFmt formatCode="\+#,##0.0" sourceLinked="0"/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bg1"/>
                          </a:solidFill>
                          <a:latin typeface="Gill Sans MT" panose="020B0502020104020203" pitchFamily="34" charset="0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dLblPos val="ctr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numLit>
                    <c:formatCode>General</c:formatCode>
                    <c:ptCount val="5"/>
                    <c:pt idx="0">
                      <c:v>2019</c:v>
                    </c:pt>
                    <c:pt idx="1">
                      <c:v>2020</c:v>
                    </c:pt>
                    <c:pt idx="2">
                      <c:v>2021</c:v>
                    </c:pt>
                    <c:pt idx="3">
                      <c:v>2022</c:v>
                    </c:pt>
                    <c:pt idx="4">
                      <c:v>2023</c:v>
                    </c:pt>
                  </c:numLit>
                </c:cat>
                <c:val>
                  <c:numLit>
                    <c:formatCode>General</c:formatCode>
                    <c:ptCount val="4"/>
                    <c:pt idx="0">
                      <c:v>0</c:v>
                    </c:pt>
                    <c:pt idx="1">
                      <c:v>0.17746149559611052</c:v>
                    </c:pt>
                    <c:pt idx="2">
                      <c:v>5.2202359546651492E-2</c:v>
                    </c:pt>
                    <c:pt idx="3">
                      <c:v>1.2499564980337106</c:v>
                    </c:pt>
                  </c:numLit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5-9F4A-4005-9CA6-3CA496CA3153}"/>
                  </c:ext>
                </c:extLst>
              </c15:ser>
            </c15:filteredBarSeries>
            <c15:filteredBarSeries>
              <c15:ser>
                <c:idx val="12"/>
                <c:order val="12"/>
                <c:tx>
                  <c:v>Efecto fiscal -0,1%</c:v>
                </c:tx>
                <c:spPr>
                  <a:solidFill>
                    <a:schemeClr val="bg1"/>
                  </a:solidFill>
                  <a:ln w="25400">
                    <a:solidFill>
                      <a:srgbClr val="C00000"/>
                    </a:solidFill>
                    <a:prstDash val="sysDot"/>
                  </a:ln>
                  <a:effectLst/>
                </c:spPr>
                <c:invertIfNegative val="0"/>
                <c:cat>
                  <c:numLit>
                    <c:formatCode>General</c:formatCode>
                    <c:ptCount val="5"/>
                    <c:pt idx="0">
                      <c:v>2019</c:v>
                    </c:pt>
                    <c:pt idx="1">
                      <c:v>2020</c:v>
                    </c:pt>
                    <c:pt idx="2">
                      <c:v>2021</c:v>
                    </c:pt>
                    <c:pt idx="3">
                      <c:v>2022</c:v>
                    </c:pt>
                    <c:pt idx="4">
                      <c:v>2023</c:v>
                    </c:pt>
                  </c:numLit>
                </c:cat>
                <c:val>
                  <c:numLit>
                    <c:formatCode>General</c:formatCode>
                    <c:ptCount val="3"/>
                    <c:pt idx="2">
                      <c:v>0.1</c:v>
                    </c:pt>
                  </c:numLit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D-9F4A-4005-9CA6-3CA496CA3153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0"/>
          <c:order val="2"/>
          <c:tx>
            <c:v>Deuda</c:v>
          </c:tx>
          <c:spPr>
            <a:ln w="28575" cap="rnd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bg1">
                    <a:lumMod val="50000"/>
                  </a:schemeClr>
                </a:solidFill>
                <a:ln w="9525">
                  <a:solidFill>
                    <a:schemeClr val="bg1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bg1">
                    <a:lumMod val="50000"/>
                  </a:schemeClr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9F4A-4005-9CA6-3CA496CA3153}"/>
              </c:ext>
            </c:extLst>
          </c:dPt>
          <c:dPt>
            <c:idx val="2"/>
            <c:marker>
              <c:symbol val="circle"/>
              <c:size val="5"/>
              <c:spPr>
                <a:solidFill>
                  <a:schemeClr val="bg1">
                    <a:lumMod val="50000"/>
                  </a:schemeClr>
                </a:solidFill>
                <a:ln w="9525">
                  <a:solidFill>
                    <a:schemeClr val="bg1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bg1">
                    <a:lumMod val="50000"/>
                  </a:schemeClr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9F4A-4005-9CA6-3CA496CA3153}"/>
              </c:ext>
            </c:extLst>
          </c:dPt>
          <c:dPt>
            <c:idx val="3"/>
            <c:marker>
              <c:symbol val="circle"/>
              <c:size val="5"/>
              <c:spPr>
                <a:solidFill>
                  <a:schemeClr val="bg1">
                    <a:lumMod val="50000"/>
                  </a:schemeClr>
                </a:solidFill>
                <a:ln w="9525">
                  <a:solidFill>
                    <a:schemeClr val="bg1">
                      <a:lumMod val="50000"/>
                    </a:schemeClr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bg1">
                    <a:lumMod val="50000"/>
                  </a:schemeClr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5-9F4A-4005-9CA6-3CA496CA3153}"/>
              </c:ext>
            </c:extLst>
          </c:dPt>
          <c:dLbls>
            <c:dLbl>
              <c:idx val="0"/>
              <c:layout>
                <c:manualLayout>
                  <c:x val="2.9296363946431602E-2"/>
                  <c:y val="-2.0464195902213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F4A-4005-9CA6-3CA496CA3153}"/>
                </c:ext>
              </c:extLst>
            </c:dLbl>
            <c:dLbl>
              <c:idx val="1"/>
              <c:layout>
                <c:manualLayout>
                  <c:x val="3.0224985975750785E-2"/>
                  <c:y val="-5.1457782436881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F4A-4005-9CA6-3CA496CA3153}"/>
                </c:ext>
              </c:extLst>
            </c:dLbl>
            <c:dLbl>
              <c:idx val="2"/>
              <c:layout>
                <c:manualLayout>
                  <c:x val="2.0579883886424379E-2"/>
                  <c:y val="-4.3715846994535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F4A-4005-9CA6-3CA496CA3153}"/>
                </c:ext>
              </c:extLst>
            </c:dLbl>
            <c:dLbl>
              <c:idx val="3"/>
              <c:layout>
                <c:manualLayout>
                  <c:x val="3.198652026816453E-2"/>
                  <c:y val="-0.1332182168328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F4A-4005-9CA6-3CA496CA3153}"/>
                </c:ext>
              </c:extLst>
            </c:dLbl>
            <c:dLbl>
              <c:idx val="4"/>
              <c:layout>
                <c:manualLayout>
                  <c:x val="1.2451603288872324E-2"/>
                  <c:y val="-0.10558083380938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F4A-4005-9CA6-3CA496CA3153}"/>
                </c:ext>
              </c:extLst>
            </c:dLbl>
            <c:numFmt formatCode="#,##0.0" sourceLinked="0"/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numLit>
              <c:formatCode>General</c:formatCode>
              <c:ptCount val="5"/>
              <c:pt idx="0">
                <c:v>2019</c:v>
              </c:pt>
              <c:pt idx="1">
                <c:v>2020</c:v>
              </c:pt>
              <c:pt idx="2">
                <c:v>2021</c:v>
              </c:pt>
              <c:pt idx="3">
                <c:v>2022</c:v>
              </c:pt>
              <c:pt idx="4">
                <c:v>2023</c:v>
              </c:pt>
            </c:numLit>
          </c:cat>
          <c:val>
            <c:numLit>
              <c:formatCode>General</c:formatCode>
              <c:ptCount val="5"/>
              <c:pt idx="0">
                <c:v>23.691410687804943</c:v>
              </c:pt>
              <c:pt idx="1">
                <c:v>27.190938372381122</c:v>
              </c:pt>
              <c:pt idx="2">
                <c:v>25.90128616670615</c:v>
              </c:pt>
              <c:pt idx="3">
                <c:v>23.878569038842347</c:v>
              </c:pt>
              <c:pt idx="4">
                <c:v>22.709644221615005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8-9F4A-4005-9CA6-3CA496CA3153}"/>
            </c:ext>
          </c:extLst>
        </c:ser>
        <c:ser>
          <c:idx val="11"/>
          <c:order val="11"/>
          <c:tx>
            <c:v>Previsión deuda REG</c:v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7"/>
            <c:spPr>
              <a:solidFill>
                <a:schemeClr val="tx2">
                  <a:lumMod val="20000"/>
                  <a:lumOff val="80000"/>
                </a:schemeClr>
              </a:solidFill>
              <a:ln w="9525">
                <a:solidFill>
                  <a:schemeClr val="bg2">
                    <a:lumMod val="50000"/>
                  </a:schemeClr>
                </a:solidFill>
              </a:ln>
              <a:effectLst/>
            </c:spPr>
          </c:marker>
          <c:cat>
            <c:numLit>
              <c:formatCode>General</c:formatCode>
              <c:ptCount val="5"/>
              <c:pt idx="0">
                <c:v>2019</c:v>
              </c:pt>
              <c:pt idx="1">
                <c:v>2020</c:v>
              </c:pt>
              <c:pt idx="2">
                <c:v>2021</c:v>
              </c:pt>
              <c:pt idx="3">
                <c:v>2022</c:v>
              </c:pt>
              <c:pt idx="4">
                <c:v>2023</c:v>
              </c:pt>
            </c:numLit>
          </c:cat>
          <c:val>
            <c:numLit>
              <c:formatCode>General</c:formatCode>
              <c:ptCount val="5"/>
              <c:pt idx="4">
                <c:v>22.889015909978337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9-9F4A-4005-9CA6-3CA496CA31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8654000"/>
        <c:axId val="775345552"/>
        <c:extLst>
          <c:ext xmlns:c15="http://schemas.microsoft.com/office/drawing/2012/chart" uri="{02D57815-91ED-43cb-92C2-25804820EDAC}">
            <c15:filteredLineSeries>
              <c15:ser>
                <c:idx val="3"/>
                <c:order val="3"/>
                <c:tx>
                  <c:v>Deuda con PIB cte</c:v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4"/>
                    </a:solidFill>
                    <a:ln w="9525">
                      <a:solidFill>
                        <a:schemeClr val="accent4"/>
                      </a:solidFill>
                    </a:ln>
                    <a:effectLst/>
                  </c:spPr>
                </c:marker>
                <c:cat>
                  <c:numLit>
                    <c:formatCode>General</c:formatCode>
                    <c:ptCount val="5"/>
                    <c:pt idx="0">
                      <c:v>2019</c:v>
                    </c:pt>
                    <c:pt idx="1">
                      <c:v>2020</c:v>
                    </c:pt>
                    <c:pt idx="2">
                      <c:v>2021</c:v>
                    </c:pt>
                    <c:pt idx="3">
                      <c:v>2022</c:v>
                    </c:pt>
                    <c:pt idx="4">
                      <c:v>2023</c:v>
                    </c:pt>
                  </c:numLit>
                </c:cat>
                <c:val>
                  <c:numLit>
                    <c:formatCode>General</c:formatCode>
                    <c:ptCount val="3"/>
                    <c:pt idx="0">
                      <c:v>23.691410687804943</c:v>
                    </c:pt>
                    <c:pt idx="1">
                      <c:v>27.368399867977232</c:v>
                    </c:pt>
                    <c:pt idx="2">
                      <c:v>23.894964712717645</c:v>
                    </c:pt>
                  </c:numLit>
                </c:val>
                <c:smooth val="0"/>
                <c:extLst>
                  <c:ext xmlns:c16="http://schemas.microsoft.com/office/drawing/2014/chart" uri="{C3380CC4-5D6E-409C-BE32-E72D297353CC}">
                    <c16:uniqueId val="{0000001C-9F4A-4005-9CA6-3CA496CA3153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v>Previsión deuda REG</c:v>
                </c:tx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60000"/>
                      </a:schemeClr>
                    </a:solidFill>
                    <a:ln w="9525">
                      <a:solidFill>
                        <a:schemeClr val="accent2">
                          <a:lumMod val="60000"/>
                        </a:schemeClr>
                      </a:solidFill>
                    </a:ln>
                    <a:effectLst/>
                  </c:spPr>
                </c:marker>
                <c:cat>
                  <c:numLit>
                    <c:formatCode>General</c:formatCode>
                    <c:ptCount val="5"/>
                    <c:pt idx="0">
                      <c:v>2019</c:v>
                    </c:pt>
                    <c:pt idx="1">
                      <c:v>2020</c:v>
                    </c:pt>
                    <c:pt idx="2">
                      <c:v>2021</c:v>
                    </c:pt>
                    <c:pt idx="3">
                      <c:v>2022</c:v>
                    </c:pt>
                    <c:pt idx="4">
                      <c:v>2023</c:v>
                    </c:pt>
                  </c:numLit>
                </c:cat>
                <c:val>
                  <c:numLit>
                    <c:formatCode>General</c:formatCode>
                    <c:ptCount val="3"/>
                  </c:numLit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6-9F4A-4005-9CA6-3CA496CA3153}"/>
                  </c:ext>
                </c:extLst>
              </c15:ser>
            </c15:filteredLineSeries>
            <c15:filteredLineSeries>
              <c15:ser>
                <c:idx val="10"/>
                <c:order val="8"/>
                <c:tx>
                  <c:v>Efecto PIB CA</c:v>
                </c:tx>
                <c:spPr>
                  <a:ln w="28575" cap="rnd">
                    <a:noFill/>
                    <a:round/>
                  </a:ln>
                  <a:effectLst/>
                </c:spPr>
                <c:marker>
                  <c:symbol val="triangle"/>
                  <c:size val="7"/>
                  <c:spPr>
                    <a:solidFill>
                      <a:srgbClr val="00B050"/>
                    </a:solidFill>
                    <a:ln w="9525">
                      <a:solidFill>
                        <a:schemeClr val="bg1"/>
                      </a:solidFill>
                    </a:ln>
                    <a:effectLst/>
                  </c:spPr>
                </c:marker>
                <c:cat>
                  <c:numLit>
                    <c:formatCode>General</c:formatCode>
                    <c:ptCount val="5"/>
                    <c:pt idx="0">
                      <c:v>2019</c:v>
                    </c:pt>
                    <c:pt idx="1">
                      <c:v>2020</c:v>
                    </c:pt>
                    <c:pt idx="2">
                      <c:v>2021</c:v>
                    </c:pt>
                    <c:pt idx="3">
                      <c:v>2022</c:v>
                    </c:pt>
                    <c:pt idx="4">
                      <c:v>2023</c:v>
                    </c:pt>
                  </c:numLit>
                </c:cat>
                <c:val>
                  <c:numLit>
                    <c:formatCode>General</c:formatCode>
                    <c:ptCount val="3"/>
                    <c:pt idx="1">
                      <c:v>-1.3</c:v>
                    </c:pt>
                    <c:pt idx="2">
                      <c:v>-1.4</c:v>
                    </c:pt>
                  </c:numLit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7-9F4A-4005-9CA6-3CA496CA3153}"/>
                  </c:ext>
                </c:extLst>
              </c15:ser>
            </c15:filteredLineSeries>
            <c15:filteredLineSeries>
              <c15:ser>
                <c:idx val="8"/>
                <c:order val="9"/>
                <c:tx>
                  <c:v>Previsión deuda REG</c:v>
                </c:tx>
                <c:spPr>
                  <a:ln w="19050" cap="rnd">
                    <a:noFill/>
                    <a:prstDash val="dash"/>
                    <a:round/>
                  </a:ln>
                  <a:effectLst/>
                </c:spPr>
                <c:marker>
                  <c:symbol val="square"/>
                  <c:size val="7"/>
                  <c:spPr>
                    <a:solidFill>
                      <a:schemeClr val="accent1"/>
                    </a:solidFill>
                    <a:ln w="9525">
                      <a:solidFill>
                        <a:schemeClr val="bg1"/>
                      </a:solidFill>
                    </a:ln>
                    <a:effectLst/>
                  </c:spPr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9F4A-4005-9CA6-3CA496CA3153}"/>
                      </c:ext>
                    </c:extLst>
                  </c:dLbl>
                  <c:dLbl>
                    <c:idx val="1"/>
                    <c:layout>
                      <c:manualLayout>
                        <c:x val="-0.11500974658869395"/>
                        <c:y val="6.006006006006006E-2"/>
                      </c:manualLayout>
                    </c:layout>
                    <c:tx>
                      <c:rich>
                        <a:bodyPr/>
                        <a:lstStyle/>
                        <a:p>
                          <a:fld id="{D8025C90-E441-400C-B4D4-B6CB587F53F4}" type="CELLRANGE">
                            <a:rPr lang="en-US"/>
                            <a:pPr/>
                            <a:t>[CELLRANGE]</a:t>
                          </a:fld>
                          <a:endParaRPr lang="es-ES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>
                        <c15:dlblFieldTable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29-9F4A-4005-9CA6-3CA496CA3153}"/>
                      </c:ext>
                    </c:extLst>
                  </c:dLbl>
                  <c:dLbl>
                    <c:idx val="2"/>
                    <c:layout>
                      <c:manualLayout>
                        <c:x val="-0.11500974658869395"/>
                        <c:y val="6.9069069069069067E-2"/>
                      </c:manualLayout>
                    </c:layout>
                    <c:tx>
                      <c:rich>
                        <a:bodyPr/>
                        <a:lstStyle/>
                        <a:p>
                          <a:fld id="{B772A922-B188-44E5-9185-F3B8B8FED6E5}" type="CELLRANGE">
                            <a:rPr lang="en-US"/>
                            <a:pPr/>
                            <a:t>[CELLRANGE]</a:t>
                          </a:fld>
                          <a:endParaRPr lang="es-ES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>
                        <c15:dlblFieldTable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2A-9F4A-4005-9CA6-3CA496CA3153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ysClr val="windowText" lastClr="000000">
                          <a:lumMod val="25000"/>
                          <a:lumOff val="75000"/>
                        </a:sys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6576" tIns="18288" rIns="36576" bIns="18288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pPr xmlns:c15="http://schemas.microsoft.com/office/drawing/2012/chart">
                        <a:prstGeom prst="wedgeEllipseCallout">
                          <a:avLst/>
                        </a:prstGeom>
                        <a:noFill/>
                        <a:ln>
                          <a:noFill/>
                        </a:ln>
                      </c15:spPr>
                      <c15:showDataLabelsRange val="1"/>
                      <c15:showLeaderLines val="0"/>
                    </c:ext>
                  </c:extLst>
                </c:dLbls>
                <c:cat>
                  <c:numLit>
                    <c:formatCode>General</c:formatCode>
                    <c:ptCount val="5"/>
                    <c:pt idx="0">
                      <c:v>2019</c:v>
                    </c:pt>
                    <c:pt idx="1">
                      <c:v>2020</c:v>
                    </c:pt>
                    <c:pt idx="2">
                      <c:v>2021</c:v>
                    </c:pt>
                    <c:pt idx="3">
                      <c:v>2022</c:v>
                    </c:pt>
                    <c:pt idx="4">
                      <c:v>2023</c:v>
                    </c:pt>
                  </c:numLit>
                </c:cat>
                <c:val>
                  <c:numLit>
                    <c:formatCode>General</c:formatCode>
                    <c:ptCount val="3"/>
                    <c:pt idx="1">
                      <c:v>1.3</c:v>
                    </c:pt>
                    <c:pt idx="2">
                      <c:v>1.4</c:v>
                    </c:pt>
                  </c:numLit>
                </c:val>
                <c:smooth val="0"/>
                <c:extLst xmlns:c15="http://schemas.microsoft.com/office/drawing/2012/chart">
                  <c:ext xmlns:c15="http://schemas.microsoft.com/office/drawing/2012/chart" uri="{02D57815-91ED-43cb-92C2-25804820EDAC}">
                    <c15:datalabelsRange>
                      <c15:f>{""\""\""}</c15:f>
                      <c15:dlblRangeCache>
                        <c:ptCount val="3"/>
                      </c15:dlblRangeCache>
                    </c15:datalabelsRange>
                  </c:ext>
                  <c:ext xmlns:c16="http://schemas.microsoft.com/office/drawing/2014/chart" uri="{C3380CC4-5D6E-409C-BE32-E72D297353CC}">
                    <c16:uniqueId val="{0000002B-9F4A-4005-9CA6-3CA496CA3153}"/>
                  </c:ext>
                </c:extLst>
              </c15:ser>
            </c15:filteredLineSeries>
            <c15:filteredLineSeries>
              <c15:ser>
                <c:idx val="9"/>
                <c:order val="10"/>
                <c:tx>
                  <c:v>Efecto fiscal CA</c:v>
                </c:tx>
                <c:spPr>
                  <a:ln w="28575" cap="rnd">
                    <a:noFill/>
                    <a:round/>
                  </a:ln>
                  <a:effectLst/>
                </c:spPr>
                <c:marker>
                  <c:symbol val="triangle"/>
                  <c:size val="6"/>
                  <c:spPr>
                    <a:solidFill>
                      <a:srgbClr val="FF0000"/>
                    </a:solidFill>
                    <a:ln w="9525">
                      <a:solidFill>
                        <a:schemeClr val="bg1"/>
                      </a:solidFill>
                    </a:ln>
                    <a:effectLst/>
                  </c:spPr>
                </c:marker>
                <c:cat>
                  <c:numLit>
                    <c:formatCode>General</c:formatCode>
                    <c:ptCount val="5"/>
                    <c:pt idx="0">
                      <c:v>2019</c:v>
                    </c:pt>
                    <c:pt idx="1">
                      <c:v>2020</c:v>
                    </c:pt>
                    <c:pt idx="2">
                      <c:v>2021</c:v>
                    </c:pt>
                    <c:pt idx="3">
                      <c:v>2022</c:v>
                    </c:pt>
                    <c:pt idx="4">
                      <c:v>2023</c:v>
                    </c:pt>
                  </c:numLit>
                </c:cat>
                <c:val>
                  <c:numLit>
                    <c:formatCode>General</c:formatCode>
                    <c:ptCount val="3"/>
                    <c:pt idx="1">
                      <c:v>0.2</c:v>
                    </c:pt>
                    <c:pt idx="2">
                      <c:v>0.1</c:v>
                    </c:pt>
                  </c:numLit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C-9F4A-4005-9CA6-3CA496CA3153}"/>
                  </c:ext>
                </c:extLst>
              </c15:ser>
            </c15:filteredLineSeries>
            <c15:filteredLineSeries>
              <c15:ser>
                <c:idx val="13"/>
                <c:order val="13"/>
                <c:tx>
                  <c:v>Deuda -0,1%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8"/>
                  <c:spPr>
                    <a:solidFill>
                      <a:schemeClr val="tx1"/>
                    </a:solidFill>
                    <a:ln w="9525">
                      <a:solidFill>
                        <a:schemeClr val="bg1"/>
                      </a:solidFill>
                    </a:ln>
                    <a:effectLst/>
                  </c:spPr>
                </c:marker>
                <c:cat>
                  <c:numLit>
                    <c:formatCode>General</c:formatCode>
                    <c:ptCount val="5"/>
                    <c:pt idx="0">
                      <c:v>2019</c:v>
                    </c:pt>
                    <c:pt idx="1">
                      <c:v>2020</c:v>
                    </c:pt>
                    <c:pt idx="2">
                      <c:v>2021</c:v>
                    </c:pt>
                    <c:pt idx="3">
                      <c:v>2022</c:v>
                    </c:pt>
                    <c:pt idx="4">
                      <c:v>2023</c:v>
                    </c:pt>
                  </c:numLit>
                </c:cat>
                <c:val>
                  <c:numLit>
                    <c:formatCode>General</c:formatCode>
                    <c:ptCount val="3"/>
                    <c:pt idx="2">
                      <c:v>26.001286166706151</c:v>
                    </c:pt>
                  </c:numLit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E-9F4A-4005-9CA6-3CA496CA3153}"/>
                  </c:ext>
                </c:extLst>
              </c15:ser>
            </c15:filteredLineSeries>
            <c15:filteredLineSeries>
              <c15:ser>
                <c:idx val="17"/>
                <c:order val="1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[1]Master!$B$3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noFill/>
                    <a:round/>
                  </a:ln>
                  <a:effectLst/>
                </c:spPr>
                <c:marker>
                  <c:symbol val="diamond"/>
                  <c:size val="8"/>
                  <c:spPr>
                    <a:solidFill>
                      <a:schemeClr val="tx2">
                        <a:lumMod val="40000"/>
                        <a:lumOff val="60000"/>
                      </a:schemeClr>
                    </a:solidFill>
                    <a:ln w="9525">
                      <a:solidFill>
                        <a:schemeClr val="bg1">
                          <a:lumMod val="50000"/>
                        </a:schemeClr>
                      </a:solidFill>
                    </a:ln>
                    <a:effectLst/>
                  </c:spPr>
                </c:marker>
                <c:cat>
                  <c:numLit>
                    <c:formatCode>General</c:formatCode>
                    <c:ptCount val="5"/>
                    <c:pt idx="0">
                      <c:v>2019</c:v>
                    </c:pt>
                    <c:pt idx="1">
                      <c:v>2020</c:v>
                    </c:pt>
                    <c:pt idx="2">
                      <c:v>2021</c:v>
                    </c:pt>
                    <c:pt idx="3">
                      <c:v>2022</c:v>
                    </c:pt>
                    <c:pt idx="4">
                      <c:v>2023</c:v>
                    </c:pt>
                  </c:numLit>
                </c:cat>
                <c:val>
                  <c:numLit>
                    <c:formatCode>General</c:formatCode>
                    <c:ptCount val="5"/>
                  </c:numLit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F-9F4A-4005-9CA6-3CA496CA315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14"/>
          <c:order val="14"/>
          <c:tx>
            <c:v>eje secundario</c:v>
          </c:tx>
          <c:spPr>
            <a:ln w="2540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5"/>
              <c:pt idx="0">
                <c:v>2019</c:v>
              </c:pt>
              <c:pt idx="1">
                <c:v>2020</c:v>
              </c:pt>
              <c:pt idx="2">
                <c:v>2021</c:v>
              </c:pt>
              <c:pt idx="3">
                <c:v>2022</c:v>
              </c:pt>
              <c:pt idx="4">
                <c:v>2023</c:v>
              </c:pt>
            </c:num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A-9F4A-4005-9CA6-3CA496CA31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0276784"/>
        <c:axId val="609927184"/>
      </c:lineChart>
      <c:catAx>
        <c:axId val="85865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775345552"/>
        <c:crosses val="autoZero"/>
        <c:auto val="1"/>
        <c:lblAlgn val="ctr"/>
        <c:lblOffset val="100"/>
        <c:noMultiLvlLbl val="0"/>
      </c:catAx>
      <c:valAx>
        <c:axId val="775345552"/>
        <c:scaling>
          <c:orientation val="minMax"/>
          <c:max val="28"/>
          <c:min val="1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"Deuda (% PIB)"</c:f>
              <c:strCache>
                <c:ptCount val="1"/>
                <c:pt idx="0">
                  <c:v>Deuda (% PIB)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858654000"/>
        <c:crosses val="autoZero"/>
        <c:crossBetween val="between"/>
      </c:valAx>
      <c:valAx>
        <c:axId val="609927184"/>
        <c:scaling>
          <c:orientation val="minMax"/>
        </c:scaling>
        <c:delete val="0"/>
        <c:axPos val="r"/>
        <c:title>
          <c:tx>
            <c:strRef>
              <c:f>"Factores (% PIB)"</c:f>
              <c:strCache>
                <c:ptCount val="1"/>
                <c:pt idx="0">
                  <c:v>Factores (% PIB)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20276784"/>
        <c:crosses val="max"/>
        <c:crossBetween val="between"/>
      </c:valAx>
      <c:catAx>
        <c:axId val="6202767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09927184"/>
        <c:crossesAt val="0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5"/>
        <c:delete val="1"/>
      </c:legendEntry>
      <c:layout>
        <c:manualLayout>
          <c:xMode val="edge"/>
          <c:yMode val="edge"/>
          <c:x val="4.0342535900841858E-2"/>
          <c:y val="0.89049264129941874"/>
          <c:w val="0.95965746409915809"/>
          <c:h val="0.1095073587005812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42104111986002"/>
          <c:y val="5.0925925925925923E-2"/>
          <c:w val="0.73626902887139112"/>
          <c:h val="0.73600247885680947"/>
        </c:manualLayout>
      </c:layout>
      <c:lineChart>
        <c:grouping val="standard"/>
        <c:varyColors val="0"/>
        <c:ser>
          <c:idx val="1"/>
          <c:order val="0"/>
          <c:tx>
            <c:strRef>
              <c:f>'GR42'!$H$8</c:f>
              <c:strCache>
                <c:ptCount val="1"/>
                <c:pt idx="0">
                  <c:v>Deuda</c:v>
                </c:pt>
              </c:strCache>
            </c:strRef>
          </c:tx>
          <c:spPr>
            <a:ln w="38100" cap="rnd">
              <a:solidFill>
                <a:sysClr val="windowText" lastClr="000000"/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accent2"/>
              </a:solidFill>
              <a:ln w="38100">
                <a:solidFill>
                  <a:sysClr val="windowText" lastClr="000000"/>
                </a:solidFill>
              </a:ln>
              <a:effectLst/>
            </c:spPr>
          </c:marker>
          <c:cat>
            <c:numRef>
              <c:f>'GR42'!$B$9:$B$20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'GR42'!$H$9:$H$20</c:f>
              <c:numCache>
                <c:formatCode>0.0</c:formatCode>
                <c:ptCount val="12"/>
                <c:pt idx="0">
                  <c:v>4.2675651534665757</c:v>
                </c:pt>
                <c:pt idx="1">
                  <c:v>4.1269725623022735</c:v>
                </c:pt>
                <c:pt idx="2">
                  <c:v>3.713487566826009</c:v>
                </c:pt>
                <c:pt idx="3">
                  <c:v>3.2580994626898909</c:v>
                </c:pt>
                <c:pt idx="4">
                  <c:v>2.8906160669395962</c:v>
                </c:pt>
                <c:pt idx="5">
                  <c:v>2.4975970587324472</c:v>
                </c:pt>
                <c:pt idx="6">
                  <c:v>2.1414409827064462</c:v>
                </c:pt>
                <c:pt idx="7">
                  <c:v>1.865207268009246</c:v>
                </c:pt>
                <c:pt idx="8">
                  <c:v>1.9635709295887525</c:v>
                </c:pt>
                <c:pt idx="9">
                  <c:v>1.8287934128908334</c:v>
                </c:pt>
                <c:pt idx="10">
                  <c:v>1.734537279558257</c:v>
                </c:pt>
                <c:pt idx="11">
                  <c:v>1.6178989473694581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B75-48AF-99FA-C2C26DF5AE96}"/>
            </c:ext>
          </c:extLst>
        </c:ser>
        <c:ser>
          <c:idx val="0"/>
          <c:order val="1"/>
          <c:tx>
            <c:strRef>
              <c:f>'GR42'!$J$8</c:f>
              <c:strCache>
                <c:ptCount val="1"/>
                <c:pt idx="0">
                  <c:v>Deuda Neta
 de depósitos</c:v>
                </c:pt>
              </c:strCache>
            </c:strRef>
          </c:tx>
          <c:spPr>
            <a:ln w="38100" cap="rnd">
              <a:solidFill>
                <a:schemeClr val="bg1">
                  <a:lumMod val="5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'GR42'!$B$9:$B$20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'GR42'!$J$9:$J$20</c:f>
              <c:numCache>
                <c:formatCode>0.0</c:formatCode>
                <c:ptCount val="12"/>
                <c:pt idx="0">
                  <c:v>3.1358655382968159</c:v>
                </c:pt>
                <c:pt idx="1">
                  <c:v>2.8078147847597092</c:v>
                </c:pt>
                <c:pt idx="2">
                  <c:v>2.2861867078489917</c:v>
                </c:pt>
                <c:pt idx="3">
                  <c:v>1.7502903701778965</c:v>
                </c:pt>
                <c:pt idx="4">
                  <c:v>1.1187278244631185</c:v>
                </c:pt>
                <c:pt idx="5">
                  <c:v>0.44528186000419812</c:v>
                </c:pt>
                <c:pt idx="6">
                  <c:v>-0.11771062890255468</c:v>
                </c:pt>
                <c:pt idx="7">
                  <c:v>-0.38936574728645934</c:v>
                </c:pt>
                <c:pt idx="8">
                  <c:v>-0.77724315713303049</c:v>
                </c:pt>
                <c:pt idx="9">
                  <c:v>-0.89973277363565374</c:v>
                </c:pt>
                <c:pt idx="10">
                  <c:v>-0.99621259159013409</c:v>
                </c:pt>
                <c:pt idx="11">
                  <c:v>-1.088460360186301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B75-48AF-99FA-C2C26DF5AE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13795712"/>
        <c:axId val="-1713816384"/>
      </c:lineChart>
      <c:lineChart>
        <c:grouping val="standard"/>
        <c:varyColors val="0"/>
        <c:ser>
          <c:idx val="2"/>
          <c:order val="2"/>
          <c:tx>
            <c:strRef>
              <c:f>'GR42'!$E$8</c:f>
              <c:strCache>
                <c:ptCount val="1"/>
                <c:pt idx="0">
                  <c:v>Depósitos (der)</c:v>
                </c:pt>
              </c:strCache>
            </c:strRef>
          </c:tx>
          <c:spPr>
            <a:ln w="38100" cap="rnd">
              <a:solidFill>
                <a:srgbClr val="83082A"/>
              </a:solidFill>
              <a:round/>
            </a:ln>
            <a:effectLst/>
          </c:spPr>
          <c:marker>
            <c:symbol val="none"/>
          </c:marker>
          <c:cat>
            <c:numRef>
              <c:f>'GR42'!$B$9:$B$20</c:f>
              <c:numCache>
                <c:formatCode>General</c:formatCode>
                <c:ptCount val="12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</c:numCache>
            </c:numRef>
          </c:cat>
          <c:val>
            <c:numRef>
              <c:f>'GR42'!$E$9:$E$20</c:f>
              <c:numCache>
                <c:formatCode>#,##0</c:formatCode>
                <c:ptCount val="12"/>
                <c:pt idx="0">
                  <c:v>11669</c:v>
                </c:pt>
                <c:pt idx="1">
                  <c:v>13460</c:v>
                </c:pt>
                <c:pt idx="2">
                  <c:v>14732</c:v>
                </c:pt>
                <c:pt idx="3">
                  <c:v>16248.000000000002</c:v>
                </c:pt>
                <c:pt idx="4">
                  <c:v>19736</c:v>
                </c:pt>
                <c:pt idx="5">
                  <c:v>23858</c:v>
                </c:pt>
                <c:pt idx="6">
                  <c:v>27197</c:v>
                </c:pt>
                <c:pt idx="7">
                  <c:v>28081</c:v>
                </c:pt>
                <c:pt idx="8">
                  <c:v>30642</c:v>
                </c:pt>
                <c:pt idx="9">
                  <c:v>32929</c:v>
                </c:pt>
                <c:pt idx="10">
                  <c:v>36240</c:v>
                </c:pt>
                <c:pt idx="11">
                  <c:v>38500.75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B75-48AF-99FA-C2C26DF5AE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13815840"/>
        <c:axId val="-1713813664"/>
      </c:lineChart>
      <c:catAx>
        <c:axId val="-1713795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Segoe UI" panose="020B0502040204020203" pitchFamily="34" charset="0"/>
              </a:defRPr>
            </a:pPr>
            <a:endParaRPr lang="es-ES"/>
          </a:p>
        </c:txPr>
        <c:crossAx val="-1713816384"/>
        <c:crosses val="autoZero"/>
        <c:auto val="1"/>
        <c:lblAlgn val="ctr"/>
        <c:lblOffset val="100"/>
        <c:noMultiLvlLbl val="0"/>
      </c:catAx>
      <c:valAx>
        <c:axId val="-1713816384"/>
        <c:scaling>
          <c:orientation val="minMax"/>
          <c:max val="6"/>
          <c:min val="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Gill Sans MT" panose="020B0502020104020203" pitchFamily="34" charset="0"/>
                    <a:ea typeface="+mn-ea"/>
                    <a:cs typeface="Segoe UI" panose="020B0502040204020203" pitchFamily="34" charset="0"/>
                  </a:defRPr>
                </a:pPr>
                <a:r>
                  <a:rPr lang="es-ES"/>
                  <a:t>% PIB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Gill Sans MT" panose="020B0502020104020203" pitchFamily="34" charset="0"/>
                  <a:ea typeface="+mn-ea"/>
                  <a:cs typeface="Segoe UI" panose="020B0502040204020203" pitchFamily="34" charset="0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Segoe UI" panose="020B0502040204020203" pitchFamily="34" charset="0"/>
              </a:defRPr>
            </a:pPr>
            <a:endParaRPr lang="es-ES"/>
          </a:p>
        </c:txPr>
        <c:crossAx val="-1713795712"/>
        <c:crosses val="autoZero"/>
        <c:crossBetween val="between"/>
      </c:valAx>
      <c:valAx>
        <c:axId val="-1713813664"/>
        <c:scaling>
          <c:orientation val="minMax"/>
          <c:max val="42000"/>
          <c:min val="100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Gill Sans MT" panose="020B0502020104020203" pitchFamily="34" charset="0"/>
                    <a:ea typeface="+mn-ea"/>
                    <a:cs typeface="Segoe UI" panose="020B0502040204020203" pitchFamily="34" charset="0"/>
                  </a:defRPr>
                </a:pPr>
                <a:r>
                  <a:rPr lang="es-ES"/>
                  <a:t>Millones de euros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Gill Sans MT" panose="020B0502020104020203" pitchFamily="34" charset="0"/>
                  <a:ea typeface="+mn-ea"/>
                  <a:cs typeface="Segoe UI" panose="020B0502040204020203" pitchFamily="34" charset="0"/>
                </a:defRPr>
              </a:pPr>
              <a:endParaRPr lang="es-E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Segoe UI" panose="020B0502040204020203" pitchFamily="34" charset="0"/>
              </a:defRPr>
            </a:pPr>
            <a:endParaRPr lang="es-ES"/>
          </a:p>
        </c:txPr>
        <c:crossAx val="-1713815840"/>
        <c:crosses val="max"/>
        <c:crossBetween val="between"/>
        <c:majorUnit val="4000"/>
      </c:valAx>
      <c:catAx>
        <c:axId val="-1713815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7138136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2204569994434363E-2"/>
          <c:y val="0.88020766850692955"/>
          <c:w val="0.96254374453193348"/>
          <c:h val="0.1197922134733158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Gill Sans MT" panose="020B0502020104020203" pitchFamily="34" charset="0"/>
              <a:ea typeface="+mn-ea"/>
              <a:cs typeface="Segoe UI" panose="020B0502040204020203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Gill Sans MT" panose="020B0502020104020203" pitchFamily="34" charset="0"/>
          <a:cs typeface="Segoe UI" panose="020B05020402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Limite inferior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  <c:pt idx="16">
                <c:v>38.031395211598905</c:v>
              </c:pt>
              <c:pt idx="17">
                <c:v>38.079021392251754</c:v>
              </c:pt>
              <c:pt idx="18">
                <c:v>38.026657393041631</c:v>
              </c:pt>
              <c:pt idx="19">
                <c:v>38.063314172065894</c:v>
              </c:pt>
              <c:pt idx="20">
                <c:v>37.979504687856895</c:v>
              </c:pt>
              <c:pt idx="21">
                <c:v>37.931310854052143</c:v>
              </c:pt>
              <c:pt idx="22">
                <c:v>37.913320879642953</c:v>
              </c:pt>
              <c:pt idx="23">
                <c:v>37.827254227856614</c:v>
              </c:pt>
              <c:pt idx="24">
                <c:v>37.782886079386174</c:v>
              </c:pt>
            </c:numLit>
          </c:val>
          <c:extLst>
            <c:ext xmlns:c16="http://schemas.microsoft.com/office/drawing/2014/chart" uri="{C3380CC4-5D6E-409C-BE32-E72D297353CC}">
              <c16:uniqueId val="{00000000-1B0C-4C2A-BEFA-2E5F5C4868AB}"/>
            </c:ext>
          </c:extLst>
        </c:ser>
        <c:ser>
          <c:idx val="11"/>
          <c:order val="2"/>
          <c:tx>
            <c:v>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0.13140658963420293</c:v>
              </c:pt>
              <c:pt idx="17">
                <c:v>0.15392121533104586</c:v>
              </c:pt>
              <c:pt idx="18">
                <c:v>0.17643584102785326</c:v>
              </c:pt>
              <c:pt idx="19">
                <c:v>0.1989504667247175</c:v>
              </c:pt>
              <c:pt idx="20">
                <c:v>0.2207254976257218</c:v>
              </c:pt>
              <c:pt idx="21">
                <c:v>0.24102133893518385</c:v>
              </c:pt>
              <c:pt idx="22">
                <c:v>0.25909839585726502</c:v>
              </c:pt>
              <c:pt idx="23">
                <c:v>0.27531903682976377</c:v>
              </c:pt>
              <c:pt idx="24">
                <c:v>0.29004563029047858</c:v>
              </c:pt>
            </c:numLit>
          </c:val>
          <c:extLst>
            <c:ext xmlns:c16="http://schemas.microsoft.com/office/drawing/2014/chart" uri="{C3380CC4-5D6E-409C-BE32-E72D297353CC}">
              <c16:uniqueId val="{00000001-1B0C-4C2A-BEFA-2E5F5C4868AB}"/>
            </c:ext>
          </c:extLst>
        </c:ser>
        <c:ser>
          <c:idx val="10"/>
          <c:order val="3"/>
          <c:tx>
            <c:v>Probable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0.10350108588638562</c:v>
              </c:pt>
              <c:pt idx="17">
                <c:v>0.11600046389775542</c:v>
              </c:pt>
              <c:pt idx="18">
                <c:v>0.12849984190913233</c:v>
              </c:pt>
              <c:pt idx="19">
                <c:v>0.14099921992051634</c:v>
              </c:pt>
              <c:pt idx="20">
                <c:v>0.15463834993828129</c:v>
              </c:pt>
              <c:pt idx="21">
                <c:v>0.1705569839687513</c:v>
              </c:pt>
              <c:pt idx="22">
                <c:v>0.1898948740183144</c:v>
              </c:pt>
              <c:pt idx="23">
                <c:v>0.20881009636135417</c:v>
              </c:pt>
              <c:pt idx="24">
                <c:v>0.22346072727219024</c:v>
              </c:pt>
            </c:numLit>
          </c:val>
          <c:extLst>
            <c:ext xmlns:c16="http://schemas.microsoft.com/office/drawing/2014/chart" uri="{C3380CC4-5D6E-409C-BE32-E72D297353CC}">
              <c16:uniqueId val="{00000002-1B0C-4C2A-BEFA-2E5F5C4868AB}"/>
            </c:ext>
          </c:extLst>
        </c:ser>
        <c:ser>
          <c:idx val="4"/>
          <c:order val="4"/>
          <c:tx>
            <c:v>Probable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7.2181963323203036E-2</c:v>
              </c:pt>
              <c:pt idx="17">
                <c:v>8.9294931259843224E-2</c:v>
              </c:pt>
              <c:pt idx="18">
                <c:v>0.10640789919649052</c:v>
              </c:pt>
              <c:pt idx="19">
                <c:v>0.1235208671331165</c:v>
              </c:pt>
              <c:pt idx="20">
                <c:v>0.13923786795587745</c:v>
              </c:pt>
              <c:pt idx="21">
                <c:v>0.15216293455090835</c:v>
              </c:pt>
              <c:pt idx="22">
                <c:v>0.16090009980430864</c:v>
              </c:pt>
              <c:pt idx="23">
                <c:v>0.16794723069698136</c:v>
              </c:pt>
              <c:pt idx="24">
                <c:v>0.17580219420980825</c:v>
              </c:pt>
            </c:numLit>
          </c:val>
          <c:extLst>
            <c:ext xmlns:c16="http://schemas.microsoft.com/office/drawing/2014/chart" uri="{C3380CC4-5D6E-409C-BE32-E72D297353CC}">
              <c16:uniqueId val="{00000003-1B0C-4C2A-BEFA-2E5F5C4868AB}"/>
            </c:ext>
          </c:extLst>
        </c:ser>
        <c:ser>
          <c:idx val="2"/>
          <c:order val="5"/>
          <c:tx>
            <c:v>Factible</c:v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0.15210052311364564</c:v>
              </c:pt>
              <c:pt idx="17">
                <c:v>0.17780592320869459</c:v>
              </c:pt>
              <c:pt idx="18">
                <c:v>0.20351132330374355</c:v>
              </c:pt>
              <c:pt idx="19">
                <c:v>0.22921672339879251</c:v>
              </c:pt>
              <c:pt idx="20">
                <c:v>0.25504132074031105</c:v>
              </c:pt>
              <c:pt idx="21">
                <c:v>0.2811043125746906</c:v>
              </c:pt>
              <c:pt idx="22">
                <c:v>0.30752489614841494</c:v>
              </c:pt>
              <c:pt idx="23">
                <c:v>0.3327510858643592</c:v>
              </c:pt>
              <c:pt idx="24">
                <c:v>0.35523089612539138</c:v>
              </c:pt>
            </c:numLit>
          </c:val>
          <c:extLst>
            <c:ext xmlns:c16="http://schemas.microsoft.com/office/drawing/2014/chart" uri="{C3380CC4-5D6E-409C-BE32-E72D297353CC}">
              <c16:uniqueId val="{00000004-1B0C-4C2A-BEFA-2E5F5C4868AB}"/>
            </c:ext>
          </c:extLst>
        </c:ser>
        <c:ser>
          <c:idx val="7"/>
          <c:order val="6"/>
          <c:tx>
            <c:v>Improbable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8.1903719914926398E-2</c:v>
              </c:pt>
              <c:pt idx="17">
                <c:v>9.8163129124721138E-2</c:v>
              </c:pt>
              <c:pt idx="18">
                <c:v>0.11442253833452298</c:v>
              </c:pt>
              <c:pt idx="19">
                <c:v>0.13068194754430351</c:v>
              </c:pt>
              <c:pt idx="20">
                <c:v>0.14556474534240493</c:v>
              </c:pt>
              <c:pt idx="21">
                <c:v>0.15769432031711261</c:v>
              </c:pt>
              <c:pt idx="22">
                <c:v>0.16569406105676165</c:v>
              </c:pt>
              <c:pt idx="23">
                <c:v>0.17201951116827985</c:v>
              </c:pt>
              <c:pt idx="24">
                <c:v>0.17912621425864472</c:v>
              </c:pt>
            </c:numLit>
          </c:val>
          <c:extLst>
            <c:ext xmlns:c16="http://schemas.microsoft.com/office/drawing/2014/chart" uri="{C3380CC4-5D6E-409C-BE32-E72D297353CC}">
              <c16:uniqueId val="{00000005-1B0C-4C2A-BEFA-2E5F5C4868AB}"/>
            </c:ext>
          </c:extLst>
        </c:ser>
        <c:ser>
          <c:idx val="5"/>
          <c:order val="7"/>
          <c:tx>
            <c:v>Improbable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0.1027918246677757</c:v>
              </c:pt>
              <c:pt idx="17">
                <c:v>0.11825586740280869</c:v>
              </c:pt>
              <c:pt idx="18">
                <c:v>0.13371991013789852</c:v>
              </c:pt>
              <c:pt idx="19">
                <c:v>0.14918395287295283</c:v>
              </c:pt>
              <c:pt idx="20">
                <c:v>0.16423457816120646</c:v>
              </c:pt>
              <c:pt idx="21">
                <c:v>0.17845836855593689</c:v>
              </c:pt>
              <c:pt idx="22">
                <c:v>0.1914419066103008</c:v>
              </c:pt>
              <c:pt idx="23">
                <c:v>0.20421214173254043</c:v>
              </c:pt>
              <c:pt idx="24">
                <c:v>0.21779602333091219</c:v>
              </c:pt>
            </c:numLit>
          </c:val>
          <c:extLst>
            <c:ext xmlns:c16="http://schemas.microsoft.com/office/drawing/2014/chart" uri="{C3380CC4-5D6E-409C-BE32-E72D297353CC}">
              <c16:uniqueId val="{00000006-1B0C-4C2A-BEFA-2E5F5C4868AB}"/>
            </c:ext>
          </c:extLst>
        </c:ser>
        <c:ser>
          <c:idx val="6"/>
          <c:order val="8"/>
          <c:tx>
            <c:v>Very unlikely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0.13187745095489589</c:v>
              </c:pt>
              <c:pt idx="17">
                <c:v>0.15663526141298689</c:v>
              </c:pt>
              <c:pt idx="18">
                <c:v>0.18139307187104947</c:v>
              </c:pt>
              <c:pt idx="19">
                <c:v>0.20615088232912626</c:v>
              </c:pt>
              <c:pt idx="20">
                <c:v>0.23032133968155222</c:v>
              </c:pt>
              <c:pt idx="21">
                <c:v>0.25331709082264808</c:v>
              </c:pt>
              <c:pt idx="22">
                <c:v>0.27455078264679855</c:v>
              </c:pt>
              <c:pt idx="23">
                <c:v>0.29333257205158958</c:v>
              </c:pt>
              <c:pt idx="24">
                <c:v>0.30897261593469239</c:v>
              </c:pt>
            </c:numLit>
          </c:val>
          <c:extLst>
            <c:ext xmlns:c16="http://schemas.microsoft.com/office/drawing/2014/chart" uri="{C3380CC4-5D6E-409C-BE32-E72D297353CC}">
              <c16:uniqueId val="{00000007-1B0C-4C2A-BEFA-2E5F5C4868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v>Target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9">
                <c:v>38.549244115845532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1B0C-4C2A-BEFA-2E5F5C4868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v>Observed</c:v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1B0C-4C2A-BEFA-2E5F5C4868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"% GDP"</c:f>
              <c:strCache>
                <c:ptCount val="1"/>
                <c:pt idx="0">
                  <c:v>% GDP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Limite inferior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  <c:pt idx="16">
                <c:v>38.031395211598905</c:v>
              </c:pt>
              <c:pt idx="17">
                <c:v>38.079021392251754</c:v>
              </c:pt>
              <c:pt idx="18">
                <c:v>38.026657393041631</c:v>
              </c:pt>
              <c:pt idx="19">
                <c:v>38.063314172065894</c:v>
              </c:pt>
              <c:pt idx="20">
                <c:v>37.979504687856895</c:v>
              </c:pt>
              <c:pt idx="21">
                <c:v>37.931310854052143</c:v>
              </c:pt>
              <c:pt idx="22">
                <c:v>37.913320879642953</c:v>
              </c:pt>
              <c:pt idx="23">
                <c:v>37.827254227856614</c:v>
              </c:pt>
              <c:pt idx="24">
                <c:v>37.782886079386174</c:v>
              </c:pt>
            </c:numLit>
          </c:val>
          <c:extLst>
            <c:ext xmlns:c16="http://schemas.microsoft.com/office/drawing/2014/chart" uri="{C3380CC4-5D6E-409C-BE32-E72D297353CC}">
              <c16:uniqueId val="{00000000-D1B5-4DBF-9255-AB373AFFB5B1}"/>
            </c:ext>
          </c:extLst>
        </c:ser>
        <c:ser>
          <c:idx val="11"/>
          <c:order val="2"/>
          <c:tx>
            <c:v>Probable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0.13140658963420293</c:v>
              </c:pt>
              <c:pt idx="17">
                <c:v>0.15392121533104586</c:v>
              </c:pt>
              <c:pt idx="18">
                <c:v>0.17643584102785326</c:v>
              </c:pt>
              <c:pt idx="19">
                <c:v>0.1989504667247175</c:v>
              </c:pt>
              <c:pt idx="20">
                <c:v>0.2207254976257218</c:v>
              </c:pt>
              <c:pt idx="21">
                <c:v>0.24102133893518385</c:v>
              </c:pt>
              <c:pt idx="22">
                <c:v>0.25909839585726502</c:v>
              </c:pt>
              <c:pt idx="23">
                <c:v>0.27531903682976377</c:v>
              </c:pt>
              <c:pt idx="24">
                <c:v>0.29004563029047858</c:v>
              </c:pt>
            </c:numLit>
          </c:val>
          <c:extLst>
            <c:ext xmlns:c16="http://schemas.microsoft.com/office/drawing/2014/chart" uri="{C3380CC4-5D6E-409C-BE32-E72D297353CC}">
              <c16:uniqueId val="{00000001-D1B5-4DBF-9255-AB373AFFB5B1}"/>
            </c:ext>
          </c:extLst>
        </c:ser>
        <c:ser>
          <c:idx val="10"/>
          <c:order val="3"/>
          <c:tx>
            <c:v>Probable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0.10350108588638562</c:v>
              </c:pt>
              <c:pt idx="17">
                <c:v>0.11600046389775542</c:v>
              </c:pt>
              <c:pt idx="18">
                <c:v>0.12849984190913233</c:v>
              </c:pt>
              <c:pt idx="19">
                <c:v>0.14099921992051634</c:v>
              </c:pt>
              <c:pt idx="20">
                <c:v>0.15463834993828129</c:v>
              </c:pt>
              <c:pt idx="21">
                <c:v>0.1705569839687513</c:v>
              </c:pt>
              <c:pt idx="22">
                <c:v>0.1898948740183144</c:v>
              </c:pt>
              <c:pt idx="23">
                <c:v>0.20881009636135417</c:v>
              </c:pt>
              <c:pt idx="24">
                <c:v>0.22346072727219024</c:v>
              </c:pt>
            </c:numLit>
          </c:val>
          <c:extLst>
            <c:ext xmlns:c16="http://schemas.microsoft.com/office/drawing/2014/chart" uri="{C3380CC4-5D6E-409C-BE32-E72D297353CC}">
              <c16:uniqueId val="{00000002-D1B5-4DBF-9255-AB373AFFB5B1}"/>
            </c:ext>
          </c:extLst>
        </c:ser>
        <c:ser>
          <c:idx val="4"/>
          <c:order val="4"/>
          <c:tx>
            <c:v>Probable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7.2181963323203036E-2</c:v>
              </c:pt>
              <c:pt idx="17">
                <c:v>8.9294931259843224E-2</c:v>
              </c:pt>
              <c:pt idx="18">
                <c:v>0.10640789919649052</c:v>
              </c:pt>
              <c:pt idx="19">
                <c:v>0.1235208671331165</c:v>
              </c:pt>
              <c:pt idx="20">
                <c:v>0.13923786795587745</c:v>
              </c:pt>
              <c:pt idx="21">
                <c:v>0.15216293455090835</c:v>
              </c:pt>
              <c:pt idx="22">
                <c:v>0.16090009980430864</c:v>
              </c:pt>
              <c:pt idx="23">
                <c:v>0.16794723069698136</c:v>
              </c:pt>
              <c:pt idx="24">
                <c:v>0.17580219420980825</c:v>
              </c:pt>
            </c:numLit>
          </c:val>
          <c:extLst>
            <c:ext xmlns:c16="http://schemas.microsoft.com/office/drawing/2014/chart" uri="{C3380CC4-5D6E-409C-BE32-E72D297353CC}">
              <c16:uniqueId val="{00000003-D1B5-4DBF-9255-AB373AFFB5B1}"/>
            </c:ext>
          </c:extLst>
        </c:ser>
        <c:ser>
          <c:idx val="2"/>
          <c:order val="5"/>
          <c:tx>
            <c:v>Factible</c:v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0.15210052311364564</c:v>
              </c:pt>
              <c:pt idx="17">
                <c:v>0.17780592320869459</c:v>
              </c:pt>
              <c:pt idx="18">
                <c:v>0.20351132330374355</c:v>
              </c:pt>
              <c:pt idx="19">
                <c:v>0.22921672339879251</c:v>
              </c:pt>
              <c:pt idx="20">
                <c:v>0.25504132074031105</c:v>
              </c:pt>
              <c:pt idx="21">
                <c:v>0.2811043125746906</c:v>
              </c:pt>
              <c:pt idx="22">
                <c:v>0.30752489614841494</c:v>
              </c:pt>
              <c:pt idx="23">
                <c:v>0.3327510858643592</c:v>
              </c:pt>
              <c:pt idx="24">
                <c:v>0.35523089612539138</c:v>
              </c:pt>
            </c:numLit>
          </c:val>
          <c:extLst>
            <c:ext xmlns:c16="http://schemas.microsoft.com/office/drawing/2014/chart" uri="{C3380CC4-5D6E-409C-BE32-E72D297353CC}">
              <c16:uniqueId val="{00000004-D1B5-4DBF-9255-AB373AFFB5B1}"/>
            </c:ext>
          </c:extLst>
        </c:ser>
        <c:ser>
          <c:idx val="7"/>
          <c:order val="6"/>
          <c:tx>
            <c:v>Improbable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8.1903719914926398E-2</c:v>
              </c:pt>
              <c:pt idx="17">
                <c:v>9.8163129124721138E-2</c:v>
              </c:pt>
              <c:pt idx="18">
                <c:v>0.11442253833452298</c:v>
              </c:pt>
              <c:pt idx="19">
                <c:v>0.13068194754430351</c:v>
              </c:pt>
              <c:pt idx="20">
                <c:v>0.14556474534240493</c:v>
              </c:pt>
              <c:pt idx="21">
                <c:v>0.15769432031711261</c:v>
              </c:pt>
              <c:pt idx="22">
                <c:v>0.16569406105676165</c:v>
              </c:pt>
              <c:pt idx="23">
                <c:v>0.17201951116827985</c:v>
              </c:pt>
              <c:pt idx="24">
                <c:v>0.17912621425864472</c:v>
              </c:pt>
            </c:numLit>
          </c:val>
          <c:extLst>
            <c:ext xmlns:c16="http://schemas.microsoft.com/office/drawing/2014/chart" uri="{C3380CC4-5D6E-409C-BE32-E72D297353CC}">
              <c16:uniqueId val="{00000005-D1B5-4DBF-9255-AB373AFFB5B1}"/>
            </c:ext>
          </c:extLst>
        </c:ser>
        <c:ser>
          <c:idx val="5"/>
          <c:order val="7"/>
          <c:tx>
            <c:v>Improbable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0.1027918246677757</c:v>
              </c:pt>
              <c:pt idx="17">
                <c:v>0.11825586740280869</c:v>
              </c:pt>
              <c:pt idx="18">
                <c:v>0.13371991013789852</c:v>
              </c:pt>
              <c:pt idx="19">
                <c:v>0.14918395287295283</c:v>
              </c:pt>
              <c:pt idx="20">
                <c:v>0.16423457816120646</c:v>
              </c:pt>
              <c:pt idx="21">
                <c:v>0.17845836855593689</c:v>
              </c:pt>
              <c:pt idx="22">
                <c:v>0.1914419066103008</c:v>
              </c:pt>
              <c:pt idx="23">
                <c:v>0.20421214173254043</c:v>
              </c:pt>
              <c:pt idx="24">
                <c:v>0.21779602333091219</c:v>
              </c:pt>
            </c:numLit>
          </c:val>
          <c:extLst>
            <c:ext xmlns:c16="http://schemas.microsoft.com/office/drawing/2014/chart" uri="{C3380CC4-5D6E-409C-BE32-E72D297353CC}">
              <c16:uniqueId val="{00000006-D1B5-4DBF-9255-AB373AFFB5B1}"/>
            </c:ext>
          </c:extLst>
        </c:ser>
        <c:ser>
          <c:idx val="6"/>
          <c:order val="8"/>
          <c:tx>
            <c:v>Muy Improbable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0.13187745095489589</c:v>
              </c:pt>
              <c:pt idx="17">
                <c:v>0.15663526141298689</c:v>
              </c:pt>
              <c:pt idx="18">
                <c:v>0.18139307187104947</c:v>
              </c:pt>
              <c:pt idx="19">
                <c:v>0.20615088232912626</c:v>
              </c:pt>
              <c:pt idx="20">
                <c:v>0.23032133968155222</c:v>
              </c:pt>
              <c:pt idx="21">
                <c:v>0.25331709082264808</c:v>
              </c:pt>
              <c:pt idx="22">
                <c:v>0.27455078264679855</c:v>
              </c:pt>
              <c:pt idx="23">
                <c:v>0.29333257205158958</c:v>
              </c:pt>
              <c:pt idx="24">
                <c:v>0.30897261593469239</c:v>
              </c:pt>
            </c:numLit>
          </c:val>
          <c:extLst>
            <c:ext xmlns:c16="http://schemas.microsoft.com/office/drawing/2014/chart" uri="{C3380CC4-5D6E-409C-BE32-E72D297353CC}">
              <c16:uniqueId val="{00000007-D1B5-4DBF-9255-AB373AFFB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v>Plan Presupuestario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9">
                <c:v>38.549244115845532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D1B5-4DBF-9255-AB373AFFB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v>Observado</c:v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D1B5-4DBF-9255-AB373AFFB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"% PIB"</c:f>
              <c:strCache>
                <c:ptCount val="1"/>
                <c:pt idx="0">
                  <c:v>% PIB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289151356080491E-2"/>
          <c:y val="5.0925925925925923E-2"/>
          <c:w val="0.9150441819772529"/>
          <c:h val="0.6303843575443433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2F-4F00-A41A-6E6FCB1AF09B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D2F-4F00-A41A-6E6FCB1AF09B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D2F-4F00-A41A-6E6FCB1AF09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D2F-4F00-A41A-6E6FCB1AF09B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D2F-4F00-A41A-6E6FCB1AF09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7D2F-4F00-A41A-6E6FCB1AF09B}"/>
              </c:ext>
            </c:extLst>
          </c:dPt>
          <c:dLbls>
            <c:dLbl>
              <c:idx val="0"/>
              <c:layout>
                <c:manualLayout>
                  <c:x val="1.8903996803913096E-4"/>
                  <c:y val="-0.2818597506718634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2F-4F00-A41A-6E6FCB1AF09B}"/>
                </c:ext>
              </c:extLst>
            </c:dLbl>
            <c:dLbl>
              <c:idx val="4"/>
              <c:layout>
                <c:manualLayout>
                  <c:x val="-7.4624407011047804E-4"/>
                  <c:y val="-0.3362902330112991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1"/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583959814772818"/>
                      <c:h val="6.570046403284465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7D2F-4F00-A41A-6E6FCB1AF09B}"/>
                </c:ext>
              </c:extLst>
            </c:dLbl>
            <c:dLbl>
              <c:idx val="5"/>
              <c:layout>
                <c:manualLayout>
                  <c:x val="5.4678085788293111E-3"/>
                  <c:y val="-0.364129376447615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1"/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D2F-4F00-A41A-6E6FCB1AF09B}"/>
                </c:ext>
              </c:extLst>
            </c:dLbl>
            <c:dLbl>
              <c:idx val="6"/>
              <c:layout>
                <c:manualLayout>
                  <c:x val="4.3601268591425052E-3"/>
                  <c:y val="-0.26159066054243224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1"/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330555555555555E-2"/>
                      <c:h val="9.071777486147564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7D2F-4F00-A41A-6E6FCB1AF0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'GR2'!$B$4:$B$8</c:f>
              <c:strCache>
                <c:ptCount val="5"/>
                <c:pt idx="0">
                  <c:v>APE 
2023-2026</c:v>
                </c:pt>
                <c:pt idx="1">
                  <c:v>Rev. CNTR 
2022-2023T1</c:v>
                </c:pt>
                <c:pt idx="2">
                  <c:v>Supuestos 
Exógenos</c:v>
                </c:pt>
                <c:pt idx="3">
                  <c:v>Cambio 
Prev. 2023T2</c:v>
                </c:pt>
                <c:pt idx="4">
                  <c:v>Julio 2023</c:v>
                </c:pt>
              </c:strCache>
            </c:strRef>
          </c:cat>
          <c:val>
            <c:numRef>
              <c:f>'GR2'!$D$4:$D$8</c:f>
              <c:numCache>
                <c:formatCode>0.0</c:formatCode>
                <c:ptCount val="5"/>
                <c:pt idx="0">
                  <c:v>1.9367362050539125</c:v>
                </c:pt>
                <c:pt idx="1">
                  <c:v>1.9367362050539125</c:v>
                </c:pt>
                <c:pt idx="2">
                  <c:v>2.183496386203557</c:v>
                </c:pt>
                <c:pt idx="3">
                  <c:v>2.183496386203557</c:v>
                </c:pt>
                <c:pt idx="4">
                  <c:v>2.2751285085505932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D2F-4F00-A41A-6E6FCB1AF09B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7D2F-4F00-A41A-6E6FCB1AF09B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7D2F-4F00-A41A-6E6FCB1AF09B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7D2F-4F00-A41A-6E6FCB1AF09B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7D2F-4F00-A41A-6E6FCB1AF09B}"/>
              </c:ext>
            </c:extLst>
          </c:dPt>
          <c:cat>
            <c:strRef>
              <c:f>'GR2'!$B$4:$B$8</c:f>
              <c:strCache>
                <c:ptCount val="5"/>
                <c:pt idx="0">
                  <c:v>APE 
2023-2026</c:v>
                </c:pt>
                <c:pt idx="1">
                  <c:v>Rev. CNTR 
2022-2023T1</c:v>
                </c:pt>
                <c:pt idx="2">
                  <c:v>Supuestos 
Exógenos</c:v>
                </c:pt>
                <c:pt idx="3">
                  <c:v>Cambio 
Prev. 2023T2</c:v>
                </c:pt>
                <c:pt idx="4">
                  <c:v>Julio 2023</c:v>
                </c:pt>
              </c:strCache>
            </c:strRef>
          </c:cat>
          <c:val>
            <c:numRef>
              <c:f>'GR2'!$E$4:$E$8</c:f>
              <c:numCache>
                <c:formatCode>0.00</c:formatCode>
                <c:ptCount val="5"/>
                <c:pt idx="1">
                  <c:v>0.24575091326754261</c:v>
                </c:pt>
                <c:pt idx="2">
                  <c:v>1.0092678821018719E-3</c:v>
                </c:pt>
                <c:pt idx="3">
                  <c:v>9.1632122347036216E-2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D2F-4F00-A41A-6E6FCB1AF0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18384975"/>
        <c:axId val="618377903"/>
      </c:barChart>
      <c:catAx>
        <c:axId val="6183849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18377903"/>
        <c:crosses val="autoZero"/>
        <c:auto val="1"/>
        <c:lblAlgn val="ctr"/>
        <c:lblOffset val="100"/>
        <c:noMultiLvlLbl val="0"/>
      </c:catAx>
      <c:valAx>
        <c:axId val="618377903"/>
        <c:scaling>
          <c:orientation val="minMax"/>
          <c:max val="2.5"/>
          <c:min val="0"/>
        </c:scaling>
        <c:delete val="0"/>
        <c:axPos val="l"/>
        <c:numFmt formatCode="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18384975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4442038495188101E-2"/>
          <c:y val="4.5346149913079059E-2"/>
          <c:w val="0.89500240594925629"/>
          <c:h val="0.68223884003662927"/>
        </c:manualLayout>
      </c:layout>
      <c:lineChart>
        <c:grouping val="standard"/>
        <c:varyColors val="0"/>
        <c:ser>
          <c:idx val="1"/>
          <c:order val="0"/>
          <c:tx>
            <c:v>Francia</c:v>
          </c:tx>
          <c:spPr>
            <a:ln w="28575" cap="rnd">
              <a:solidFill>
                <a:srgbClr val="8C2633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GR3A!$B$4:$B$135</c:f>
              <c:numCache>
                <c:formatCode>0</c:formatCode>
                <c:ptCount val="132"/>
                <c:pt idx="0">
                  <c:v>2013</c:v>
                </c:pt>
                <c:pt idx="12">
                  <c:v>2014</c:v>
                </c:pt>
                <c:pt idx="24">
                  <c:v>2015</c:v>
                </c:pt>
                <c:pt idx="36">
                  <c:v>2016</c:v>
                </c:pt>
                <c:pt idx="48">
                  <c:v>2017</c:v>
                </c:pt>
                <c:pt idx="60">
                  <c:v>2018</c:v>
                </c:pt>
                <c:pt idx="72">
                  <c:v>2019</c:v>
                </c:pt>
                <c:pt idx="84">
                  <c:v>2020</c:v>
                </c:pt>
                <c:pt idx="96">
                  <c:v>2021</c:v>
                </c:pt>
                <c:pt idx="108">
                  <c:v>2022</c:v>
                </c:pt>
                <c:pt idx="120">
                  <c:v>2023</c:v>
                </c:pt>
              </c:numCache>
            </c:numRef>
          </c:cat>
          <c:val>
            <c:numLit>
              <c:formatCode>General</c:formatCode>
              <c:ptCount val="132"/>
              <c:pt idx="0">
                <c:v>43.6</c:v>
              </c:pt>
              <c:pt idx="1">
                <c:v>43.7</c:v>
              </c:pt>
              <c:pt idx="2">
                <c:v>41.3</c:v>
              </c:pt>
              <c:pt idx="3">
                <c:v>44.3</c:v>
              </c:pt>
              <c:pt idx="4">
                <c:v>44.3</c:v>
              </c:pt>
              <c:pt idx="5">
                <c:v>47.2</c:v>
              </c:pt>
              <c:pt idx="6">
                <c:v>48.6</c:v>
              </c:pt>
              <c:pt idx="7">
                <c:v>48.9</c:v>
              </c:pt>
              <c:pt idx="8">
                <c:v>51</c:v>
              </c:pt>
              <c:pt idx="9">
                <c:v>50.9</c:v>
              </c:pt>
              <c:pt idx="10">
                <c:v>48</c:v>
              </c:pt>
              <c:pt idx="11">
                <c:v>47.8</c:v>
              </c:pt>
              <c:pt idx="12">
                <c:v>48.9</c:v>
              </c:pt>
              <c:pt idx="13">
                <c:v>47.2</c:v>
              </c:pt>
              <c:pt idx="14">
                <c:v>51.5</c:v>
              </c:pt>
              <c:pt idx="15">
                <c:v>50.4</c:v>
              </c:pt>
              <c:pt idx="16">
                <c:v>49.1</c:v>
              </c:pt>
              <c:pt idx="17">
                <c:v>48.2</c:v>
              </c:pt>
              <c:pt idx="18">
                <c:v>50.4</c:v>
              </c:pt>
              <c:pt idx="19">
                <c:v>50.3</c:v>
              </c:pt>
              <c:pt idx="20">
                <c:v>48.4</c:v>
              </c:pt>
              <c:pt idx="21">
                <c:v>48.3</c:v>
              </c:pt>
              <c:pt idx="22">
                <c:v>47.9</c:v>
              </c:pt>
              <c:pt idx="23">
                <c:v>50.6</c:v>
              </c:pt>
              <c:pt idx="24">
                <c:v>49.4</c:v>
              </c:pt>
              <c:pt idx="25">
                <c:v>53.4</c:v>
              </c:pt>
              <c:pt idx="26">
                <c:v>52.4</c:v>
              </c:pt>
              <c:pt idx="27">
                <c:v>51.4</c:v>
              </c:pt>
              <c:pt idx="28">
                <c:v>52.8</c:v>
              </c:pt>
              <c:pt idx="29">
                <c:v>54.1</c:v>
              </c:pt>
              <c:pt idx="30">
                <c:v>52</c:v>
              </c:pt>
              <c:pt idx="31">
                <c:v>50.6</c:v>
              </c:pt>
              <c:pt idx="32">
                <c:v>51.9</c:v>
              </c:pt>
              <c:pt idx="33">
                <c:v>52.7</c:v>
              </c:pt>
              <c:pt idx="34">
                <c:v>51</c:v>
              </c:pt>
              <c:pt idx="35">
                <c:v>49.8</c:v>
              </c:pt>
              <c:pt idx="36">
                <c:v>50.3</c:v>
              </c:pt>
              <c:pt idx="37">
                <c:v>49.2</c:v>
              </c:pt>
              <c:pt idx="38">
                <c:v>49.9</c:v>
              </c:pt>
              <c:pt idx="39">
                <c:v>50.6</c:v>
              </c:pt>
              <c:pt idx="40">
                <c:v>51.6</c:v>
              </c:pt>
              <c:pt idx="41">
                <c:v>49.9</c:v>
              </c:pt>
              <c:pt idx="42">
                <c:v>50.5</c:v>
              </c:pt>
              <c:pt idx="43">
                <c:v>52.3</c:v>
              </c:pt>
              <c:pt idx="44">
                <c:v>53.3</c:v>
              </c:pt>
              <c:pt idx="45">
                <c:v>51.4</c:v>
              </c:pt>
              <c:pt idx="46">
                <c:v>51.6</c:v>
              </c:pt>
              <c:pt idx="47">
                <c:v>52.9</c:v>
              </c:pt>
              <c:pt idx="48">
                <c:v>54.1</c:v>
              </c:pt>
              <c:pt idx="49">
                <c:v>56.4</c:v>
              </c:pt>
              <c:pt idx="50">
                <c:v>57.5</c:v>
              </c:pt>
              <c:pt idx="51">
                <c:v>56.7</c:v>
              </c:pt>
              <c:pt idx="52">
                <c:v>57.2</c:v>
              </c:pt>
              <c:pt idx="53">
                <c:v>56.9</c:v>
              </c:pt>
              <c:pt idx="54">
                <c:v>56</c:v>
              </c:pt>
              <c:pt idx="55">
                <c:v>54.9</c:v>
              </c:pt>
              <c:pt idx="56">
                <c:v>57</c:v>
              </c:pt>
              <c:pt idx="57">
                <c:v>57.3</c:v>
              </c:pt>
              <c:pt idx="58">
                <c:v>60.4</c:v>
              </c:pt>
              <c:pt idx="59">
                <c:v>59.1</c:v>
              </c:pt>
              <c:pt idx="60">
                <c:v>59.2</c:v>
              </c:pt>
              <c:pt idx="61">
                <c:v>57.4</c:v>
              </c:pt>
              <c:pt idx="62">
                <c:v>56.9</c:v>
              </c:pt>
              <c:pt idx="63">
                <c:v>57.4</c:v>
              </c:pt>
              <c:pt idx="64">
                <c:v>54.3</c:v>
              </c:pt>
              <c:pt idx="65">
                <c:v>55.9</c:v>
              </c:pt>
              <c:pt idx="66">
                <c:v>54.9</c:v>
              </c:pt>
              <c:pt idx="67">
                <c:v>55.4</c:v>
              </c:pt>
              <c:pt idx="68">
                <c:v>54.8</c:v>
              </c:pt>
              <c:pt idx="69">
                <c:v>55.3</c:v>
              </c:pt>
              <c:pt idx="70">
                <c:v>55.1</c:v>
              </c:pt>
              <c:pt idx="71">
                <c:v>49</c:v>
              </c:pt>
              <c:pt idx="72">
                <c:v>47.8</c:v>
              </c:pt>
              <c:pt idx="73">
                <c:v>50.2</c:v>
              </c:pt>
              <c:pt idx="74">
                <c:v>49.1</c:v>
              </c:pt>
              <c:pt idx="75">
                <c:v>50.5</c:v>
              </c:pt>
              <c:pt idx="76">
                <c:v>51.5</c:v>
              </c:pt>
              <c:pt idx="77">
                <c:v>52.9</c:v>
              </c:pt>
              <c:pt idx="78">
                <c:v>52.6</c:v>
              </c:pt>
              <c:pt idx="79">
                <c:v>53.4</c:v>
              </c:pt>
              <c:pt idx="80">
                <c:v>51.1</c:v>
              </c:pt>
              <c:pt idx="81">
                <c:v>52.9</c:v>
              </c:pt>
              <c:pt idx="82">
                <c:v>52.2</c:v>
              </c:pt>
              <c:pt idx="83">
                <c:v>52.4</c:v>
              </c:pt>
              <c:pt idx="84">
                <c:v>51</c:v>
              </c:pt>
              <c:pt idx="85">
                <c:v>52.5</c:v>
              </c:pt>
              <c:pt idx="86">
                <c:v>27.4</c:v>
              </c:pt>
              <c:pt idx="87">
                <c:v>10.199999999999999</c:v>
              </c:pt>
              <c:pt idx="88">
                <c:v>31.1</c:v>
              </c:pt>
              <c:pt idx="89">
                <c:v>50.7</c:v>
              </c:pt>
              <c:pt idx="90">
                <c:v>57.3</c:v>
              </c:pt>
              <c:pt idx="91">
                <c:v>51.5</c:v>
              </c:pt>
              <c:pt idx="92">
                <c:v>47.5</c:v>
              </c:pt>
              <c:pt idx="93">
                <c:v>46.5</c:v>
              </c:pt>
              <c:pt idx="94">
                <c:v>38.799999999999997</c:v>
              </c:pt>
              <c:pt idx="95">
                <c:v>49.1</c:v>
              </c:pt>
              <c:pt idx="96">
                <c:v>47.3</c:v>
              </c:pt>
              <c:pt idx="97">
                <c:v>45.6</c:v>
              </c:pt>
              <c:pt idx="98">
                <c:v>48.2</c:v>
              </c:pt>
              <c:pt idx="99">
                <c:v>50.3</c:v>
              </c:pt>
              <c:pt idx="100">
                <c:v>56.6</c:v>
              </c:pt>
              <c:pt idx="101">
                <c:v>57.8</c:v>
              </c:pt>
              <c:pt idx="102">
                <c:v>56.8</c:v>
              </c:pt>
              <c:pt idx="103">
                <c:v>56.3</c:v>
              </c:pt>
              <c:pt idx="104">
                <c:v>56.2</c:v>
              </c:pt>
              <c:pt idx="105">
                <c:v>56.6</c:v>
              </c:pt>
              <c:pt idx="106">
                <c:v>57.4</c:v>
              </c:pt>
              <c:pt idx="107">
                <c:v>57</c:v>
              </c:pt>
              <c:pt idx="108">
                <c:v>53.1</c:v>
              </c:pt>
              <c:pt idx="109">
                <c:v>55.5</c:v>
              </c:pt>
              <c:pt idx="110">
                <c:v>57.4</c:v>
              </c:pt>
              <c:pt idx="111">
                <c:v>58.9</c:v>
              </c:pt>
              <c:pt idx="112">
                <c:v>58.3</c:v>
              </c:pt>
              <c:pt idx="113">
                <c:v>53.9</c:v>
              </c:pt>
              <c:pt idx="114">
                <c:v>53.2</c:v>
              </c:pt>
              <c:pt idx="115">
                <c:v>51.2</c:v>
              </c:pt>
              <c:pt idx="116">
                <c:v>52.9</c:v>
              </c:pt>
              <c:pt idx="117">
                <c:v>51.7</c:v>
              </c:pt>
              <c:pt idx="118">
                <c:v>49.3</c:v>
              </c:pt>
              <c:pt idx="119">
                <c:v>49.5</c:v>
              </c:pt>
              <c:pt idx="120">
                <c:v>49.4</c:v>
              </c:pt>
              <c:pt idx="121">
                <c:v>53.1</c:v>
              </c:pt>
              <c:pt idx="122">
                <c:v>53.9</c:v>
              </c:pt>
              <c:pt idx="123">
                <c:v>54.6</c:v>
              </c:pt>
              <c:pt idx="124">
                <c:v>52.5</c:v>
              </c:pt>
              <c:pt idx="125">
                <c:v>48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33A-4B56-AB94-A69EA965FE00}"/>
            </c:ext>
          </c:extLst>
        </c:ser>
        <c:ser>
          <c:idx val="0"/>
          <c:order val="1"/>
          <c:tx>
            <c:strRef>
              <c:f>GR3A!$E$3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>
              <a:solidFill>
                <a:srgbClr val="97999B"/>
              </a:solidFill>
              <a:round/>
            </a:ln>
            <a:effectLst/>
          </c:spPr>
          <c:marker>
            <c:symbol val="none"/>
          </c:marker>
          <c:cat>
            <c:numRef>
              <c:f>GR3A!$B$4:$B$135</c:f>
              <c:numCache>
                <c:formatCode>0</c:formatCode>
                <c:ptCount val="132"/>
                <c:pt idx="0">
                  <c:v>2013</c:v>
                </c:pt>
                <c:pt idx="12">
                  <c:v>2014</c:v>
                </c:pt>
                <c:pt idx="24">
                  <c:v>2015</c:v>
                </c:pt>
                <c:pt idx="36">
                  <c:v>2016</c:v>
                </c:pt>
                <c:pt idx="48">
                  <c:v>2017</c:v>
                </c:pt>
                <c:pt idx="60">
                  <c:v>2018</c:v>
                </c:pt>
                <c:pt idx="72">
                  <c:v>2019</c:v>
                </c:pt>
                <c:pt idx="84">
                  <c:v>2020</c:v>
                </c:pt>
                <c:pt idx="96">
                  <c:v>2021</c:v>
                </c:pt>
                <c:pt idx="108">
                  <c:v>2022</c:v>
                </c:pt>
                <c:pt idx="120">
                  <c:v>2023</c:v>
                </c:pt>
              </c:numCache>
            </c:numRef>
          </c:cat>
          <c:val>
            <c:numRef>
              <c:f>GR3A!$E$4:$E$135</c:f>
              <c:numCache>
                <c:formatCode>0.0</c:formatCode>
                <c:ptCount val="132"/>
                <c:pt idx="0">
                  <c:v>49.8</c:v>
                </c:pt>
                <c:pt idx="1">
                  <c:v>50.3</c:v>
                </c:pt>
                <c:pt idx="2">
                  <c:v>49</c:v>
                </c:pt>
                <c:pt idx="3">
                  <c:v>48.1</c:v>
                </c:pt>
                <c:pt idx="4">
                  <c:v>49.4</c:v>
                </c:pt>
                <c:pt idx="5">
                  <c:v>48.6</c:v>
                </c:pt>
                <c:pt idx="6">
                  <c:v>50.7</c:v>
                </c:pt>
                <c:pt idx="7">
                  <c:v>51.8</c:v>
                </c:pt>
                <c:pt idx="8">
                  <c:v>51.1</c:v>
                </c:pt>
                <c:pt idx="9">
                  <c:v>51.7</c:v>
                </c:pt>
                <c:pt idx="10">
                  <c:v>52.7</c:v>
                </c:pt>
                <c:pt idx="11">
                  <c:v>54.3</c:v>
                </c:pt>
                <c:pt idx="12">
                  <c:v>56.5</c:v>
                </c:pt>
                <c:pt idx="13">
                  <c:v>54.8</c:v>
                </c:pt>
                <c:pt idx="14">
                  <c:v>53.7</c:v>
                </c:pt>
                <c:pt idx="15">
                  <c:v>54.1</c:v>
                </c:pt>
                <c:pt idx="16">
                  <c:v>52.3</c:v>
                </c:pt>
                <c:pt idx="17">
                  <c:v>52</c:v>
                </c:pt>
                <c:pt idx="18">
                  <c:v>52.4</c:v>
                </c:pt>
                <c:pt idx="19">
                  <c:v>51.4</c:v>
                </c:pt>
                <c:pt idx="20">
                  <c:v>49.9</c:v>
                </c:pt>
                <c:pt idx="21">
                  <c:v>51.4</c:v>
                </c:pt>
                <c:pt idx="22">
                  <c:v>49.5</c:v>
                </c:pt>
                <c:pt idx="23">
                  <c:v>51.2</c:v>
                </c:pt>
                <c:pt idx="24">
                  <c:v>50.9</c:v>
                </c:pt>
                <c:pt idx="25">
                  <c:v>51.1</c:v>
                </c:pt>
                <c:pt idx="26">
                  <c:v>52.8</c:v>
                </c:pt>
                <c:pt idx="27">
                  <c:v>52.1</c:v>
                </c:pt>
                <c:pt idx="28">
                  <c:v>51.1</c:v>
                </c:pt>
                <c:pt idx="29">
                  <c:v>51.9</c:v>
                </c:pt>
                <c:pt idx="30">
                  <c:v>51.8</c:v>
                </c:pt>
                <c:pt idx="31">
                  <c:v>53.3</c:v>
                </c:pt>
                <c:pt idx="32">
                  <c:v>52.3</c:v>
                </c:pt>
                <c:pt idx="33">
                  <c:v>52.1</c:v>
                </c:pt>
                <c:pt idx="34">
                  <c:v>52.9</c:v>
                </c:pt>
                <c:pt idx="35">
                  <c:v>53.2</c:v>
                </c:pt>
                <c:pt idx="36">
                  <c:v>52.3</c:v>
                </c:pt>
                <c:pt idx="37">
                  <c:v>50.5</c:v>
                </c:pt>
                <c:pt idx="38">
                  <c:v>50.7</c:v>
                </c:pt>
                <c:pt idx="39">
                  <c:v>51.8</c:v>
                </c:pt>
                <c:pt idx="40">
                  <c:v>52.1</c:v>
                </c:pt>
                <c:pt idx="41">
                  <c:v>54.5</c:v>
                </c:pt>
                <c:pt idx="42">
                  <c:v>53.8</c:v>
                </c:pt>
                <c:pt idx="43">
                  <c:v>53.6</c:v>
                </c:pt>
                <c:pt idx="44">
                  <c:v>54.3</c:v>
                </c:pt>
                <c:pt idx="45">
                  <c:v>55</c:v>
                </c:pt>
                <c:pt idx="46">
                  <c:v>54.3</c:v>
                </c:pt>
                <c:pt idx="47">
                  <c:v>55.6</c:v>
                </c:pt>
                <c:pt idx="48">
                  <c:v>56.4</c:v>
                </c:pt>
                <c:pt idx="49">
                  <c:v>56.8</c:v>
                </c:pt>
                <c:pt idx="50">
                  <c:v>58.3</c:v>
                </c:pt>
                <c:pt idx="51">
                  <c:v>58.2</c:v>
                </c:pt>
                <c:pt idx="52">
                  <c:v>59.5</c:v>
                </c:pt>
                <c:pt idx="53">
                  <c:v>59.6</c:v>
                </c:pt>
                <c:pt idx="54">
                  <c:v>58.1</c:v>
                </c:pt>
                <c:pt idx="55">
                  <c:v>59.3</c:v>
                </c:pt>
                <c:pt idx="56">
                  <c:v>60.6</c:v>
                </c:pt>
                <c:pt idx="57">
                  <c:v>60.6</c:v>
                </c:pt>
                <c:pt idx="58">
                  <c:v>62.5</c:v>
                </c:pt>
                <c:pt idx="59">
                  <c:v>63.3</c:v>
                </c:pt>
                <c:pt idx="60">
                  <c:v>61.1</c:v>
                </c:pt>
                <c:pt idx="61">
                  <c:v>60.6</c:v>
                </c:pt>
                <c:pt idx="62">
                  <c:v>58.2</c:v>
                </c:pt>
                <c:pt idx="63">
                  <c:v>58.1</c:v>
                </c:pt>
                <c:pt idx="64">
                  <c:v>56.9</c:v>
                </c:pt>
                <c:pt idx="65">
                  <c:v>55.9</c:v>
                </c:pt>
                <c:pt idx="66">
                  <c:v>56.9</c:v>
                </c:pt>
                <c:pt idx="67">
                  <c:v>55.9</c:v>
                </c:pt>
                <c:pt idx="68">
                  <c:v>53.7</c:v>
                </c:pt>
                <c:pt idx="69">
                  <c:v>52.2</c:v>
                </c:pt>
                <c:pt idx="70">
                  <c:v>51.8</c:v>
                </c:pt>
                <c:pt idx="71">
                  <c:v>51.5</c:v>
                </c:pt>
                <c:pt idx="72">
                  <c:v>49.7</c:v>
                </c:pt>
                <c:pt idx="73">
                  <c:v>47.6</c:v>
                </c:pt>
                <c:pt idx="74">
                  <c:v>44.1</c:v>
                </c:pt>
                <c:pt idx="75">
                  <c:v>44.4</c:v>
                </c:pt>
                <c:pt idx="76">
                  <c:v>44.3</c:v>
                </c:pt>
                <c:pt idx="77">
                  <c:v>45</c:v>
                </c:pt>
                <c:pt idx="78">
                  <c:v>43.2</c:v>
                </c:pt>
                <c:pt idx="79">
                  <c:v>43.5</c:v>
                </c:pt>
                <c:pt idx="80">
                  <c:v>41.7</c:v>
                </c:pt>
                <c:pt idx="81">
                  <c:v>42.1</c:v>
                </c:pt>
                <c:pt idx="82">
                  <c:v>44.1</c:v>
                </c:pt>
                <c:pt idx="83">
                  <c:v>43.7</c:v>
                </c:pt>
                <c:pt idx="84">
                  <c:v>45.3</c:v>
                </c:pt>
                <c:pt idx="85">
                  <c:v>48</c:v>
                </c:pt>
                <c:pt idx="86">
                  <c:v>45.4</c:v>
                </c:pt>
                <c:pt idx="87">
                  <c:v>34.5</c:v>
                </c:pt>
                <c:pt idx="88">
                  <c:v>36.6</c:v>
                </c:pt>
                <c:pt idx="89">
                  <c:v>45.2</c:v>
                </c:pt>
                <c:pt idx="90">
                  <c:v>51</c:v>
                </c:pt>
                <c:pt idx="91">
                  <c:v>52.2</c:v>
                </c:pt>
                <c:pt idx="92">
                  <c:v>56.4</c:v>
                </c:pt>
                <c:pt idx="93">
                  <c:v>58.2</c:v>
                </c:pt>
                <c:pt idx="94">
                  <c:v>57.8</c:v>
                </c:pt>
                <c:pt idx="95">
                  <c:v>58.3</c:v>
                </c:pt>
                <c:pt idx="96">
                  <c:v>57.1</c:v>
                </c:pt>
                <c:pt idx="97">
                  <c:v>60.7</c:v>
                </c:pt>
                <c:pt idx="98">
                  <c:v>66.599999999999994</c:v>
                </c:pt>
                <c:pt idx="99">
                  <c:v>66.2</c:v>
                </c:pt>
                <c:pt idx="100">
                  <c:v>64.400000000000006</c:v>
                </c:pt>
                <c:pt idx="101">
                  <c:v>65.099999999999994</c:v>
                </c:pt>
                <c:pt idx="102">
                  <c:v>65.900000000000006</c:v>
                </c:pt>
                <c:pt idx="103">
                  <c:v>62.6</c:v>
                </c:pt>
                <c:pt idx="104">
                  <c:v>58.4</c:v>
                </c:pt>
                <c:pt idx="105">
                  <c:v>57.8</c:v>
                </c:pt>
                <c:pt idx="106">
                  <c:v>57.4</c:v>
                </c:pt>
                <c:pt idx="107">
                  <c:v>57.4</c:v>
                </c:pt>
                <c:pt idx="108">
                  <c:v>59.8</c:v>
                </c:pt>
                <c:pt idx="109">
                  <c:v>58.4</c:v>
                </c:pt>
                <c:pt idx="110">
                  <c:v>56.9</c:v>
                </c:pt>
                <c:pt idx="111">
                  <c:v>54.6</c:v>
                </c:pt>
                <c:pt idx="112">
                  <c:v>54.8</c:v>
                </c:pt>
                <c:pt idx="113">
                  <c:v>52</c:v>
                </c:pt>
                <c:pt idx="114">
                  <c:v>49.3</c:v>
                </c:pt>
                <c:pt idx="115">
                  <c:v>49.1</c:v>
                </c:pt>
                <c:pt idx="116">
                  <c:v>47.8</c:v>
                </c:pt>
                <c:pt idx="117">
                  <c:v>45.1</c:v>
                </c:pt>
                <c:pt idx="118">
                  <c:v>46.2</c:v>
                </c:pt>
                <c:pt idx="119">
                  <c:v>47.1</c:v>
                </c:pt>
                <c:pt idx="120">
                  <c:v>47.3</c:v>
                </c:pt>
                <c:pt idx="121">
                  <c:v>46.3</c:v>
                </c:pt>
                <c:pt idx="122">
                  <c:v>44.7</c:v>
                </c:pt>
                <c:pt idx="123">
                  <c:v>44.5</c:v>
                </c:pt>
                <c:pt idx="124">
                  <c:v>43.2</c:v>
                </c:pt>
                <c:pt idx="125">
                  <c:v>40.6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3A-4B56-AB94-A69EA965FE00}"/>
            </c:ext>
          </c:extLst>
        </c:ser>
        <c:ser>
          <c:idx val="2"/>
          <c:order val="2"/>
          <c:tx>
            <c:strRef>
              <c:f>GR3A!$F$3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>
              <a:solidFill>
                <a:srgbClr val="8C2633">
                  <a:lumMod val="20000"/>
                  <a:lumOff val="8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GR3A!$B$4:$B$135</c:f>
              <c:numCache>
                <c:formatCode>0</c:formatCode>
                <c:ptCount val="132"/>
                <c:pt idx="0">
                  <c:v>2013</c:v>
                </c:pt>
                <c:pt idx="12">
                  <c:v>2014</c:v>
                </c:pt>
                <c:pt idx="24">
                  <c:v>2015</c:v>
                </c:pt>
                <c:pt idx="36">
                  <c:v>2016</c:v>
                </c:pt>
                <c:pt idx="48">
                  <c:v>2017</c:v>
                </c:pt>
                <c:pt idx="60">
                  <c:v>2018</c:v>
                </c:pt>
                <c:pt idx="72">
                  <c:v>2019</c:v>
                </c:pt>
                <c:pt idx="84">
                  <c:v>2020</c:v>
                </c:pt>
                <c:pt idx="96">
                  <c:v>2021</c:v>
                </c:pt>
                <c:pt idx="108">
                  <c:v>2022</c:v>
                </c:pt>
                <c:pt idx="120">
                  <c:v>2023</c:v>
                </c:pt>
              </c:numCache>
            </c:numRef>
          </c:cat>
          <c:val>
            <c:numRef>
              <c:f>GR3A!$F$4:$F$135</c:f>
              <c:numCache>
                <c:formatCode>0.0</c:formatCode>
                <c:ptCount val="132"/>
                <c:pt idx="0">
                  <c:v>47.8</c:v>
                </c:pt>
                <c:pt idx="1">
                  <c:v>45.8</c:v>
                </c:pt>
                <c:pt idx="2">
                  <c:v>44.5</c:v>
                </c:pt>
                <c:pt idx="3">
                  <c:v>45.5</c:v>
                </c:pt>
                <c:pt idx="4">
                  <c:v>47.3</c:v>
                </c:pt>
                <c:pt idx="5">
                  <c:v>49.1</c:v>
                </c:pt>
                <c:pt idx="6">
                  <c:v>50.4</c:v>
                </c:pt>
                <c:pt idx="7">
                  <c:v>51.3</c:v>
                </c:pt>
                <c:pt idx="8">
                  <c:v>50.8</c:v>
                </c:pt>
                <c:pt idx="9">
                  <c:v>50.7</c:v>
                </c:pt>
                <c:pt idx="10">
                  <c:v>51.4</c:v>
                </c:pt>
                <c:pt idx="11">
                  <c:v>53.3</c:v>
                </c:pt>
                <c:pt idx="12">
                  <c:v>53.1</c:v>
                </c:pt>
                <c:pt idx="13">
                  <c:v>52.3</c:v>
                </c:pt>
                <c:pt idx="14">
                  <c:v>52.4</c:v>
                </c:pt>
                <c:pt idx="15">
                  <c:v>54</c:v>
                </c:pt>
                <c:pt idx="16">
                  <c:v>53.2</c:v>
                </c:pt>
                <c:pt idx="17">
                  <c:v>52.6</c:v>
                </c:pt>
                <c:pt idx="18">
                  <c:v>51.9</c:v>
                </c:pt>
                <c:pt idx="19">
                  <c:v>49.8</c:v>
                </c:pt>
                <c:pt idx="20">
                  <c:v>50.7</c:v>
                </c:pt>
                <c:pt idx="21">
                  <c:v>49</c:v>
                </c:pt>
                <c:pt idx="22">
                  <c:v>49</c:v>
                </c:pt>
                <c:pt idx="23">
                  <c:v>48.4</c:v>
                </c:pt>
                <c:pt idx="24">
                  <c:v>49.9</c:v>
                </c:pt>
                <c:pt idx="25">
                  <c:v>51.9</c:v>
                </c:pt>
                <c:pt idx="26">
                  <c:v>53.3</c:v>
                </c:pt>
                <c:pt idx="27">
                  <c:v>53.8</c:v>
                </c:pt>
                <c:pt idx="28">
                  <c:v>54.8</c:v>
                </c:pt>
                <c:pt idx="29">
                  <c:v>54.1</c:v>
                </c:pt>
                <c:pt idx="30">
                  <c:v>55.3</c:v>
                </c:pt>
                <c:pt idx="31">
                  <c:v>53.8</c:v>
                </c:pt>
                <c:pt idx="32">
                  <c:v>52.7</c:v>
                </c:pt>
                <c:pt idx="33">
                  <c:v>54.1</c:v>
                </c:pt>
                <c:pt idx="34">
                  <c:v>54.9</c:v>
                </c:pt>
                <c:pt idx="35">
                  <c:v>55.6</c:v>
                </c:pt>
                <c:pt idx="36">
                  <c:v>53.2</c:v>
                </c:pt>
                <c:pt idx="37">
                  <c:v>52.2</c:v>
                </c:pt>
                <c:pt idx="38">
                  <c:v>53.5</c:v>
                </c:pt>
                <c:pt idx="39">
                  <c:v>53.9</c:v>
                </c:pt>
                <c:pt idx="40">
                  <c:v>52.4</c:v>
                </c:pt>
                <c:pt idx="41">
                  <c:v>53.5</c:v>
                </c:pt>
                <c:pt idx="42">
                  <c:v>51.2</c:v>
                </c:pt>
                <c:pt idx="43">
                  <c:v>49.8</c:v>
                </c:pt>
                <c:pt idx="44">
                  <c:v>51</c:v>
                </c:pt>
                <c:pt idx="45">
                  <c:v>50.9</c:v>
                </c:pt>
                <c:pt idx="46">
                  <c:v>52.2</c:v>
                </c:pt>
                <c:pt idx="47">
                  <c:v>53.2</c:v>
                </c:pt>
                <c:pt idx="48">
                  <c:v>53</c:v>
                </c:pt>
                <c:pt idx="49">
                  <c:v>55</c:v>
                </c:pt>
                <c:pt idx="50">
                  <c:v>55.7</c:v>
                </c:pt>
                <c:pt idx="51">
                  <c:v>56.2</c:v>
                </c:pt>
                <c:pt idx="52">
                  <c:v>55.1</c:v>
                </c:pt>
                <c:pt idx="53">
                  <c:v>55.2</c:v>
                </c:pt>
                <c:pt idx="54">
                  <c:v>55.1</c:v>
                </c:pt>
                <c:pt idx="55">
                  <c:v>56.3</c:v>
                </c:pt>
                <c:pt idx="56">
                  <c:v>56.3</c:v>
                </c:pt>
                <c:pt idx="57">
                  <c:v>57.8</c:v>
                </c:pt>
                <c:pt idx="58">
                  <c:v>58.3</c:v>
                </c:pt>
                <c:pt idx="59">
                  <c:v>57.4</c:v>
                </c:pt>
                <c:pt idx="60">
                  <c:v>59</c:v>
                </c:pt>
                <c:pt idx="61">
                  <c:v>56.8</c:v>
                </c:pt>
                <c:pt idx="62">
                  <c:v>55.1</c:v>
                </c:pt>
                <c:pt idx="63">
                  <c:v>53.5</c:v>
                </c:pt>
                <c:pt idx="64">
                  <c:v>52.7</c:v>
                </c:pt>
                <c:pt idx="65">
                  <c:v>53.3</c:v>
                </c:pt>
                <c:pt idx="66">
                  <c:v>51.5</c:v>
                </c:pt>
                <c:pt idx="67">
                  <c:v>50.1</c:v>
                </c:pt>
                <c:pt idx="68">
                  <c:v>50</c:v>
                </c:pt>
                <c:pt idx="69">
                  <c:v>49.2</c:v>
                </c:pt>
                <c:pt idx="70">
                  <c:v>48.6</c:v>
                </c:pt>
                <c:pt idx="71">
                  <c:v>49.2</c:v>
                </c:pt>
                <c:pt idx="72">
                  <c:v>47.8</c:v>
                </c:pt>
                <c:pt idx="73">
                  <c:v>47.7</c:v>
                </c:pt>
                <c:pt idx="74">
                  <c:v>47.4</c:v>
                </c:pt>
                <c:pt idx="75">
                  <c:v>49.1</c:v>
                </c:pt>
                <c:pt idx="76">
                  <c:v>49.7</c:v>
                </c:pt>
                <c:pt idx="77">
                  <c:v>48.4</c:v>
                </c:pt>
                <c:pt idx="78">
                  <c:v>48.5</c:v>
                </c:pt>
                <c:pt idx="79">
                  <c:v>48.7</c:v>
                </c:pt>
                <c:pt idx="80">
                  <c:v>47.8</c:v>
                </c:pt>
                <c:pt idx="81">
                  <c:v>47.7</c:v>
                </c:pt>
                <c:pt idx="82">
                  <c:v>47.6</c:v>
                </c:pt>
                <c:pt idx="83">
                  <c:v>46.2</c:v>
                </c:pt>
                <c:pt idx="84">
                  <c:v>48.9</c:v>
                </c:pt>
                <c:pt idx="85">
                  <c:v>48.7</c:v>
                </c:pt>
                <c:pt idx="86">
                  <c:v>40.299999999999997</c:v>
                </c:pt>
                <c:pt idx="87">
                  <c:v>31.1</c:v>
                </c:pt>
                <c:pt idx="88">
                  <c:v>45.4</c:v>
                </c:pt>
                <c:pt idx="89">
                  <c:v>47.5</c:v>
                </c:pt>
                <c:pt idx="90">
                  <c:v>51.9</c:v>
                </c:pt>
                <c:pt idx="91">
                  <c:v>53.1</c:v>
                </c:pt>
                <c:pt idx="92">
                  <c:v>53.2</c:v>
                </c:pt>
                <c:pt idx="93">
                  <c:v>53.8</c:v>
                </c:pt>
                <c:pt idx="94">
                  <c:v>51.5</c:v>
                </c:pt>
                <c:pt idx="95">
                  <c:v>52.8</c:v>
                </c:pt>
                <c:pt idx="96">
                  <c:v>55.1</c:v>
                </c:pt>
                <c:pt idx="97">
                  <c:v>56.9</c:v>
                </c:pt>
                <c:pt idx="98">
                  <c:v>59.8</c:v>
                </c:pt>
                <c:pt idx="99">
                  <c:v>60.7</c:v>
                </c:pt>
                <c:pt idx="100">
                  <c:v>62.3</c:v>
                </c:pt>
                <c:pt idx="101">
                  <c:v>62.2</c:v>
                </c:pt>
                <c:pt idx="102">
                  <c:v>60.3</c:v>
                </c:pt>
                <c:pt idx="103">
                  <c:v>60.9</c:v>
                </c:pt>
                <c:pt idx="104">
                  <c:v>59.7</c:v>
                </c:pt>
                <c:pt idx="105">
                  <c:v>61.1</c:v>
                </c:pt>
                <c:pt idx="106">
                  <c:v>62.8</c:v>
                </c:pt>
                <c:pt idx="107">
                  <c:v>62</c:v>
                </c:pt>
                <c:pt idx="108">
                  <c:v>58.3</c:v>
                </c:pt>
                <c:pt idx="109">
                  <c:v>58.3</c:v>
                </c:pt>
                <c:pt idx="110">
                  <c:v>55.8</c:v>
                </c:pt>
                <c:pt idx="111">
                  <c:v>54.5</c:v>
                </c:pt>
                <c:pt idx="112">
                  <c:v>51.9</c:v>
                </c:pt>
                <c:pt idx="113">
                  <c:v>50.9</c:v>
                </c:pt>
                <c:pt idx="114">
                  <c:v>48.5</c:v>
                </c:pt>
                <c:pt idx="115">
                  <c:v>48</c:v>
                </c:pt>
                <c:pt idx="116">
                  <c:v>48.3</c:v>
                </c:pt>
                <c:pt idx="117">
                  <c:v>46.5</c:v>
                </c:pt>
                <c:pt idx="118">
                  <c:v>48.4</c:v>
                </c:pt>
                <c:pt idx="119">
                  <c:v>48.5</c:v>
                </c:pt>
                <c:pt idx="120">
                  <c:v>50.4</c:v>
                </c:pt>
                <c:pt idx="121">
                  <c:v>52</c:v>
                </c:pt>
                <c:pt idx="122">
                  <c:v>51.1</c:v>
                </c:pt>
                <c:pt idx="123">
                  <c:v>46.8</c:v>
                </c:pt>
                <c:pt idx="124">
                  <c:v>45.9</c:v>
                </c:pt>
                <c:pt idx="125">
                  <c:v>43.8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3A-4B56-AB94-A69EA965FE00}"/>
            </c:ext>
          </c:extLst>
        </c:ser>
        <c:ser>
          <c:idx val="3"/>
          <c:order val="3"/>
          <c:tx>
            <c:strRef>
              <c:f>GR3A!$G$3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>
              <a:solidFill>
                <a:srgbClr val="8C2633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GR3A!$B$4:$B$135</c:f>
              <c:numCache>
                <c:formatCode>0</c:formatCode>
                <c:ptCount val="132"/>
                <c:pt idx="0">
                  <c:v>2013</c:v>
                </c:pt>
                <c:pt idx="12">
                  <c:v>2014</c:v>
                </c:pt>
                <c:pt idx="24">
                  <c:v>2015</c:v>
                </c:pt>
                <c:pt idx="36">
                  <c:v>2016</c:v>
                </c:pt>
                <c:pt idx="48">
                  <c:v>2017</c:v>
                </c:pt>
                <c:pt idx="60">
                  <c:v>2018</c:v>
                </c:pt>
                <c:pt idx="72">
                  <c:v>2019</c:v>
                </c:pt>
                <c:pt idx="84">
                  <c:v>2020</c:v>
                </c:pt>
                <c:pt idx="96">
                  <c:v>2021</c:v>
                </c:pt>
                <c:pt idx="108">
                  <c:v>2022</c:v>
                </c:pt>
                <c:pt idx="120">
                  <c:v>2023</c:v>
                </c:pt>
              </c:numCache>
            </c:numRef>
          </c:cat>
          <c:val>
            <c:numRef>
              <c:f>GR3A!$G$4:$G$135</c:f>
              <c:numCache>
                <c:formatCode>0.0</c:formatCode>
                <c:ptCount val="132"/>
                <c:pt idx="0">
                  <c:v>46.1</c:v>
                </c:pt>
                <c:pt idx="1">
                  <c:v>46.8</c:v>
                </c:pt>
                <c:pt idx="2">
                  <c:v>44.2</c:v>
                </c:pt>
                <c:pt idx="3">
                  <c:v>44.7</c:v>
                </c:pt>
                <c:pt idx="4">
                  <c:v>48.1</c:v>
                </c:pt>
                <c:pt idx="5">
                  <c:v>50</c:v>
                </c:pt>
                <c:pt idx="6">
                  <c:v>49.8</c:v>
                </c:pt>
                <c:pt idx="7">
                  <c:v>51.1</c:v>
                </c:pt>
                <c:pt idx="8">
                  <c:v>50.7</c:v>
                </c:pt>
                <c:pt idx="9">
                  <c:v>50.9</c:v>
                </c:pt>
                <c:pt idx="10">
                  <c:v>48.6</c:v>
                </c:pt>
                <c:pt idx="11">
                  <c:v>50.8</c:v>
                </c:pt>
                <c:pt idx="12">
                  <c:v>52.2</c:v>
                </c:pt>
                <c:pt idx="13">
                  <c:v>52.5</c:v>
                </c:pt>
                <c:pt idx="14">
                  <c:v>52.8</c:v>
                </c:pt>
                <c:pt idx="15">
                  <c:v>52.7</c:v>
                </c:pt>
                <c:pt idx="16">
                  <c:v>52.9</c:v>
                </c:pt>
                <c:pt idx="17">
                  <c:v>54.6</c:v>
                </c:pt>
                <c:pt idx="18">
                  <c:v>53.9</c:v>
                </c:pt>
                <c:pt idx="19">
                  <c:v>52.8</c:v>
                </c:pt>
                <c:pt idx="20">
                  <c:v>52.6</c:v>
                </c:pt>
                <c:pt idx="21">
                  <c:v>52.6</c:v>
                </c:pt>
                <c:pt idx="22">
                  <c:v>54.7</c:v>
                </c:pt>
                <c:pt idx="23">
                  <c:v>53.8</c:v>
                </c:pt>
                <c:pt idx="24">
                  <c:v>54.7</c:v>
                </c:pt>
                <c:pt idx="25">
                  <c:v>54.2</c:v>
                </c:pt>
                <c:pt idx="26">
                  <c:v>54.3</c:v>
                </c:pt>
                <c:pt idx="27">
                  <c:v>54.2</c:v>
                </c:pt>
                <c:pt idx="28">
                  <c:v>55.8</c:v>
                </c:pt>
                <c:pt idx="29">
                  <c:v>54.5</c:v>
                </c:pt>
                <c:pt idx="30">
                  <c:v>53.6</c:v>
                </c:pt>
                <c:pt idx="31">
                  <c:v>53.2</c:v>
                </c:pt>
                <c:pt idx="32">
                  <c:v>51.7</c:v>
                </c:pt>
                <c:pt idx="33">
                  <c:v>51.3</c:v>
                </c:pt>
                <c:pt idx="34">
                  <c:v>53.1</c:v>
                </c:pt>
                <c:pt idx="35">
                  <c:v>53</c:v>
                </c:pt>
                <c:pt idx="36">
                  <c:v>55.4</c:v>
                </c:pt>
                <c:pt idx="37">
                  <c:v>54.1</c:v>
                </c:pt>
                <c:pt idx="38">
                  <c:v>53.4</c:v>
                </c:pt>
                <c:pt idx="39">
                  <c:v>53.5</c:v>
                </c:pt>
                <c:pt idx="40">
                  <c:v>51.8</c:v>
                </c:pt>
                <c:pt idx="41">
                  <c:v>52.2</c:v>
                </c:pt>
                <c:pt idx="42">
                  <c:v>51</c:v>
                </c:pt>
                <c:pt idx="43">
                  <c:v>51</c:v>
                </c:pt>
                <c:pt idx="44">
                  <c:v>52.3</c:v>
                </c:pt>
                <c:pt idx="45">
                  <c:v>53.3</c:v>
                </c:pt>
                <c:pt idx="46">
                  <c:v>54.5</c:v>
                </c:pt>
                <c:pt idx="47">
                  <c:v>55.3</c:v>
                </c:pt>
                <c:pt idx="48">
                  <c:v>55.6</c:v>
                </c:pt>
                <c:pt idx="49">
                  <c:v>54.8</c:v>
                </c:pt>
                <c:pt idx="50">
                  <c:v>53.9</c:v>
                </c:pt>
                <c:pt idx="51">
                  <c:v>54.5</c:v>
                </c:pt>
                <c:pt idx="52">
                  <c:v>55.4</c:v>
                </c:pt>
                <c:pt idx="53">
                  <c:v>54.7</c:v>
                </c:pt>
                <c:pt idx="54">
                  <c:v>54</c:v>
                </c:pt>
                <c:pt idx="55">
                  <c:v>52.4</c:v>
                </c:pt>
                <c:pt idx="56">
                  <c:v>54.3</c:v>
                </c:pt>
                <c:pt idx="57">
                  <c:v>55.8</c:v>
                </c:pt>
                <c:pt idx="58">
                  <c:v>56.1</c:v>
                </c:pt>
                <c:pt idx="59">
                  <c:v>55.8</c:v>
                </c:pt>
                <c:pt idx="60">
                  <c:v>55.2</c:v>
                </c:pt>
                <c:pt idx="61">
                  <c:v>56</c:v>
                </c:pt>
                <c:pt idx="62">
                  <c:v>54.8</c:v>
                </c:pt>
                <c:pt idx="63">
                  <c:v>54.4</c:v>
                </c:pt>
                <c:pt idx="64">
                  <c:v>53.4</c:v>
                </c:pt>
                <c:pt idx="65">
                  <c:v>53.4</c:v>
                </c:pt>
                <c:pt idx="66">
                  <c:v>52.9</c:v>
                </c:pt>
                <c:pt idx="67">
                  <c:v>53</c:v>
                </c:pt>
                <c:pt idx="68">
                  <c:v>51.4</c:v>
                </c:pt>
                <c:pt idx="69">
                  <c:v>51.8</c:v>
                </c:pt>
                <c:pt idx="70">
                  <c:v>52.6</c:v>
                </c:pt>
                <c:pt idx="71">
                  <c:v>51.1</c:v>
                </c:pt>
                <c:pt idx="72">
                  <c:v>52.4</c:v>
                </c:pt>
                <c:pt idx="73">
                  <c:v>49.9</c:v>
                </c:pt>
                <c:pt idx="74">
                  <c:v>50.9</c:v>
                </c:pt>
                <c:pt idx="75">
                  <c:v>51.8</c:v>
                </c:pt>
                <c:pt idx="76">
                  <c:v>50.1</c:v>
                </c:pt>
                <c:pt idx="77">
                  <c:v>47.9</c:v>
                </c:pt>
                <c:pt idx="78">
                  <c:v>48.2</c:v>
                </c:pt>
                <c:pt idx="79">
                  <c:v>48.8</c:v>
                </c:pt>
                <c:pt idx="80">
                  <c:v>47.7</c:v>
                </c:pt>
                <c:pt idx="81">
                  <c:v>46.8</c:v>
                </c:pt>
                <c:pt idx="82">
                  <c:v>47.5</c:v>
                </c:pt>
                <c:pt idx="83">
                  <c:v>47.4</c:v>
                </c:pt>
                <c:pt idx="84">
                  <c:v>48.5</c:v>
                </c:pt>
                <c:pt idx="85">
                  <c:v>50.4</c:v>
                </c:pt>
                <c:pt idx="86">
                  <c:v>45.7</c:v>
                </c:pt>
                <c:pt idx="87">
                  <c:v>30.8</c:v>
                </c:pt>
                <c:pt idx="88">
                  <c:v>38.299999999999997</c:v>
                </c:pt>
                <c:pt idx="89">
                  <c:v>49</c:v>
                </c:pt>
                <c:pt idx="90">
                  <c:v>53.5</c:v>
                </c:pt>
                <c:pt idx="91">
                  <c:v>49.9</c:v>
                </c:pt>
                <c:pt idx="92">
                  <c:v>50.8</c:v>
                </c:pt>
                <c:pt idx="93">
                  <c:v>52.5</c:v>
                </c:pt>
                <c:pt idx="94">
                  <c:v>49.8</c:v>
                </c:pt>
                <c:pt idx="95">
                  <c:v>51</c:v>
                </c:pt>
                <c:pt idx="96">
                  <c:v>49.3</c:v>
                </c:pt>
                <c:pt idx="97">
                  <c:v>52.9</c:v>
                </c:pt>
                <c:pt idx="98">
                  <c:v>56.9</c:v>
                </c:pt>
                <c:pt idx="99">
                  <c:v>57.7</c:v>
                </c:pt>
                <c:pt idx="100">
                  <c:v>59.4</c:v>
                </c:pt>
                <c:pt idx="101">
                  <c:v>60.4</c:v>
                </c:pt>
                <c:pt idx="102">
                  <c:v>59</c:v>
                </c:pt>
                <c:pt idx="103">
                  <c:v>59.5</c:v>
                </c:pt>
                <c:pt idx="104">
                  <c:v>58.1</c:v>
                </c:pt>
                <c:pt idx="105">
                  <c:v>57.4</c:v>
                </c:pt>
                <c:pt idx="106">
                  <c:v>57.1</c:v>
                </c:pt>
                <c:pt idx="107">
                  <c:v>56.2</c:v>
                </c:pt>
                <c:pt idx="108">
                  <c:v>56.2</c:v>
                </c:pt>
                <c:pt idx="109">
                  <c:v>56.9</c:v>
                </c:pt>
                <c:pt idx="110">
                  <c:v>54.2</c:v>
                </c:pt>
                <c:pt idx="111">
                  <c:v>53.3</c:v>
                </c:pt>
                <c:pt idx="112">
                  <c:v>53.8</c:v>
                </c:pt>
                <c:pt idx="113">
                  <c:v>52.6</c:v>
                </c:pt>
                <c:pt idx="114">
                  <c:v>48.7</c:v>
                </c:pt>
                <c:pt idx="115">
                  <c:v>49.9</c:v>
                </c:pt>
                <c:pt idx="116">
                  <c:v>49</c:v>
                </c:pt>
                <c:pt idx="117">
                  <c:v>44.7</c:v>
                </c:pt>
                <c:pt idx="118">
                  <c:v>45.7</c:v>
                </c:pt>
                <c:pt idx="119">
                  <c:v>46.4</c:v>
                </c:pt>
                <c:pt idx="120">
                  <c:v>48.4</c:v>
                </c:pt>
                <c:pt idx="121">
                  <c:v>50.7</c:v>
                </c:pt>
                <c:pt idx="122">
                  <c:v>51.3</c:v>
                </c:pt>
                <c:pt idx="123">
                  <c:v>49</c:v>
                </c:pt>
                <c:pt idx="124">
                  <c:v>48.4</c:v>
                </c:pt>
                <c:pt idx="125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33A-4B56-AB94-A69EA965FE00}"/>
            </c:ext>
          </c:extLst>
        </c:ser>
        <c:ser>
          <c:idx val="4"/>
          <c:order val="4"/>
          <c:tx>
            <c:v>Series5</c:v>
          </c:tx>
          <c:spPr>
            <a:ln w="952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GR3A!$B$4:$B$135</c:f>
              <c:numCache>
                <c:formatCode>0</c:formatCode>
                <c:ptCount val="132"/>
                <c:pt idx="0">
                  <c:v>2013</c:v>
                </c:pt>
                <c:pt idx="12">
                  <c:v>2014</c:v>
                </c:pt>
                <c:pt idx="24">
                  <c:v>2015</c:v>
                </c:pt>
                <c:pt idx="36">
                  <c:v>2016</c:v>
                </c:pt>
                <c:pt idx="48">
                  <c:v>2017</c:v>
                </c:pt>
                <c:pt idx="60">
                  <c:v>2018</c:v>
                </c:pt>
                <c:pt idx="72">
                  <c:v>2019</c:v>
                </c:pt>
                <c:pt idx="84">
                  <c:v>2020</c:v>
                </c:pt>
                <c:pt idx="96">
                  <c:v>2021</c:v>
                </c:pt>
                <c:pt idx="108">
                  <c:v>2022</c:v>
                </c:pt>
                <c:pt idx="120">
                  <c:v>2023</c:v>
                </c:pt>
              </c:numCache>
            </c:numRef>
          </c:cat>
          <c:val>
            <c:numRef>
              <c:f>GR3A!$H$4:$H$135</c:f>
              <c:numCache>
                <c:formatCode>0.0</c:formatCode>
                <c:ptCount val="132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31">
                  <c:v>50</c:v>
                </c:pt>
                <c:pt idx="32">
                  <c:v>50</c:v>
                </c:pt>
                <c:pt idx="33">
                  <c:v>50</c:v>
                </c:pt>
                <c:pt idx="34">
                  <c:v>50</c:v>
                </c:pt>
                <c:pt idx="35">
                  <c:v>50</c:v>
                </c:pt>
                <c:pt idx="36">
                  <c:v>50</c:v>
                </c:pt>
                <c:pt idx="37">
                  <c:v>50</c:v>
                </c:pt>
                <c:pt idx="38">
                  <c:v>50</c:v>
                </c:pt>
                <c:pt idx="39">
                  <c:v>50</c:v>
                </c:pt>
                <c:pt idx="40">
                  <c:v>50</c:v>
                </c:pt>
                <c:pt idx="41">
                  <c:v>50</c:v>
                </c:pt>
                <c:pt idx="42">
                  <c:v>50</c:v>
                </c:pt>
                <c:pt idx="43">
                  <c:v>50</c:v>
                </c:pt>
                <c:pt idx="44">
                  <c:v>50</c:v>
                </c:pt>
                <c:pt idx="45">
                  <c:v>50</c:v>
                </c:pt>
                <c:pt idx="46">
                  <c:v>50</c:v>
                </c:pt>
                <c:pt idx="47">
                  <c:v>50</c:v>
                </c:pt>
                <c:pt idx="48">
                  <c:v>50</c:v>
                </c:pt>
                <c:pt idx="49">
                  <c:v>50</c:v>
                </c:pt>
                <c:pt idx="50">
                  <c:v>50</c:v>
                </c:pt>
                <c:pt idx="51">
                  <c:v>50</c:v>
                </c:pt>
                <c:pt idx="52">
                  <c:v>50</c:v>
                </c:pt>
                <c:pt idx="53">
                  <c:v>50</c:v>
                </c:pt>
                <c:pt idx="54">
                  <c:v>50</c:v>
                </c:pt>
                <c:pt idx="55">
                  <c:v>50</c:v>
                </c:pt>
                <c:pt idx="56">
                  <c:v>50</c:v>
                </c:pt>
                <c:pt idx="57">
                  <c:v>50</c:v>
                </c:pt>
                <c:pt idx="58">
                  <c:v>50</c:v>
                </c:pt>
                <c:pt idx="59">
                  <c:v>50</c:v>
                </c:pt>
                <c:pt idx="60">
                  <c:v>50</c:v>
                </c:pt>
                <c:pt idx="61">
                  <c:v>50</c:v>
                </c:pt>
                <c:pt idx="62">
                  <c:v>50</c:v>
                </c:pt>
                <c:pt idx="63">
                  <c:v>50</c:v>
                </c:pt>
                <c:pt idx="64">
                  <c:v>50</c:v>
                </c:pt>
                <c:pt idx="65">
                  <c:v>50</c:v>
                </c:pt>
                <c:pt idx="66">
                  <c:v>50</c:v>
                </c:pt>
                <c:pt idx="67">
                  <c:v>50</c:v>
                </c:pt>
                <c:pt idx="68">
                  <c:v>50</c:v>
                </c:pt>
                <c:pt idx="69">
                  <c:v>50</c:v>
                </c:pt>
                <c:pt idx="70">
                  <c:v>50</c:v>
                </c:pt>
                <c:pt idx="71">
                  <c:v>50</c:v>
                </c:pt>
                <c:pt idx="72">
                  <c:v>50</c:v>
                </c:pt>
                <c:pt idx="73">
                  <c:v>50</c:v>
                </c:pt>
                <c:pt idx="74">
                  <c:v>50</c:v>
                </c:pt>
                <c:pt idx="75">
                  <c:v>50</c:v>
                </c:pt>
                <c:pt idx="76">
                  <c:v>50</c:v>
                </c:pt>
                <c:pt idx="77">
                  <c:v>50</c:v>
                </c:pt>
                <c:pt idx="78">
                  <c:v>50</c:v>
                </c:pt>
                <c:pt idx="79">
                  <c:v>50</c:v>
                </c:pt>
                <c:pt idx="80">
                  <c:v>50</c:v>
                </c:pt>
                <c:pt idx="81">
                  <c:v>50</c:v>
                </c:pt>
                <c:pt idx="82">
                  <c:v>50</c:v>
                </c:pt>
                <c:pt idx="83">
                  <c:v>50</c:v>
                </c:pt>
                <c:pt idx="84">
                  <c:v>50</c:v>
                </c:pt>
                <c:pt idx="85">
                  <c:v>50</c:v>
                </c:pt>
                <c:pt idx="86">
                  <c:v>50</c:v>
                </c:pt>
                <c:pt idx="87">
                  <c:v>50</c:v>
                </c:pt>
                <c:pt idx="88">
                  <c:v>50</c:v>
                </c:pt>
                <c:pt idx="89">
                  <c:v>50</c:v>
                </c:pt>
                <c:pt idx="90">
                  <c:v>50</c:v>
                </c:pt>
                <c:pt idx="91">
                  <c:v>50</c:v>
                </c:pt>
                <c:pt idx="92">
                  <c:v>50</c:v>
                </c:pt>
                <c:pt idx="93">
                  <c:v>50</c:v>
                </c:pt>
                <c:pt idx="94">
                  <c:v>50</c:v>
                </c:pt>
                <c:pt idx="95">
                  <c:v>50</c:v>
                </c:pt>
                <c:pt idx="96">
                  <c:v>50</c:v>
                </c:pt>
                <c:pt idx="97">
                  <c:v>50</c:v>
                </c:pt>
                <c:pt idx="98">
                  <c:v>50</c:v>
                </c:pt>
                <c:pt idx="99">
                  <c:v>50</c:v>
                </c:pt>
                <c:pt idx="100">
                  <c:v>50</c:v>
                </c:pt>
                <c:pt idx="101">
                  <c:v>50</c:v>
                </c:pt>
                <c:pt idx="102">
                  <c:v>50</c:v>
                </c:pt>
                <c:pt idx="103">
                  <c:v>50</c:v>
                </c:pt>
                <c:pt idx="104">
                  <c:v>50</c:v>
                </c:pt>
                <c:pt idx="105">
                  <c:v>50</c:v>
                </c:pt>
                <c:pt idx="106">
                  <c:v>50</c:v>
                </c:pt>
                <c:pt idx="107">
                  <c:v>50</c:v>
                </c:pt>
                <c:pt idx="108">
                  <c:v>50</c:v>
                </c:pt>
                <c:pt idx="109">
                  <c:v>50</c:v>
                </c:pt>
                <c:pt idx="110">
                  <c:v>50</c:v>
                </c:pt>
                <c:pt idx="111">
                  <c:v>50</c:v>
                </c:pt>
                <c:pt idx="112">
                  <c:v>50</c:v>
                </c:pt>
                <c:pt idx="113">
                  <c:v>50</c:v>
                </c:pt>
                <c:pt idx="114">
                  <c:v>50</c:v>
                </c:pt>
                <c:pt idx="115">
                  <c:v>50</c:v>
                </c:pt>
                <c:pt idx="116">
                  <c:v>50</c:v>
                </c:pt>
                <c:pt idx="117">
                  <c:v>50</c:v>
                </c:pt>
                <c:pt idx="118">
                  <c:v>50</c:v>
                </c:pt>
                <c:pt idx="119">
                  <c:v>50</c:v>
                </c:pt>
                <c:pt idx="120">
                  <c:v>50</c:v>
                </c:pt>
                <c:pt idx="121">
                  <c:v>50</c:v>
                </c:pt>
                <c:pt idx="122">
                  <c:v>50</c:v>
                </c:pt>
                <c:pt idx="123">
                  <c:v>50</c:v>
                </c:pt>
                <c:pt idx="124">
                  <c:v>50</c:v>
                </c:pt>
                <c:pt idx="125">
                  <c:v>50</c:v>
                </c:pt>
                <c:pt idx="126">
                  <c:v>50</c:v>
                </c:pt>
                <c:pt idx="127">
                  <c:v>50</c:v>
                </c:pt>
                <c:pt idx="128">
                  <c:v>50</c:v>
                </c:pt>
                <c:pt idx="129">
                  <c:v>50</c:v>
                </c:pt>
                <c:pt idx="130">
                  <c:v>50</c:v>
                </c:pt>
                <c:pt idx="131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33A-4B56-AB94-A69EA965F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6499615"/>
        <c:axId val="498052207"/>
      </c:lineChart>
      <c:catAx>
        <c:axId val="486499615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498052207"/>
        <c:crosses val="autoZero"/>
        <c:auto val="1"/>
        <c:lblAlgn val="ctr"/>
        <c:lblOffset val="100"/>
        <c:noMultiLvlLbl val="0"/>
      </c:catAx>
      <c:valAx>
        <c:axId val="498052207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4864996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9.2169047619047623E-2"/>
          <c:y val="0.8852845238095236"/>
          <c:w val="0.87867539682539686"/>
          <c:h val="0.1147154761904761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4442038495188101E-2"/>
          <c:y val="4.5346149913079059E-2"/>
          <c:w val="0.89500240594925629"/>
          <c:h val="0.68211011330611826"/>
        </c:manualLayout>
      </c:layout>
      <c:lineChart>
        <c:grouping val="standard"/>
        <c:varyColors val="0"/>
        <c:ser>
          <c:idx val="1"/>
          <c:order val="0"/>
          <c:tx>
            <c:strRef>
              <c:f>GR3B!$D$3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>
              <a:solidFill>
                <a:srgbClr val="8C2633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GR3B!$B$4:$B$135</c:f>
              <c:numCache>
                <c:formatCode>0</c:formatCode>
                <c:ptCount val="132"/>
                <c:pt idx="0">
                  <c:v>2013</c:v>
                </c:pt>
                <c:pt idx="12">
                  <c:v>2014</c:v>
                </c:pt>
                <c:pt idx="24">
                  <c:v>2015</c:v>
                </c:pt>
                <c:pt idx="36">
                  <c:v>2016</c:v>
                </c:pt>
                <c:pt idx="48">
                  <c:v>2017</c:v>
                </c:pt>
                <c:pt idx="60">
                  <c:v>2018</c:v>
                </c:pt>
                <c:pt idx="72">
                  <c:v>2019</c:v>
                </c:pt>
                <c:pt idx="84">
                  <c:v>2020</c:v>
                </c:pt>
                <c:pt idx="96">
                  <c:v>2021</c:v>
                </c:pt>
                <c:pt idx="108">
                  <c:v>2022</c:v>
                </c:pt>
                <c:pt idx="120">
                  <c:v>2023</c:v>
                </c:pt>
              </c:numCache>
            </c:numRef>
          </c:cat>
          <c:val>
            <c:numRef>
              <c:f>GR3B!$D$4:$D$135</c:f>
              <c:numCache>
                <c:formatCode>0.0</c:formatCode>
                <c:ptCount val="132"/>
                <c:pt idx="0">
                  <c:v>43.6</c:v>
                </c:pt>
                <c:pt idx="1">
                  <c:v>43.7</c:v>
                </c:pt>
                <c:pt idx="2">
                  <c:v>41.3</c:v>
                </c:pt>
                <c:pt idx="3">
                  <c:v>44.3</c:v>
                </c:pt>
                <c:pt idx="4">
                  <c:v>44.3</c:v>
                </c:pt>
                <c:pt idx="5">
                  <c:v>47.2</c:v>
                </c:pt>
                <c:pt idx="6">
                  <c:v>48.6</c:v>
                </c:pt>
                <c:pt idx="7">
                  <c:v>48.9</c:v>
                </c:pt>
                <c:pt idx="8">
                  <c:v>51</c:v>
                </c:pt>
                <c:pt idx="9">
                  <c:v>50.9</c:v>
                </c:pt>
                <c:pt idx="10">
                  <c:v>48</c:v>
                </c:pt>
                <c:pt idx="11">
                  <c:v>47.8</c:v>
                </c:pt>
                <c:pt idx="12">
                  <c:v>48.9</c:v>
                </c:pt>
                <c:pt idx="13">
                  <c:v>47.2</c:v>
                </c:pt>
                <c:pt idx="14">
                  <c:v>51.5</c:v>
                </c:pt>
                <c:pt idx="15">
                  <c:v>50.4</c:v>
                </c:pt>
                <c:pt idx="16">
                  <c:v>49.1</c:v>
                </c:pt>
                <c:pt idx="17">
                  <c:v>48.2</c:v>
                </c:pt>
                <c:pt idx="18">
                  <c:v>50.4</c:v>
                </c:pt>
                <c:pt idx="19">
                  <c:v>50.3</c:v>
                </c:pt>
                <c:pt idx="20">
                  <c:v>48.4</c:v>
                </c:pt>
                <c:pt idx="21">
                  <c:v>48.3</c:v>
                </c:pt>
                <c:pt idx="22">
                  <c:v>47.9</c:v>
                </c:pt>
                <c:pt idx="23">
                  <c:v>50.6</c:v>
                </c:pt>
                <c:pt idx="24">
                  <c:v>49.4</c:v>
                </c:pt>
                <c:pt idx="25">
                  <c:v>53.4</c:v>
                </c:pt>
                <c:pt idx="26">
                  <c:v>52.4</c:v>
                </c:pt>
                <c:pt idx="27">
                  <c:v>51.4</c:v>
                </c:pt>
                <c:pt idx="28">
                  <c:v>52.8</c:v>
                </c:pt>
                <c:pt idx="29">
                  <c:v>54.1</c:v>
                </c:pt>
                <c:pt idx="30">
                  <c:v>52</c:v>
                </c:pt>
                <c:pt idx="31">
                  <c:v>50.6</c:v>
                </c:pt>
                <c:pt idx="32">
                  <c:v>51.9</c:v>
                </c:pt>
                <c:pt idx="33">
                  <c:v>52.7</c:v>
                </c:pt>
                <c:pt idx="34">
                  <c:v>51</c:v>
                </c:pt>
                <c:pt idx="35">
                  <c:v>49.8</c:v>
                </c:pt>
                <c:pt idx="36">
                  <c:v>50.3</c:v>
                </c:pt>
                <c:pt idx="37">
                  <c:v>49.2</c:v>
                </c:pt>
                <c:pt idx="38">
                  <c:v>49.9</c:v>
                </c:pt>
                <c:pt idx="39">
                  <c:v>50.6</c:v>
                </c:pt>
                <c:pt idx="40">
                  <c:v>51.6</c:v>
                </c:pt>
                <c:pt idx="41">
                  <c:v>49.9</c:v>
                </c:pt>
                <c:pt idx="42">
                  <c:v>50.5</c:v>
                </c:pt>
                <c:pt idx="43">
                  <c:v>52.3</c:v>
                </c:pt>
                <c:pt idx="44">
                  <c:v>53.3</c:v>
                </c:pt>
                <c:pt idx="45">
                  <c:v>51.4</c:v>
                </c:pt>
                <c:pt idx="46">
                  <c:v>51.6</c:v>
                </c:pt>
                <c:pt idx="47">
                  <c:v>52.9</c:v>
                </c:pt>
                <c:pt idx="48">
                  <c:v>54.1</c:v>
                </c:pt>
                <c:pt idx="49">
                  <c:v>56.4</c:v>
                </c:pt>
                <c:pt idx="50">
                  <c:v>57.5</c:v>
                </c:pt>
                <c:pt idx="51">
                  <c:v>56.7</c:v>
                </c:pt>
                <c:pt idx="52">
                  <c:v>57.2</c:v>
                </c:pt>
                <c:pt idx="53">
                  <c:v>56.9</c:v>
                </c:pt>
                <c:pt idx="54">
                  <c:v>56</c:v>
                </c:pt>
                <c:pt idx="55">
                  <c:v>54.9</c:v>
                </c:pt>
                <c:pt idx="56">
                  <c:v>57</c:v>
                </c:pt>
                <c:pt idx="57">
                  <c:v>57.3</c:v>
                </c:pt>
                <c:pt idx="58">
                  <c:v>60.4</c:v>
                </c:pt>
                <c:pt idx="59">
                  <c:v>59.1</c:v>
                </c:pt>
                <c:pt idx="60">
                  <c:v>59.2</c:v>
                </c:pt>
                <c:pt idx="61">
                  <c:v>57.4</c:v>
                </c:pt>
                <c:pt idx="62">
                  <c:v>56.9</c:v>
                </c:pt>
                <c:pt idx="63">
                  <c:v>57.4</c:v>
                </c:pt>
                <c:pt idx="64">
                  <c:v>54.3</c:v>
                </c:pt>
                <c:pt idx="65">
                  <c:v>55.9</c:v>
                </c:pt>
                <c:pt idx="66">
                  <c:v>54.9</c:v>
                </c:pt>
                <c:pt idx="67">
                  <c:v>55.4</c:v>
                </c:pt>
                <c:pt idx="68">
                  <c:v>54.8</c:v>
                </c:pt>
                <c:pt idx="69">
                  <c:v>55.3</c:v>
                </c:pt>
                <c:pt idx="70">
                  <c:v>55.1</c:v>
                </c:pt>
                <c:pt idx="71">
                  <c:v>49</c:v>
                </c:pt>
                <c:pt idx="72">
                  <c:v>47.8</c:v>
                </c:pt>
                <c:pt idx="73">
                  <c:v>50.2</c:v>
                </c:pt>
                <c:pt idx="74">
                  <c:v>49.1</c:v>
                </c:pt>
                <c:pt idx="75">
                  <c:v>50.5</c:v>
                </c:pt>
                <c:pt idx="76">
                  <c:v>51.5</c:v>
                </c:pt>
                <c:pt idx="77">
                  <c:v>52.9</c:v>
                </c:pt>
                <c:pt idx="78">
                  <c:v>52.6</c:v>
                </c:pt>
                <c:pt idx="79">
                  <c:v>53.4</c:v>
                </c:pt>
                <c:pt idx="80">
                  <c:v>51.1</c:v>
                </c:pt>
                <c:pt idx="81">
                  <c:v>52.9</c:v>
                </c:pt>
                <c:pt idx="82">
                  <c:v>52.2</c:v>
                </c:pt>
                <c:pt idx="83">
                  <c:v>52.4</c:v>
                </c:pt>
                <c:pt idx="84">
                  <c:v>51</c:v>
                </c:pt>
                <c:pt idx="85">
                  <c:v>52.5</c:v>
                </c:pt>
                <c:pt idx="86">
                  <c:v>27.4</c:v>
                </c:pt>
                <c:pt idx="87">
                  <c:v>10.199999999999999</c:v>
                </c:pt>
                <c:pt idx="88">
                  <c:v>31.1</c:v>
                </c:pt>
                <c:pt idx="89">
                  <c:v>50.7</c:v>
                </c:pt>
                <c:pt idx="90">
                  <c:v>57.3</c:v>
                </c:pt>
                <c:pt idx="91">
                  <c:v>51.5</c:v>
                </c:pt>
                <c:pt idx="92">
                  <c:v>47.5</c:v>
                </c:pt>
                <c:pt idx="93">
                  <c:v>46.5</c:v>
                </c:pt>
                <c:pt idx="94">
                  <c:v>38.799999999999997</c:v>
                </c:pt>
                <c:pt idx="95">
                  <c:v>49.1</c:v>
                </c:pt>
                <c:pt idx="96">
                  <c:v>47.3</c:v>
                </c:pt>
                <c:pt idx="97">
                  <c:v>45.6</c:v>
                </c:pt>
                <c:pt idx="98">
                  <c:v>48.2</c:v>
                </c:pt>
                <c:pt idx="99">
                  <c:v>50.3</c:v>
                </c:pt>
                <c:pt idx="100">
                  <c:v>56.6</c:v>
                </c:pt>
                <c:pt idx="101">
                  <c:v>57.8</c:v>
                </c:pt>
                <c:pt idx="102">
                  <c:v>56.8</c:v>
                </c:pt>
                <c:pt idx="103">
                  <c:v>56.3</c:v>
                </c:pt>
                <c:pt idx="104">
                  <c:v>56.2</c:v>
                </c:pt>
                <c:pt idx="105">
                  <c:v>56.6</c:v>
                </c:pt>
                <c:pt idx="106">
                  <c:v>57.4</c:v>
                </c:pt>
                <c:pt idx="107">
                  <c:v>57</c:v>
                </c:pt>
                <c:pt idx="108">
                  <c:v>53.1</c:v>
                </c:pt>
                <c:pt idx="109">
                  <c:v>55.5</c:v>
                </c:pt>
                <c:pt idx="110">
                  <c:v>57.4</c:v>
                </c:pt>
                <c:pt idx="111">
                  <c:v>58.9</c:v>
                </c:pt>
                <c:pt idx="112">
                  <c:v>58.3</c:v>
                </c:pt>
                <c:pt idx="113">
                  <c:v>53.9</c:v>
                </c:pt>
                <c:pt idx="114">
                  <c:v>53.2</c:v>
                </c:pt>
                <c:pt idx="115">
                  <c:v>51.2</c:v>
                </c:pt>
                <c:pt idx="116">
                  <c:v>52.9</c:v>
                </c:pt>
                <c:pt idx="117">
                  <c:v>51.7</c:v>
                </c:pt>
                <c:pt idx="118">
                  <c:v>49.3</c:v>
                </c:pt>
                <c:pt idx="119">
                  <c:v>49.5</c:v>
                </c:pt>
                <c:pt idx="120">
                  <c:v>49.4</c:v>
                </c:pt>
                <c:pt idx="121">
                  <c:v>53.1</c:v>
                </c:pt>
                <c:pt idx="122">
                  <c:v>53.9</c:v>
                </c:pt>
                <c:pt idx="123">
                  <c:v>54.6</c:v>
                </c:pt>
                <c:pt idx="124">
                  <c:v>52.5</c:v>
                </c:pt>
                <c:pt idx="125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90-473F-8020-59D450E7D079}"/>
            </c:ext>
          </c:extLst>
        </c:ser>
        <c:ser>
          <c:idx val="0"/>
          <c:order val="1"/>
          <c:tx>
            <c:strRef>
              <c:f>GR3B!$E$3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>
              <a:solidFill>
                <a:srgbClr val="97999B"/>
              </a:solidFill>
              <a:round/>
            </a:ln>
            <a:effectLst/>
          </c:spPr>
          <c:marker>
            <c:symbol val="none"/>
          </c:marker>
          <c:cat>
            <c:numRef>
              <c:f>GR3B!$B$4:$B$135</c:f>
              <c:numCache>
                <c:formatCode>0</c:formatCode>
                <c:ptCount val="132"/>
                <c:pt idx="0">
                  <c:v>2013</c:v>
                </c:pt>
                <c:pt idx="12">
                  <c:v>2014</c:v>
                </c:pt>
                <c:pt idx="24">
                  <c:v>2015</c:v>
                </c:pt>
                <c:pt idx="36">
                  <c:v>2016</c:v>
                </c:pt>
                <c:pt idx="48">
                  <c:v>2017</c:v>
                </c:pt>
                <c:pt idx="60">
                  <c:v>2018</c:v>
                </c:pt>
                <c:pt idx="72">
                  <c:v>2019</c:v>
                </c:pt>
                <c:pt idx="84">
                  <c:v>2020</c:v>
                </c:pt>
                <c:pt idx="96">
                  <c:v>2021</c:v>
                </c:pt>
                <c:pt idx="108">
                  <c:v>2022</c:v>
                </c:pt>
                <c:pt idx="120">
                  <c:v>2023</c:v>
                </c:pt>
              </c:numCache>
            </c:numRef>
          </c:cat>
          <c:val>
            <c:numRef>
              <c:f>GR3B!$E$4:$E$135</c:f>
              <c:numCache>
                <c:formatCode>0.0</c:formatCode>
                <c:ptCount val="132"/>
                <c:pt idx="0">
                  <c:v>55.7</c:v>
                </c:pt>
                <c:pt idx="1">
                  <c:v>54.7</c:v>
                </c:pt>
                <c:pt idx="2">
                  <c:v>50.9</c:v>
                </c:pt>
                <c:pt idx="3">
                  <c:v>49.6</c:v>
                </c:pt>
                <c:pt idx="4">
                  <c:v>49.7</c:v>
                </c:pt>
                <c:pt idx="5">
                  <c:v>50.4</c:v>
                </c:pt>
                <c:pt idx="6">
                  <c:v>51.3</c:v>
                </c:pt>
                <c:pt idx="7">
                  <c:v>52.8</c:v>
                </c:pt>
                <c:pt idx="8">
                  <c:v>53.7</c:v>
                </c:pt>
                <c:pt idx="9">
                  <c:v>52.9</c:v>
                </c:pt>
                <c:pt idx="10">
                  <c:v>55.7</c:v>
                </c:pt>
                <c:pt idx="11">
                  <c:v>53.5</c:v>
                </c:pt>
                <c:pt idx="12">
                  <c:v>53.1</c:v>
                </c:pt>
                <c:pt idx="13">
                  <c:v>55.9</c:v>
                </c:pt>
                <c:pt idx="14">
                  <c:v>53</c:v>
                </c:pt>
                <c:pt idx="15">
                  <c:v>54.7</c:v>
                </c:pt>
                <c:pt idx="16">
                  <c:v>56</c:v>
                </c:pt>
                <c:pt idx="17">
                  <c:v>54.6</c:v>
                </c:pt>
                <c:pt idx="18">
                  <c:v>56.7</c:v>
                </c:pt>
                <c:pt idx="19">
                  <c:v>54.9</c:v>
                </c:pt>
                <c:pt idx="20">
                  <c:v>55.7</c:v>
                </c:pt>
                <c:pt idx="21">
                  <c:v>54.4</c:v>
                </c:pt>
                <c:pt idx="22">
                  <c:v>52.1</c:v>
                </c:pt>
                <c:pt idx="23">
                  <c:v>52.1</c:v>
                </c:pt>
                <c:pt idx="24">
                  <c:v>54</c:v>
                </c:pt>
                <c:pt idx="25">
                  <c:v>54.7</c:v>
                </c:pt>
                <c:pt idx="26">
                  <c:v>55.4</c:v>
                </c:pt>
                <c:pt idx="27">
                  <c:v>54</c:v>
                </c:pt>
                <c:pt idx="28">
                  <c:v>53</c:v>
                </c:pt>
                <c:pt idx="29">
                  <c:v>53.8</c:v>
                </c:pt>
                <c:pt idx="30">
                  <c:v>53.8</c:v>
                </c:pt>
                <c:pt idx="31">
                  <c:v>54.9</c:v>
                </c:pt>
                <c:pt idx="32">
                  <c:v>54.1</c:v>
                </c:pt>
                <c:pt idx="33">
                  <c:v>54.5</c:v>
                </c:pt>
                <c:pt idx="34">
                  <c:v>55.6</c:v>
                </c:pt>
                <c:pt idx="35">
                  <c:v>56</c:v>
                </c:pt>
                <c:pt idx="36">
                  <c:v>55</c:v>
                </c:pt>
                <c:pt idx="37">
                  <c:v>55.3</c:v>
                </c:pt>
                <c:pt idx="38">
                  <c:v>55.1</c:v>
                </c:pt>
                <c:pt idx="39">
                  <c:v>54.5</c:v>
                </c:pt>
                <c:pt idx="40">
                  <c:v>55.2</c:v>
                </c:pt>
                <c:pt idx="41">
                  <c:v>53.7</c:v>
                </c:pt>
                <c:pt idx="42">
                  <c:v>54.4</c:v>
                </c:pt>
                <c:pt idx="43">
                  <c:v>51.7</c:v>
                </c:pt>
                <c:pt idx="44">
                  <c:v>50.9</c:v>
                </c:pt>
                <c:pt idx="45">
                  <c:v>54.2</c:v>
                </c:pt>
                <c:pt idx="46">
                  <c:v>55.1</c:v>
                </c:pt>
                <c:pt idx="47">
                  <c:v>54.3</c:v>
                </c:pt>
                <c:pt idx="48">
                  <c:v>53.4</c:v>
                </c:pt>
                <c:pt idx="49">
                  <c:v>54.4</c:v>
                </c:pt>
                <c:pt idx="50">
                  <c:v>55.6</c:v>
                </c:pt>
                <c:pt idx="51">
                  <c:v>55.4</c:v>
                </c:pt>
                <c:pt idx="52">
                  <c:v>55.4</c:v>
                </c:pt>
                <c:pt idx="53">
                  <c:v>54</c:v>
                </c:pt>
                <c:pt idx="54">
                  <c:v>53.1</c:v>
                </c:pt>
                <c:pt idx="55">
                  <c:v>53.5</c:v>
                </c:pt>
                <c:pt idx="56">
                  <c:v>55.6</c:v>
                </c:pt>
                <c:pt idx="57">
                  <c:v>54.7</c:v>
                </c:pt>
                <c:pt idx="58">
                  <c:v>54.3</c:v>
                </c:pt>
                <c:pt idx="59">
                  <c:v>55.8</c:v>
                </c:pt>
                <c:pt idx="60">
                  <c:v>57.3</c:v>
                </c:pt>
                <c:pt idx="61">
                  <c:v>55.3</c:v>
                </c:pt>
                <c:pt idx="62">
                  <c:v>53.9</c:v>
                </c:pt>
                <c:pt idx="63">
                  <c:v>53</c:v>
                </c:pt>
                <c:pt idx="64">
                  <c:v>52.1</c:v>
                </c:pt>
                <c:pt idx="65">
                  <c:v>54.5</c:v>
                </c:pt>
                <c:pt idx="66">
                  <c:v>54.1</c:v>
                </c:pt>
                <c:pt idx="67">
                  <c:v>55</c:v>
                </c:pt>
                <c:pt idx="68">
                  <c:v>55.9</c:v>
                </c:pt>
                <c:pt idx="69">
                  <c:v>54.7</c:v>
                </c:pt>
                <c:pt idx="70">
                  <c:v>53.3</c:v>
                </c:pt>
                <c:pt idx="71">
                  <c:v>51.8</c:v>
                </c:pt>
                <c:pt idx="72">
                  <c:v>53</c:v>
                </c:pt>
                <c:pt idx="73">
                  <c:v>55.3</c:v>
                </c:pt>
                <c:pt idx="74">
                  <c:v>55.4</c:v>
                </c:pt>
                <c:pt idx="75">
                  <c:v>55.7</c:v>
                </c:pt>
                <c:pt idx="76">
                  <c:v>55.4</c:v>
                </c:pt>
                <c:pt idx="77">
                  <c:v>55.8</c:v>
                </c:pt>
                <c:pt idx="78">
                  <c:v>54.5</c:v>
                </c:pt>
                <c:pt idx="79">
                  <c:v>54.8</c:v>
                </c:pt>
                <c:pt idx="80">
                  <c:v>51.4</c:v>
                </c:pt>
                <c:pt idx="81">
                  <c:v>51.6</c:v>
                </c:pt>
                <c:pt idx="82">
                  <c:v>51.7</c:v>
                </c:pt>
                <c:pt idx="83">
                  <c:v>52.9</c:v>
                </c:pt>
                <c:pt idx="84">
                  <c:v>54.2</c:v>
                </c:pt>
                <c:pt idx="85">
                  <c:v>52.5</c:v>
                </c:pt>
                <c:pt idx="86">
                  <c:v>31.7</c:v>
                </c:pt>
                <c:pt idx="87">
                  <c:v>16.2</c:v>
                </c:pt>
                <c:pt idx="88">
                  <c:v>32.6</c:v>
                </c:pt>
                <c:pt idx="89">
                  <c:v>47.3</c:v>
                </c:pt>
                <c:pt idx="90">
                  <c:v>55.6</c:v>
                </c:pt>
                <c:pt idx="91">
                  <c:v>52.5</c:v>
                </c:pt>
                <c:pt idx="92">
                  <c:v>50.6</c:v>
                </c:pt>
                <c:pt idx="93">
                  <c:v>49.5</c:v>
                </c:pt>
                <c:pt idx="94">
                  <c:v>46</c:v>
                </c:pt>
                <c:pt idx="95">
                  <c:v>47</c:v>
                </c:pt>
                <c:pt idx="96">
                  <c:v>46.7</c:v>
                </c:pt>
                <c:pt idx="97">
                  <c:v>45.7</c:v>
                </c:pt>
                <c:pt idx="98">
                  <c:v>51.5</c:v>
                </c:pt>
                <c:pt idx="99">
                  <c:v>49.9</c:v>
                </c:pt>
                <c:pt idx="100">
                  <c:v>52.8</c:v>
                </c:pt>
                <c:pt idx="101">
                  <c:v>57.5</c:v>
                </c:pt>
                <c:pt idx="102">
                  <c:v>61.8</c:v>
                </c:pt>
                <c:pt idx="103">
                  <c:v>60.8</c:v>
                </c:pt>
                <c:pt idx="104">
                  <c:v>56.2</c:v>
                </c:pt>
                <c:pt idx="105">
                  <c:v>52.4</c:v>
                </c:pt>
                <c:pt idx="106">
                  <c:v>52.7</c:v>
                </c:pt>
                <c:pt idx="107">
                  <c:v>48.7</c:v>
                </c:pt>
                <c:pt idx="108">
                  <c:v>52.2</c:v>
                </c:pt>
                <c:pt idx="109">
                  <c:v>55.8</c:v>
                </c:pt>
                <c:pt idx="110">
                  <c:v>56.1</c:v>
                </c:pt>
                <c:pt idx="111">
                  <c:v>57.6</c:v>
                </c:pt>
                <c:pt idx="112">
                  <c:v>55</c:v>
                </c:pt>
                <c:pt idx="113">
                  <c:v>52.4</c:v>
                </c:pt>
                <c:pt idx="114">
                  <c:v>49.7</c:v>
                </c:pt>
                <c:pt idx="115">
                  <c:v>47.7</c:v>
                </c:pt>
                <c:pt idx="116">
                  <c:v>45</c:v>
                </c:pt>
                <c:pt idx="117">
                  <c:v>46.5</c:v>
                </c:pt>
                <c:pt idx="118">
                  <c:v>46.1</c:v>
                </c:pt>
                <c:pt idx="119">
                  <c:v>49.2</c:v>
                </c:pt>
                <c:pt idx="120">
                  <c:v>50.7</c:v>
                </c:pt>
                <c:pt idx="121">
                  <c:v>50.9</c:v>
                </c:pt>
                <c:pt idx="122">
                  <c:v>53.7</c:v>
                </c:pt>
                <c:pt idx="123">
                  <c:v>56</c:v>
                </c:pt>
                <c:pt idx="124">
                  <c:v>57.2</c:v>
                </c:pt>
                <c:pt idx="125">
                  <c:v>54.1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90-473F-8020-59D450E7D079}"/>
            </c:ext>
          </c:extLst>
        </c:ser>
        <c:ser>
          <c:idx val="2"/>
          <c:order val="2"/>
          <c:tx>
            <c:strRef>
              <c:f>GR3B!$F$3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>
              <a:solidFill>
                <a:srgbClr val="8C2633">
                  <a:lumMod val="20000"/>
                  <a:lumOff val="8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GR3B!$B$4:$B$135</c:f>
              <c:numCache>
                <c:formatCode>0</c:formatCode>
                <c:ptCount val="132"/>
                <c:pt idx="0">
                  <c:v>2013</c:v>
                </c:pt>
                <c:pt idx="12">
                  <c:v>2014</c:v>
                </c:pt>
                <c:pt idx="24">
                  <c:v>2015</c:v>
                </c:pt>
                <c:pt idx="36">
                  <c:v>2016</c:v>
                </c:pt>
                <c:pt idx="48">
                  <c:v>2017</c:v>
                </c:pt>
                <c:pt idx="60">
                  <c:v>2018</c:v>
                </c:pt>
                <c:pt idx="72">
                  <c:v>2019</c:v>
                </c:pt>
                <c:pt idx="84">
                  <c:v>2020</c:v>
                </c:pt>
                <c:pt idx="96">
                  <c:v>2021</c:v>
                </c:pt>
                <c:pt idx="108">
                  <c:v>2022</c:v>
                </c:pt>
                <c:pt idx="120">
                  <c:v>2023</c:v>
                </c:pt>
              </c:numCache>
            </c:numRef>
          </c:cat>
          <c:val>
            <c:numRef>
              <c:f>GR3B!$F$4:$F$135</c:f>
              <c:numCache>
                <c:formatCode>0.0</c:formatCode>
                <c:ptCount val="132"/>
                <c:pt idx="0">
                  <c:v>43.9</c:v>
                </c:pt>
                <c:pt idx="1">
                  <c:v>43.6</c:v>
                </c:pt>
                <c:pt idx="2">
                  <c:v>45.5</c:v>
                </c:pt>
                <c:pt idx="3">
                  <c:v>47</c:v>
                </c:pt>
                <c:pt idx="4">
                  <c:v>46.5</c:v>
                </c:pt>
                <c:pt idx="5">
                  <c:v>45.8</c:v>
                </c:pt>
                <c:pt idx="6">
                  <c:v>48.7</c:v>
                </c:pt>
                <c:pt idx="7">
                  <c:v>48.8</c:v>
                </c:pt>
                <c:pt idx="8">
                  <c:v>52.7</c:v>
                </c:pt>
                <c:pt idx="9">
                  <c:v>50.5</c:v>
                </c:pt>
                <c:pt idx="10">
                  <c:v>47.2</c:v>
                </c:pt>
                <c:pt idx="11">
                  <c:v>47.9</c:v>
                </c:pt>
                <c:pt idx="12">
                  <c:v>49.4</c:v>
                </c:pt>
                <c:pt idx="13">
                  <c:v>52.9</c:v>
                </c:pt>
                <c:pt idx="14">
                  <c:v>49.5</c:v>
                </c:pt>
                <c:pt idx="15">
                  <c:v>51.1</c:v>
                </c:pt>
                <c:pt idx="16">
                  <c:v>51.6</c:v>
                </c:pt>
                <c:pt idx="17">
                  <c:v>53.9</c:v>
                </c:pt>
                <c:pt idx="18">
                  <c:v>52.8</c:v>
                </c:pt>
                <c:pt idx="19">
                  <c:v>49.8</c:v>
                </c:pt>
                <c:pt idx="20">
                  <c:v>48.8</c:v>
                </c:pt>
                <c:pt idx="21">
                  <c:v>50.8</c:v>
                </c:pt>
                <c:pt idx="22">
                  <c:v>51.8</c:v>
                </c:pt>
                <c:pt idx="23">
                  <c:v>49.4</c:v>
                </c:pt>
                <c:pt idx="24">
                  <c:v>51.2</c:v>
                </c:pt>
                <c:pt idx="25">
                  <c:v>50</c:v>
                </c:pt>
                <c:pt idx="26">
                  <c:v>51.6</c:v>
                </c:pt>
                <c:pt idx="27">
                  <c:v>53.1</c:v>
                </c:pt>
                <c:pt idx="28">
                  <c:v>52.5</c:v>
                </c:pt>
                <c:pt idx="29">
                  <c:v>53.4</c:v>
                </c:pt>
                <c:pt idx="30">
                  <c:v>52</c:v>
                </c:pt>
                <c:pt idx="31">
                  <c:v>54.6</c:v>
                </c:pt>
                <c:pt idx="32">
                  <c:v>53.3</c:v>
                </c:pt>
                <c:pt idx="33">
                  <c:v>53.4</c:v>
                </c:pt>
                <c:pt idx="34">
                  <c:v>53.4</c:v>
                </c:pt>
                <c:pt idx="35">
                  <c:v>55.3</c:v>
                </c:pt>
                <c:pt idx="36">
                  <c:v>53.6</c:v>
                </c:pt>
                <c:pt idx="37">
                  <c:v>53.8</c:v>
                </c:pt>
                <c:pt idx="38">
                  <c:v>51.2</c:v>
                </c:pt>
                <c:pt idx="39">
                  <c:v>52.1</c:v>
                </c:pt>
                <c:pt idx="40">
                  <c:v>49.8</c:v>
                </c:pt>
                <c:pt idx="41">
                  <c:v>51.9</c:v>
                </c:pt>
                <c:pt idx="42">
                  <c:v>52</c:v>
                </c:pt>
                <c:pt idx="43">
                  <c:v>52.3</c:v>
                </c:pt>
                <c:pt idx="44">
                  <c:v>50.7</c:v>
                </c:pt>
                <c:pt idx="45">
                  <c:v>51</c:v>
                </c:pt>
                <c:pt idx="46">
                  <c:v>53.3</c:v>
                </c:pt>
                <c:pt idx="47">
                  <c:v>52.3</c:v>
                </c:pt>
                <c:pt idx="48">
                  <c:v>52.4</c:v>
                </c:pt>
                <c:pt idx="49">
                  <c:v>54.1</c:v>
                </c:pt>
                <c:pt idx="50">
                  <c:v>52.9</c:v>
                </c:pt>
                <c:pt idx="51">
                  <c:v>56.2</c:v>
                </c:pt>
                <c:pt idx="52">
                  <c:v>55.1</c:v>
                </c:pt>
                <c:pt idx="53">
                  <c:v>53.6</c:v>
                </c:pt>
                <c:pt idx="54">
                  <c:v>56.3</c:v>
                </c:pt>
                <c:pt idx="55">
                  <c:v>55.1</c:v>
                </c:pt>
                <c:pt idx="56">
                  <c:v>53.2</c:v>
                </c:pt>
                <c:pt idx="57">
                  <c:v>52.1</c:v>
                </c:pt>
                <c:pt idx="58">
                  <c:v>54.7</c:v>
                </c:pt>
                <c:pt idx="59">
                  <c:v>55.4</c:v>
                </c:pt>
                <c:pt idx="60">
                  <c:v>57.7</c:v>
                </c:pt>
                <c:pt idx="61">
                  <c:v>55</c:v>
                </c:pt>
                <c:pt idx="62">
                  <c:v>52.6</c:v>
                </c:pt>
                <c:pt idx="63">
                  <c:v>52.6</c:v>
                </c:pt>
                <c:pt idx="64">
                  <c:v>53.1</c:v>
                </c:pt>
                <c:pt idx="65">
                  <c:v>54.3</c:v>
                </c:pt>
                <c:pt idx="66">
                  <c:v>54</c:v>
                </c:pt>
                <c:pt idx="67">
                  <c:v>52.6</c:v>
                </c:pt>
                <c:pt idx="68">
                  <c:v>53.3</c:v>
                </c:pt>
                <c:pt idx="69">
                  <c:v>49.2</c:v>
                </c:pt>
                <c:pt idx="70">
                  <c:v>50.3</c:v>
                </c:pt>
                <c:pt idx="71">
                  <c:v>50.5</c:v>
                </c:pt>
                <c:pt idx="72">
                  <c:v>49.7</c:v>
                </c:pt>
                <c:pt idx="73">
                  <c:v>50.4</c:v>
                </c:pt>
                <c:pt idx="74">
                  <c:v>53.1</c:v>
                </c:pt>
                <c:pt idx="75">
                  <c:v>50.4</c:v>
                </c:pt>
                <c:pt idx="76">
                  <c:v>50</c:v>
                </c:pt>
                <c:pt idx="77">
                  <c:v>50.5</c:v>
                </c:pt>
                <c:pt idx="78">
                  <c:v>51.7</c:v>
                </c:pt>
                <c:pt idx="79">
                  <c:v>50.6</c:v>
                </c:pt>
                <c:pt idx="80">
                  <c:v>51.4</c:v>
                </c:pt>
                <c:pt idx="81">
                  <c:v>52.2</c:v>
                </c:pt>
                <c:pt idx="82">
                  <c:v>50.4</c:v>
                </c:pt>
                <c:pt idx="83">
                  <c:v>51.1</c:v>
                </c:pt>
                <c:pt idx="84">
                  <c:v>51.4</c:v>
                </c:pt>
                <c:pt idx="85">
                  <c:v>52.1</c:v>
                </c:pt>
                <c:pt idx="86">
                  <c:v>17.399999999999999</c:v>
                </c:pt>
                <c:pt idx="87">
                  <c:v>10.8</c:v>
                </c:pt>
                <c:pt idx="88">
                  <c:v>28.9</c:v>
                </c:pt>
                <c:pt idx="89">
                  <c:v>46.4</c:v>
                </c:pt>
                <c:pt idx="90">
                  <c:v>51.6</c:v>
                </c:pt>
                <c:pt idx="91">
                  <c:v>47.1</c:v>
                </c:pt>
                <c:pt idx="92">
                  <c:v>48.8</c:v>
                </c:pt>
                <c:pt idx="93">
                  <c:v>46.7</c:v>
                </c:pt>
                <c:pt idx="94">
                  <c:v>39.4</c:v>
                </c:pt>
                <c:pt idx="95">
                  <c:v>39.700000000000003</c:v>
                </c:pt>
                <c:pt idx="96">
                  <c:v>44.7</c:v>
                </c:pt>
                <c:pt idx="97">
                  <c:v>48.8</c:v>
                </c:pt>
                <c:pt idx="98">
                  <c:v>48.6</c:v>
                </c:pt>
                <c:pt idx="99">
                  <c:v>47.3</c:v>
                </c:pt>
                <c:pt idx="100">
                  <c:v>53.1</c:v>
                </c:pt>
                <c:pt idx="101">
                  <c:v>56.7</c:v>
                </c:pt>
                <c:pt idx="102">
                  <c:v>58</c:v>
                </c:pt>
                <c:pt idx="103">
                  <c:v>58</c:v>
                </c:pt>
                <c:pt idx="104">
                  <c:v>55.5</c:v>
                </c:pt>
                <c:pt idx="105">
                  <c:v>52.4</c:v>
                </c:pt>
                <c:pt idx="106">
                  <c:v>55.9</c:v>
                </c:pt>
                <c:pt idx="107">
                  <c:v>53</c:v>
                </c:pt>
                <c:pt idx="108">
                  <c:v>48.5</c:v>
                </c:pt>
                <c:pt idx="109">
                  <c:v>52.8</c:v>
                </c:pt>
                <c:pt idx="110">
                  <c:v>52.1</c:v>
                </c:pt>
                <c:pt idx="111">
                  <c:v>55.7</c:v>
                </c:pt>
                <c:pt idx="112">
                  <c:v>53.7</c:v>
                </c:pt>
                <c:pt idx="113">
                  <c:v>51.6</c:v>
                </c:pt>
                <c:pt idx="114">
                  <c:v>48.4</c:v>
                </c:pt>
                <c:pt idx="115">
                  <c:v>50.5</c:v>
                </c:pt>
                <c:pt idx="116">
                  <c:v>48.8</c:v>
                </c:pt>
                <c:pt idx="117">
                  <c:v>46.4</c:v>
                </c:pt>
                <c:pt idx="118">
                  <c:v>49.5</c:v>
                </c:pt>
                <c:pt idx="119">
                  <c:v>49.9</c:v>
                </c:pt>
                <c:pt idx="120">
                  <c:v>51.2</c:v>
                </c:pt>
                <c:pt idx="121">
                  <c:v>51.6</c:v>
                </c:pt>
                <c:pt idx="122">
                  <c:v>55.7</c:v>
                </c:pt>
                <c:pt idx="123">
                  <c:v>57.6</c:v>
                </c:pt>
                <c:pt idx="124">
                  <c:v>54</c:v>
                </c:pt>
                <c:pt idx="125">
                  <c:v>52.2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90-473F-8020-59D450E7D079}"/>
            </c:ext>
          </c:extLst>
        </c:ser>
        <c:ser>
          <c:idx val="3"/>
          <c:order val="3"/>
          <c:tx>
            <c:strRef>
              <c:f>GR3B!$G$3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>
              <a:solidFill>
                <a:srgbClr val="8C2633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GR3B!$B$4:$B$135</c:f>
              <c:numCache>
                <c:formatCode>0</c:formatCode>
                <c:ptCount val="132"/>
                <c:pt idx="0">
                  <c:v>2013</c:v>
                </c:pt>
                <c:pt idx="12">
                  <c:v>2014</c:v>
                </c:pt>
                <c:pt idx="24">
                  <c:v>2015</c:v>
                </c:pt>
                <c:pt idx="36">
                  <c:v>2016</c:v>
                </c:pt>
                <c:pt idx="48">
                  <c:v>2017</c:v>
                </c:pt>
                <c:pt idx="60">
                  <c:v>2018</c:v>
                </c:pt>
                <c:pt idx="72">
                  <c:v>2019</c:v>
                </c:pt>
                <c:pt idx="84">
                  <c:v>2020</c:v>
                </c:pt>
                <c:pt idx="96">
                  <c:v>2021</c:v>
                </c:pt>
                <c:pt idx="108">
                  <c:v>2022</c:v>
                </c:pt>
                <c:pt idx="120">
                  <c:v>2023</c:v>
                </c:pt>
              </c:numCache>
            </c:numRef>
          </c:cat>
          <c:val>
            <c:numRef>
              <c:f>GR3B!$G$4:$G$135</c:f>
              <c:numCache>
                <c:formatCode>0.0</c:formatCode>
                <c:ptCount val="132"/>
                <c:pt idx="0">
                  <c:v>47</c:v>
                </c:pt>
                <c:pt idx="1">
                  <c:v>44.7</c:v>
                </c:pt>
                <c:pt idx="2">
                  <c:v>45.3</c:v>
                </c:pt>
                <c:pt idx="3">
                  <c:v>44.4</c:v>
                </c:pt>
                <c:pt idx="4">
                  <c:v>47.3</c:v>
                </c:pt>
                <c:pt idx="5">
                  <c:v>47.8</c:v>
                </c:pt>
                <c:pt idx="6">
                  <c:v>48.5</c:v>
                </c:pt>
                <c:pt idx="7">
                  <c:v>50.4</c:v>
                </c:pt>
                <c:pt idx="8">
                  <c:v>49</c:v>
                </c:pt>
                <c:pt idx="9">
                  <c:v>49.6</c:v>
                </c:pt>
                <c:pt idx="10">
                  <c:v>51.5</c:v>
                </c:pt>
                <c:pt idx="11">
                  <c:v>54.2</c:v>
                </c:pt>
                <c:pt idx="12">
                  <c:v>54.9</c:v>
                </c:pt>
                <c:pt idx="13">
                  <c:v>53.7</c:v>
                </c:pt>
                <c:pt idx="14">
                  <c:v>54</c:v>
                </c:pt>
                <c:pt idx="15">
                  <c:v>56.5</c:v>
                </c:pt>
                <c:pt idx="16">
                  <c:v>55.7</c:v>
                </c:pt>
                <c:pt idx="17">
                  <c:v>54.8</c:v>
                </c:pt>
                <c:pt idx="18">
                  <c:v>56.2</c:v>
                </c:pt>
                <c:pt idx="19">
                  <c:v>58.1</c:v>
                </c:pt>
                <c:pt idx="20">
                  <c:v>55.8</c:v>
                </c:pt>
                <c:pt idx="21">
                  <c:v>55.9</c:v>
                </c:pt>
                <c:pt idx="22">
                  <c:v>52.7</c:v>
                </c:pt>
                <c:pt idx="23">
                  <c:v>54.3</c:v>
                </c:pt>
                <c:pt idx="24">
                  <c:v>56.7</c:v>
                </c:pt>
                <c:pt idx="25">
                  <c:v>56.2</c:v>
                </c:pt>
                <c:pt idx="26">
                  <c:v>57.3</c:v>
                </c:pt>
                <c:pt idx="27">
                  <c:v>60.3</c:v>
                </c:pt>
                <c:pt idx="28">
                  <c:v>58.4</c:v>
                </c:pt>
                <c:pt idx="29">
                  <c:v>56.1</c:v>
                </c:pt>
                <c:pt idx="30">
                  <c:v>59.7</c:v>
                </c:pt>
                <c:pt idx="31">
                  <c:v>59.6</c:v>
                </c:pt>
                <c:pt idx="32">
                  <c:v>55.1</c:v>
                </c:pt>
                <c:pt idx="33">
                  <c:v>55.9</c:v>
                </c:pt>
                <c:pt idx="34">
                  <c:v>56.7</c:v>
                </c:pt>
                <c:pt idx="35">
                  <c:v>55.1</c:v>
                </c:pt>
                <c:pt idx="36">
                  <c:v>54.6</c:v>
                </c:pt>
                <c:pt idx="37">
                  <c:v>54.1</c:v>
                </c:pt>
                <c:pt idx="38">
                  <c:v>55.3</c:v>
                </c:pt>
                <c:pt idx="39">
                  <c:v>55.1</c:v>
                </c:pt>
                <c:pt idx="40">
                  <c:v>55.4</c:v>
                </c:pt>
                <c:pt idx="41">
                  <c:v>56</c:v>
                </c:pt>
                <c:pt idx="42">
                  <c:v>54.1</c:v>
                </c:pt>
                <c:pt idx="43">
                  <c:v>56</c:v>
                </c:pt>
                <c:pt idx="44">
                  <c:v>54.7</c:v>
                </c:pt>
                <c:pt idx="45">
                  <c:v>54.6</c:v>
                </c:pt>
                <c:pt idx="46">
                  <c:v>55.1</c:v>
                </c:pt>
                <c:pt idx="47">
                  <c:v>55</c:v>
                </c:pt>
                <c:pt idx="48">
                  <c:v>54.2</c:v>
                </c:pt>
                <c:pt idx="49">
                  <c:v>57.7</c:v>
                </c:pt>
                <c:pt idx="50">
                  <c:v>57.4</c:v>
                </c:pt>
                <c:pt idx="51">
                  <c:v>57.8</c:v>
                </c:pt>
                <c:pt idx="52">
                  <c:v>57.3</c:v>
                </c:pt>
                <c:pt idx="53">
                  <c:v>58.3</c:v>
                </c:pt>
                <c:pt idx="54">
                  <c:v>57.6</c:v>
                </c:pt>
                <c:pt idx="55">
                  <c:v>56</c:v>
                </c:pt>
                <c:pt idx="56">
                  <c:v>56.7</c:v>
                </c:pt>
                <c:pt idx="57">
                  <c:v>54.6</c:v>
                </c:pt>
                <c:pt idx="58">
                  <c:v>54.4</c:v>
                </c:pt>
                <c:pt idx="59">
                  <c:v>54.6</c:v>
                </c:pt>
                <c:pt idx="60">
                  <c:v>56.9</c:v>
                </c:pt>
                <c:pt idx="61">
                  <c:v>57.3</c:v>
                </c:pt>
                <c:pt idx="62">
                  <c:v>56.2</c:v>
                </c:pt>
                <c:pt idx="63">
                  <c:v>55.6</c:v>
                </c:pt>
                <c:pt idx="64">
                  <c:v>56.4</c:v>
                </c:pt>
                <c:pt idx="65">
                  <c:v>55.4</c:v>
                </c:pt>
                <c:pt idx="66">
                  <c:v>52.6</c:v>
                </c:pt>
                <c:pt idx="67">
                  <c:v>52.7</c:v>
                </c:pt>
                <c:pt idx="68">
                  <c:v>52.5</c:v>
                </c:pt>
                <c:pt idx="69">
                  <c:v>54</c:v>
                </c:pt>
                <c:pt idx="70">
                  <c:v>54</c:v>
                </c:pt>
                <c:pt idx="71">
                  <c:v>54</c:v>
                </c:pt>
                <c:pt idx="72">
                  <c:v>54.7</c:v>
                </c:pt>
                <c:pt idx="73">
                  <c:v>54.5</c:v>
                </c:pt>
                <c:pt idx="74">
                  <c:v>56.8</c:v>
                </c:pt>
                <c:pt idx="75">
                  <c:v>53.1</c:v>
                </c:pt>
                <c:pt idx="76">
                  <c:v>52.8</c:v>
                </c:pt>
                <c:pt idx="77">
                  <c:v>53.6</c:v>
                </c:pt>
                <c:pt idx="78">
                  <c:v>52.9</c:v>
                </c:pt>
                <c:pt idx="79">
                  <c:v>54.3</c:v>
                </c:pt>
                <c:pt idx="80">
                  <c:v>53.3</c:v>
                </c:pt>
                <c:pt idx="81">
                  <c:v>52.7</c:v>
                </c:pt>
                <c:pt idx="82">
                  <c:v>53.2</c:v>
                </c:pt>
                <c:pt idx="83">
                  <c:v>54.9</c:v>
                </c:pt>
                <c:pt idx="84">
                  <c:v>52.3</c:v>
                </c:pt>
                <c:pt idx="85">
                  <c:v>52.1</c:v>
                </c:pt>
                <c:pt idx="86">
                  <c:v>23</c:v>
                </c:pt>
                <c:pt idx="87">
                  <c:v>7.1</c:v>
                </c:pt>
                <c:pt idx="88">
                  <c:v>27.9</c:v>
                </c:pt>
                <c:pt idx="89">
                  <c:v>50.2</c:v>
                </c:pt>
                <c:pt idx="90">
                  <c:v>51.9</c:v>
                </c:pt>
                <c:pt idx="91">
                  <c:v>47.7</c:v>
                </c:pt>
                <c:pt idx="92">
                  <c:v>42.4</c:v>
                </c:pt>
                <c:pt idx="93">
                  <c:v>41.4</c:v>
                </c:pt>
                <c:pt idx="94">
                  <c:v>39.5</c:v>
                </c:pt>
                <c:pt idx="95">
                  <c:v>48</c:v>
                </c:pt>
                <c:pt idx="96">
                  <c:v>41.7</c:v>
                </c:pt>
                <c:pt idx="97">
                  <c:v>43.1</c:v>
                </c:pt>
                <c:pt idx="98">
                  <c:v>48.1</c:v>
                </c:pt>
                <c:pt idx="99">
                  <c:v>54.6</c:v>
                </c:pt>
                <c:pt idx="100">
                  <c:v>59.4</c:v>
                </c:pt>
                <c:pt idx="101">
                  <c:v>62.5</c:v>
                </c:pt>
                <c:pt idx="102">
                  <c:v>61.9</c:v>
                </c:pt>
                <c:pt idx="103">
                  <c:v>60.1</c:v>
                </c:pt>
                <c:pt idx="104">
                  <c:v>56.9</c:v>
                </c:pt>
                <c:pt idx="105">
                  <c:v>56.6</c:v>
                </c:pt>
                <c:pt idx="106">
                  <c:v>59.8</c:v>
                </c:pt>
                <c:pt idx="107">
                  <c:v>55.8</c:v>
                </c:pt>
                <c:pt idx="108">
                  <c:v>46.6</c:v>
                </c:pt>
                <c:pt idx="109">
                  <c:v>56.6</c:v>
                </c:pt>
                <c:pt idx="110">
                  <c:v>53.4</c:v>
                </c:pt>
                <c:pt idx="111">
                  <c:v>57.1</c:v>
                </c:pt>
                <c:pt idx="112">
                  <c:v>56.5</c:v>
                </c:pt>
                <c:pt idx="113">
                  <c:v>54</c:v>
                </c:pt>
                <c:pt idx="114">
                  <c:v>53.8</c:v>
                </c:pt>
                <c:pt idx="115">
                  <c:v>50.6</c:v>
                </c:pt>
                <c:pt idx="116">
                  <c:v>48.5</c:v>
                </c:pt>
                <c:pt idx="117">
                  <c:v>49.7</c:v>
                </c:pt>
                <c:pt idx="118">
                  <c:v>51.2</c:v>
                </c:pt>
                <c:pt idx="119">
                  <c:v>51.6</c:v>
                </c:pt>
                <c:pt idx="120">
                  <c:v>52.7</c:v>
                </c:pt>
                <c:pt idx="121">
                  <c:v>56.7</c:v>
                </c:pt>
                <c:pt idx="122">
                  <c:v>59.4</c:v>
                </c:pt>
                <c:pt idx="123">
                  <c:v>57.9</c:v>
                </c:pt>
                <c:pt idx="124">
                  <c:v>56.7</c:v>
                </c:pt>
                <c:pt idx="125">
                  <c:v>53.4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90-473F-8020-59D450E7D079}"/>
            </c:ext>
          </c:extLst>
        </c:ser>
        <c:ser>
          <c:idx val="4"/>
          <c:order val="4"/>
          <c:tx>
            <c:v>Series5</c:v>
          </c:tx>
          <c:spPr>
            <a:ln w="952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GR3B!$B$4:$B$135</c:f>
              <c:numCache>
                <c:formatCode>0</c:formatCode>
                <c:ptCount val="132"/>
                <c:pt idx="0">
                  <c:v>2013</c:v>
                </c:pt>
                <c:pt idx="12">
                  <c:v>2014</c:v>
                </c:pt>
                <c:pt idx="24">
                  <c:v>2015</c:v>
                </c:pt>
                <c:pt idx="36">
                  <c:v>2016</c:v>
                </c:pt>
                <c:pt idx="48">
                  <c:v>2017</c:v>
                </c:pt>
                <c:pt idx="60">
                  <c:v>2018</c:v>
                </c:pt>
                <c:pt idx="72">
                  <c:v>2019</c:v>
                </c:pt>
                <c:pt idx="84">
                  <c:v>2020</c:v>
                </c:pt>
                <c:pt idx="96">
                  <c:v>2021</c:v>
                </c:pt>
                <c:pt idx="108">
                  <c:v>2022</c:v>
                </c:pt>
                <c:pt idx="120">
                  <c:v>2023</c:v>
                </c:pt>
              </c:numCache>
            </c:numRef>
          </c:cat>
          <c:val>
            <c:numRef>
              <c:f>GR3B!$H$4:$H$135</c:f>
              <c:numCache>
                <c:formatCode>0.0</c:formatCode>
                <c:ptCount val="132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31">
                  <c:v>50</c:v>
                </c:pt>
                <c:pt idx="32">
                  <c:v>50</c:v>
                </c:pt>
                <c:pt idx="33">
                  <c:v>50</c:v>
                </c:pt>
                <c:pt idx="34">
                  <c:v>50</c:v>
                </c:pt>
                <c:pt idx="35">
                  <c:v>50</c:v>
                </c:pt>
                <c:pt idx="36">
                  <c:v>50</c:v>
                </c:pt>
                <c:pt idx="37">
                  <c:v>50</c:v>
                </c:pt>
                <c:pt idx="38">
                  <c:v>50</c:v>
                </c:pt>
                <c:pt idx="39">
                  <c:v>50</c:v>
                </c:pt>
                <c:pt idx="40">
                  <c:v>50</c:v>
                </c:pt>
                <c:pt idx="41">
                  <c:v>50</c:v>
                </c:pt>
                <c:pt idx="42">
                  <c:v>50</c:v>
                </c:pt>
                <c:pt idx="43">
                  <c:v>50</c:v>
                </c:pt>
                <c:pt idx="44">
                  <c:v>50</c:v>
                </c:pt>
                <c:pt idx="45">
                  <c:v>50</c:v>
                </c:pt>
                <c:pt idx="46">
                  <c:v>50</c:v>
                </c:pt>
                <c:pt idx="47">
                  <c:v>50</c:v>
                </c:pt>
                <c:pt idx="48">
                  <c:v>50</c:v>
                </c:pt>
                <c:pt idx="49">
                  <c:v>50</c:v>
                </c:pt>
                <c:pt idx="50">
                  <c:v>50</c:v>
                </c:pt>
                <c:pt idx="51">
                  <c:v>50</c:v>
                </c:pt>
                <c:pt idx="52">
                  <c:v>50</c:v>
                </c:pt>
                <c:pt idx="53">
                  <c:v>50</c:v>
                </c:pt>
                <c:pt idx="54">
                  <c:v>50</c:v>
                </c:pt>
                <c:pt idx="55">
                  <c:v>50</c:v>
                </c:pt>
                <c:pt idx="56">
                  <c:v>50</c:v>
                </c:pt>
                <c:pt idx="57">
                  <c:v>50</c:v>
                </c:pt>
                <c:pt idx="58">
                  <c:v>50</c:v>
                </c:pt>
                <c:pt idx="59">
                  <c:v>50</c:v>
                </c:pt>
                <c:pt idx="60">
                  <c:v>50</c:v>
                </c:pt>
                <c:pt idx="61">
                  <c:v>50</c:v>
                </c:pt>
                <c:pt idx="62">
                  <c:v>50</c:v>
                </c:pt>
                <c:pt idx="63">
                  <c:v>50</c:v>
                </c:pt>
                <c:pt idx="64">
                  <c:v>50</c:v>
                </c:pt>
                <c:pt idx="65">
                  <c:v>50</c:v>
                </c:pt>
                <c:pt idx="66">
                  <c:v>50</c:v>
                </c:pt>
                <c:pt idx="67">
                  <c:v>50</c:v>
                </c:pt>
                <c:pt idx="68">
                  <c:v>50</c:v>
                </c:pt>
                <c:pt idx="69">
                  <c:v>50</c:v>
                </c:pt>
                <c:pt idx="70">
                  <c:v>50</c:v>
                </c:pt>
                <c:pt idx="71">
                  <c:v>50</c:v>
                </c:pt>
                <c:pt idx="72">
                  <c:v>50</c:v>
                </c:pt>
                <c:pt idx="73">
                  <c:v>50</c:v>
                </c:pt>
                <c:pt idx="74">
                  <c:v>50</c:v>
                </c:pt>
                <c:pt idx="75">
                  <c:v>50</c:v>
                </c:pt>
                <c:pt idx="76">
                  <c:v>50</c:v>
                </c:pt>
                <c:pt idx="77">
                  <c:v>50</c:v>
                </c:pt>
                <c:pt idx="78">
                  <c:v>50</c:v>
                </c:pt>
                <c:pt idx="79">
                  <c:v>50</c:v>
                </c:pt>
                <c:pt idx="80">
                  <c:v>50</c:v>
                </c:pt>
                <c:pt idx="81">
                  <c:v>50</c:v>
                </c:pt>
                <c:pt idx="82">
                  <c:v>50</c:v>
                </c:pt>
                <c:pt idx="83">
                  <c:v>50</c:v>
                </c:pt>
                <c:pt idx="84">
                  <c:v>50</c:v>
                </c:pt>
                <c:pt idx="85">
                  <c:v>50</c:v>
                </c:pt>
                <c:pt idx="86">
                  <c:v>50</c:v>
                </c:pt>
                <c:pt idx="87">
                  <c:v>50</c:v>
                </c:pt>
                <c:pt idx="88">
                  <c:v>50</c:v>
                </c:pt>
                <c:pt idx="89">
                  <c:v>50</c:v>
                </c:pt>
                <c:pt idx="90">
                  <c:v>50</c:v>
                </c:pt>
                <c:pt idx="91">
                  <c:v>50</c:v>
                </c:pt>
                <c:pt idx="92">
                  <c:v>50</c:v>
                </c:pt>
                <c:pt idx="93">
                  <c:v>50</c:v>
                </c:pt>
                <c:pt idx="94">
                  <c:v>50</c:v>
                </c:pt>
                <c:pt idx="95">
                  <c:v>50</c:v>
                </c:pt>
                <c:pt idx="96">
                  <c:v>50</c:v>
                </c:pt>
                <c:pt idx="97">
                  <c:v>50</c:v>
                </c:pt>
                <c:pt idx="98">
                  <c:v>50</c:v>
                </c:pt>
                <c:pt idx="99">
                  <c:v>50</c:v>
                </c:pt>
                <c:pt idx="100">
                  <c:v>50</c:v>
                </c:pt>
                <c:pt idx="101">
                  <c:v>50</c:v>
                </c:pt>
                <c:pt idx="102">
                  <c:v>50</c:v>
                </c:pt>
                <c:pt idx="103">
                  <c:v>50</c:v>
                </c:pt>
                <c:pt idx="104">
                  <c:v>50</c:v>
                </c:pt>
                <c:pt idx="105">
                  <c:v>50</c:v>
                </c:pt>
                <c:pt idx="106">
                  <c:v>50</c:v>
                </c:pt>
                <c:pt idx="107">
                  <c:v>50</c:v>
                </c:pt>
                <c:pt idx="108">
                  <c:v>50</c:v>
                </c:pt>
                <c:pt idx="109">
                  <c:v>50</c:v>
                </c:pt>
                <c:pt idx="110">
                  <c:v>50</c:v>
                </c:pt>
                <c:pt idx="111">
                  <c:v>50</c:v>
                </c:pt>
                <c:pt idx="112">
                  <c:v>50</c:v>
                </c:pt>
                <c:pt idx="113">
                  <c:v>50</c:v>
                </c:pt>
                <c:pt idx="114">
                  <c:v>50</c:v>
                </c:pt>
                <c:pt idx="115">
                  <c:v>50</c:v>
                </c:pt>
                <c:pt idx="116">
                  <c:v>50</c:v>
                </c:pt>
                <c:pt idx="117">
                  <c:v>50</c:v>
                </c:pt>
                <c:pt idx="118">
                  <c:v>50</c:v>
                </c:pt>
                <c:pt idx="119">
                  <c:v>50</c:v>
                </c:pt>
                <c:pt idx="120">
                  <c:v>50</c:v>
                </c:pt>
                <c:pt idx="121">
                  <c:v>50</c:v>
                </c:pt>
                <c:pt idx="122">
                  <c:v>50</c:v>
                </c:pt>
                <c:pt idx="123">
                  <c:v>50</c:v>
                </c:pt>
                <c:pt idx="124">
                  <c:v>50</c:v>
                </c:pt>
                <c:pt idx="125">
                  <c:v>50</c:v>
                </c:pt>
                <c:pt idx="126">
                  <c:v>50</c:v>
                </c:pt>
                <c:pt idx="127">
                  <c:v>50</c:v>
                </c:pt>
                <c:pt idx="128">
                  <c:v>50</c:v>
                </c:pt>
                <c:pt idx="129">
                  <c:v>50</c:v>
                </c:pt>
                <c:pt idx="130">
                  <c:v>50</c:v>
                </c:pt>
                <c:pt idx="131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090-473F-8020-59D450E7D0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6499615"/>
        <c:axId val="498052207"/>
      </c:lineChart>
      <c:catAx>
        <c:axId val="486499615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498052207"/>
        <c:crosses val="autoZero"/>
        <c:auto val="1"/>
        <c:lblAlgn val="ctr"/>
        <c:lblOffset val="100"/>
        <c:noMultiLvlLbl val="0"/>
      </c:catAx>
      <c:valAx>
        <c:axId val="498052207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4864996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9.2169047619047623E-2"/>
          <c:y val="0.8852845238095236"/>
          <c:w val="0.87867539682539686"/>
          <c:h val="0.1147154761904761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6.3330927384076988E-2"/>
          <c:y val="4.5346149913079059E-2"/>
          <c:w val="0.90611351706036736"/>
          <c:h val="0.70906233691263032"/>
        </c:manualLayout>
      </c:layout>
      <c:lineChart>
        <c:grouping val="standard"/>
        <c:varyColors val="0"/>
        <c:ser>
          <c:idx val="1"/>
          <c:order val="0"/>
          <c:tx>
            <c:strRef>
              <c:f>GR4A!$D$3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>
              <a:solidFill>
                <a:srgbClr val="8C2633"/>
              </a:solidFill>
              <a:round/>
            </a:ln>
            <a:effectLst/>
          </c:spPr>
          <c:marker>
            <c:symbol val="none"/>
          </c:marker>
          <c:cat>
            <c:numRef>
              <c:f>GR4A!$B$4:$B$12</c:f>
              <c:numCache>
                <c:formatCode>0</c:formatCode>
                <c:ptCount val="9"/>
                <c:pt idx="0">
                  <c:v>2021</c:v>
                </c:pt>
                <c:pt idx="4">
                  <c:v>2022</c:v>
                </c:pt>
                <c:pt idx="8">
                  <c:v>2023</c:v>
                </c:pt>
              </c:numCache>
            </c:numRef>
          </c:cat>
          <c:val>
            <c:numRef>
              <c:f>GR4A!$D$4:$D$12</c:f>
              <c:numCache>
                <c:formatCode>0.00</c:formatCode>
                <c:ptCount val="9"/>
                <c:pt idx="0">
                  <c:v>-0.22862823061629012</c:v>
                </c:pt>
                <c:pt idx="1">
                  <c:v>1.3519976088472552</c:v>
                </c:pt>
                <c:pt idx="2">
                  <c:v>3.108319325252884</c:v>
                </c:pt>
                <c:pt idx="3">
                  <c:v>2.2652518376569564</c:v>
                </c:pt>
                <c:pt idx="4">
                  <c:v>-0.50156155316272155</c:v>
                </c:pt>
                <c:pt idx="5">
                  <c:v>2.6441294143000338</c:v>
                </c:pt>
                <c:pt idx="6">
                  <c:v>0.4299445910049382</c:v>
                </c:pt>
                <c:pt idx="7">
                  <c:v>0.47264133793856189</c:v>
                </c:pt>
                <c:pt idx="8">
                  <c:v>0.58802243531752563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51-4418-9DD6-5EF32B9F35BA}"/>
            </c:ext>
          </c:extLst>
        </c:ser>
        <c:ser>
          <c:idx val="0"/>
          <c:order val="1"/>
          <c:tx>
            <c:strRef>
              <c:f>GR4A!$E$3</c:f>
              <c:strCache>
                <c:ptCount val="1"/>
                <c:pt idx="0">
                  <c:v>Zona Euro</c:v>
                </c:pt>
              </c:strCache>
            </c:strRef>
          </c:tx>
          <c:spPr>
            <a:ln w="28575" cap="rnd">
              <a:solidFill>
                <a:srgbClr val="8C2633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GR4A!$B$4:$B$12</c:f>
              <c:numCache>
                <c:formatCode>0</c:formatCode>
                <c:ptCount val="9"/>
                <c:pt idx="0">
                  <c:v>2021</c:v>
                </c:pt>
                <c:pt idx="4">
                  <c:v>2022</c:v>
                </c:pt>
                <c:pt idx="8">
                  <c:v>2023</c:v>
                </c:pt>
              </c:numCache>
            </c:numRef>
          </c:cat>
          <c:val>
            <c:numRef>
              <c:f>GR4A!$E$4:$E$12</c:f>
              <c:numCache>
                <c:formatCode>0.00</c:formatCode>
                <c:ptCount val="9"/>
                <c:pt idx="0">
                  <c:v>1.0578041908271274E-2</c:v>
                </c:pt>
                <c:pt idx="1">
                  <c:v>1.9326923076923075</c:v>
                </c:pt>
                <c:pt idx="2">
                  <c:v>2.2082822375247613</c:v>
                </c:pt>
                <c:pt idx="3">
                  <c:v>0.51960757168831861</c:v>
                </c:pt>
                <c:pt idx="4">
                  <c:v>0.72350661990194798</c:v>
                </c:pt>
                <c:pt idx="5">
                  <c:v>0.83498933474321912</c:v>
                </c:pt>
                <c:pt idx="6">
                  <c:v>0.36431683812760962</c:v>
                </c:pt>
                <c:pt idx="7">
                  <c:v>-0.11259131155366697</c:v>
                </c:pt>
                <c:pt idx="8">
                  <c:v>-0.10009378156110582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51-4418-9DD6-5EF32B9F35BA}"/>
            </c:ext>
          </c:extLst>
        </c:ser>
        <c:ser>
          <c:idx val="2"/>
          <c:order val="2"/>
          <c:tx>
            <c:strRef>
              <c:f>GR4A!$F$3</c:f>
              <c:strCache>
                <c:ptCount val="1"/>
                <c:pt idx="0">
                  <c:v>EE.UU.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cat>
            <c:numRef>
              <c:f>GR4A!$B$4:$B$12</c:f>
              <c:numCache>
                <c:formatCode>0</c:formatCode>
                <c:ptCount val="9"/>
                <c:pt idx="0">
                  <c:v>2021</c:v>
                </c:pt>
                <c:pt idx="4">
                  <c:v>2022</c:v>
                </c:pt>
                <c:pt idx="8">
                  <c:v>2023</c:v>
                </c:pt>
              </c:numCache>
            </c:numRef>
          </c:cat>
          <c:val>
            <c:numRef>
              <c:f>GR4A!$F$4:$F$12</c:f>
              <c:numCache>
                <c:formatCode>0.00</c:formatCode>
                <c:ptCount val="9"/>
                <c:pt idx="0">
                  <c:v>1.5427919989693617</c:v>
                </c:pt>
                <c:pt idx="1">
                  <c:v>1.707015904893705</c:v>
                </c:pt>
                <c:pt idx="2">
                  <c:v>0.65669449139205138</c:v>
                </c:pt>
                <c:pt idx="3">
                  <c:v>1.6956940198125325</c:v>
                </c:pt>
                <c:pt idx="4">
                  <c:v>-0.41033818498393826</c:v>
                </c:pt>
                <c:pt idx="5">
                  <c:v>-0.14463397270679801</c:v>
                </c:pt>
                <c:pt idx="6">
                  <c:v>0.80115520919519234</c:v>
                </c:pt>
                <c:pt idx="7">
                  <c:v>0.63739789594070562</c:v>
                </c:pt>
                <c:pt idx="8">
                  <c:v>0.31684889640231084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51-4418-9DD6-5EF32B9F35BA}"/>
            </c:ext>
          </c:extLst>
        </c:ser>
        <c:ser>
          <c:idx val="3"/>
          <c:order val="3"/>
          <c:tx>
            <c:v>China</c:v>
          </c:tx>
          <c:spPr>
            <a:ln w="28575" cap="rnd">
              <a:solidFill>
                <a:srgbClr val="97999B"/>
              </a:solidFill>
              <a:round/>
            </a:ln>
            <a:effectLst/>
          </c:spPr>
          <c:marker>
            <c:symbol val="none"/>
          </c:marker>
          <c:cat>
            <c:numRef>
              <c:f>GR4A!$B$4:$B$12</c:f>
              <c:numCache>
                <c:formatCode>0</c:formatCode>
                <c:ptCount val="9"/>
                <c:pt idx="0">
                  <c:v>2021</c:v>
                </c:pt>
                <c:pt idx="4">
                  <c:v>2022</c:v>
                </c:pt>
                <c:pt idx="8">
                  <c:v>2023</c:v>
                </c:pt>
              </c:numCache>
            </c:numRef>
          </c:cat>
          <c:val>
            <c:numRef>
              <c:f>GR4A!$G$4:$G$12</c:f>
              <c:numCache>
                <c:formatCode>0.00</c:formatCode>
                <c:ptCount val="9"/>
                <c:pt idx="0">
                  <c:v>0.7</c:v>
                </c:pt>
                <c:pt idx="1">
                  <c:v>1.6</c:v>
                </c:pt>
                <c:pt idx="2">
                  <c:v>0.4</c:v>
                </c:pt>
                <c:pt idx="3">
                  <c:v>1.6</c:v>
                </c:pt>
                <c:pt idx="4">
                  <c:v>0.8</c:v>
                </c:pt>
                <c:pt idx="5">
                  <c:v>-2.2999999999999998</c:v>
                </c:pt>
                <c:pt idx="6">
                  <c:v>3.9</c:v>
                </c:pt>
                <c:pt idx="7">
                  <c:v>0.6</c:v>
                </c:pt>
                <c:pt idx="8">
                  <c:v>2.2000000000000002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851-4418-9DD6-5EF32B9F3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6499615"/>
        <c:axId val="498052207"/>
      </c:lineChart>
      <c:catAx>
        <c:axId val="486499615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498052207"/>
        <c:crosses val="autoZero"/>
        <c:auto val="1"/>
        <c:lblAlgn val="ctr"/>
        <c:lblOffset val="100"/>
        <c:noMultiLvlLbl val="0"/>
      </c:catAx>
      <c:valAx>
        <c:axId val="498052207"/>
        <c:scaling>
          <c:orientation val="minMax"/>
          <c:max val="4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4864996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6891294838145229E-2"/>
          <c:y val="0.88932445957557382"/>
          <c:w val="0.92377539682539678"/>
          <c:h val="0.110675540424425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211309523809524"/>
          <c:y val="6.8416447944007003E-2"/>
          <c:w val="0.82174722222222218"/>
          <c:h val="0.60797138783733184"/>
        </c:manualLayout>
      </c:layout>
      <c:lineChart>
        <c:grouping val="standard"/>
        <c:varyColors val="0"/>
        <c:ser>
          <c:idx val="0"/>
          <c:order val="0"/>
          <c:tx>
            <c:strRef>
              <c:f>GR4B!$C$3</c:f>
              <c:strCache>
                <c:ptCount val="1"/>
                <c:pt idx="0">
                  <c:v>Zona Euro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GR4B!$B$4:$B$650</c:f>
              <c:numCache>
                <c:formatCode>d\-mmm\-yy</c:formatCode>
                <c:ptCount val="647"/>
                <c:pt idx="0">
                  <c:v>44197</c:v>
                </c:pt>
                <c:pt idx="1">
                  <c:v>44200</c:v>
                </c:pt>
                <c:pt idx="2">
                  <c:v>44201</c:v>
                </c:pt>
                <c:pt idx="3">
                  <c:v>44202</c:v>
                </c:pt>
                <c:pt idx="4">
                  <c:v>44203</c:v>
                </c:pt>
                <c:pt idx="5">
                  <c:v>44204</c:v>
                </c:pt>
                <c:pt idx="6">
                  <c:v>44207</c:v>
                </c:pt>
                <c:pt idx="7">
                  <c:v>44208</c:v>
                </c:pt>
                <c:pt idx="8">
                  <c:v>44209</c:v>
                </c:pt>
                <c:pt idx="9">
                  <c:v>44210</c:v>
                </c:pt>
                <c:pt idx="10">
                  <c:v>44211</c:v>
                </c:pt>
                <c:pt idx="11">
                  <c:v>44214</c:v>
                </c:pt>
                <c:pt idx="12">
                  <c:v>44215</c:v>
                </c:pt>
                <c:pt idx="13">
                  <c:v>44216</c:v>
                </c:pt>
                <c:pt idx="14">
                  <c:v>44217</c:v>
                </c:pt>
                <c:pt idx="15">
                  <c:v>44218</c:v>
                </c:pt>
                <c:pt idx="16">
                  <c:v>44221</c:v>
                </c:pt>
                <c:pt idx="17">
                  <c:v>44222</c:v>
                </c:pt>
                <c:pt idx="18">
                  <c:v>44223</c:v>
                </c:pt>
                <c:pt idx="19">
                  <c:v>44224</c:v>
                </c:pt>
                <c:pt idx="20">
                  <c:v>44225</c:v>
                </c:pt>
                <c:pt idx="21">
                  <c:v>44228</c:v>
                </c:pt>
                <c:pt idx="22">
                  <c:v>44229</c:v>
                </c:pt>
                <c:pt idx="23">
                  <c:v>44230</c:v>
                </c:pt>
                <c:pt idx="24">
                  <c:v>44231</c:v>
                </c:pt>
                <c:pt idx="25">
                  <c:v>44232</c:v>
                </c:pt>
                <c:pt idx="26">
                  <c:v>44235</c:v>
                </c:pt>
                <c:pt idx="27">
                  <c:v>44236</c:v>
                </c:pt>
                <c:pt idx="28">
                  <c:v>44237</c:v>
                </c:pt>
                <c:pt idx="29">
                  <c:v>44238</c:v>
                </c:pt>
                <c:pt idx="30">
                  <c:v>44239</c:v>
                </c:pt>
                <c:pt idx="31">
                  <c:v>44242</c:v>
                </c:pt>
                <c:pt idx="32">
                  <c:v>44243</c:v>
                </c:pt>
                <c:pt idx="33">
                  <c:v>44244</c:v>
                </c:pt>
                <c:pt idx="34">
                  <c:v>44245</c:v>
                </c:pt>
                <c:pt idx="35">
                  <c:v>44246</c:v>
                </c:pt>
                <c:pt idx="36">
                  <c:v>44249</c:v>
                </c:pt>
                <c:pt idx="37">
                  <c:v>44250</c:v>
                </c:pt>
                <c:pt idx="38">
                  <c:v>44251</c:v>
                </c:pt>
                <c:pt idx="39">
                  <c:v>44252</c:v>
                </c:pt>
                <c:pt idx="40">
                  <c:v>44253</c:v>
                </c:pt>
                <c:pt idx="41">
                  <c:v>44256</c:v>
                </c:pt>
                <c:pt idx="42">
                  <c:v>44257</c:v>
                </c:pt>
                <c:pt idx="43">
                  <c:v>44258</c:v>
                </c:pt>
                <c:pt idx="44">
                  <c:v>44259</c:v>
                </c:pt>
                <c:pt idx="45">
                  <c:v>44260</c:v>
                </c:pt>
                <c:pt idx="46">
                  <c:v>44263</c:v>
                </c:pt>
                <c:pt idx="47">
                  <c:v>44264</c:v>
                </c:pt>
                <c:pt idx="48">
                  <c:v>44265</c:v>
                </c:pt>
                <c:pt idx="49">
                  <c:v>44266</c:v>
                </c:pt>
                <c:pt idx="50">
                  <c:v>44267</c:v>
                </c:pt>
                <c:pt idx="51">
                  <c:v>44270</c:v>
                </c:pt>
                <c:pt idx="52">
                  <c:v>44271</c:v>
                </c:pt>
                <c:pt idx="53">
                  <c:v>44272</c:v>
                </c:pt>
                <c:pt idx="54">
                  <c:v>44273</c:v>
                </c:pt>
                <c:pt idx="55">
                  <c:v>44274</c:v>
                </c:pt>
                <c:pt idx="56">
                  <c:v>44277</c:v>
                </c:pt>
                <c:pt idx="57">
                  <c:v>44278</c:v>
                </c:pt>
                <c:pt idx="58">
                  <c:v>44279</c:v>
                </c:pt>
                <c:pt idx="59">
                  <c:v>44280</c:v>
                </c:pt>
                <c:pt idx="60">
                  <c:v>44281</c:v>
                </c:pt>
                <c:pt idx="61">
                  <c:v>44284</c:v>
                </c:pt>
                <c:pt idx="62">
                  <c:v>44285</c:v>
                </c:pt>
                <c:pt idx="63">
                  <c:v>44286</c:v>
                </c:pt>
                <c:pt idx="64">
                  <c:v>44287</c:v>
                </c:pt>
                <c:pt idx="65">
                  <c:v>44288</c:v>
                </c:pt>
                <c:pt idx="66">
                  <c:v>44291</c:v>
                </c:pt>
                <c:pt idx="67">
                  <c:v>44292</c:v>
                </c:pt>
                <c:pt idx="68">
                  <c:v>44293</c:v>
                </c:pt>
                <c:pt idx="69">
                  <c:v>44294</c:v>
                </c:pt>
                <c:pt idx="70">
                  <c:v>44295</c:v>
                </c:pt>
                <c:pt idx="71">
                  <c:v>44298</c:v>
                </c:pt>
                <c:pt idx="72">
                  <c:v>44299</c:v>
                </c:pt>
                <c:pt idx="73">
                  <c:v>44300</c:v>
                </c:pt>
                <c:pt idx="74">
                  <c:v>44301</c:v>
                </c:pt>
                <c:pt idx="75">
                  <c:v>44302</c:v>
                </c:pt>
                <c:pt idx="76">
                  <c:v>44305</c:v>
                </c:pt>
                <c:pt idx="77">
                  <c:v>44306</c:v>
                </c:pt>
                <c:pt idx="78">
                  <c:v>44307</c:v>
                </c:pt>
                <c:pt idx="79">
                  <c:v>44308</c:v>
                </c:pt>
                <c:pt idx="80">
                  <c:v>44309</c:v>
                </c:pt>
                <c:pt idx="81">
                  <c:v>44312</c:v>
                </c:pt>
                <c:pt idx="82">
                  <c:v>44313</c:v>
                </c:pt>
                <c:pt idx="83">
                  <c:v>44314</c:v>
                </c:pt>
                <c:pt idx="84">
                  <c:v>44315</c:v>
                </c:pt>
                <c:pt idx="85">
                  <c:v>44316</c:v>
                </c:pt>
                <c:pt idx="86">
                  <c:v>44319</c:v>
                </c:pt>
                <c:pt idx="87">
                  <c:v>44320</c:v>
                </c:pt>
                <c:pt idx="88">
                  <c:v>44321</c:v>
                </c:pt>
                <c:pt idx="89">
                  <c:v>44322</c:v>
                </c:pt>
                <c:pt idx="90">
                  <c:v>44323</c:v>
                </c:pt>
                <c:pt idx="91">
                  <c:v>44326</c:v>
                </c:pt>
                <c:pt idx="92">
                  <c:v>44327</c:v>
                </c:pt>
                <c:pt idx="93">
                  <c:v>44328</c:v>
                </c:pt>
                <c:pt idx="94">
                  <c:v>44329</c:v>
                </c:pt>
                <c:pt idx="95">
                  <c:v>44330</c:v>
                </c:pt>
                <c:pt idx="96">
                  <c:v>44333</c:v>
                </c:pt>
                <c:pt idx="97">
                  <c:v>44334</c:v>
                </c:pt>
                <c:pt idx="98">
                  <c:v>44335</c:v>
                </c:pt>
                <c:pt idx="99">
                  <c:v>44336</c:v>
                </c:pt>
                <c:pt idx="100">
                  <c:v>44337</c:v>
                </c:pt>
                <c:pt idx="101">
                  <c:v>44340</c:v>
                </c:pt>
                <c:pt idx="102">
                  <c:v>44341</c:v>
                </c:pt>
                <c:pt idx="103">
                  <c:v>44342</c:v>
                </c:pt>
                <c:pt idx="104">
                  <c:v>44343</c:v>
                </c:pt>
                <c:pt idx="105">
                  <c:v>44344</c:v>
                </c:pt>
                <c:pt idx="106">
                  <c:v>44347</c:v>
                </c:pt>
                <c:pt idx="107">
                  <c:v>44348</c:v>
                </c:pt>
                <c:pt idx="108">
                  <c:v>44349</c:v>
                </c:pt>
                <c:pt idx="109">
                  <c:v>44350</c:v>
                </c:pt>
                <c:pt idx="110">
                  <c:v>44351</c:v>
                </c:pt>
                <c:pt idx="111">
                  <c:v>44354</c:v>
                </c:pt>
                <c:pt idx="112">
                  <c:v>44355</c:v>
                </c:pt>
                <c:pt idx="113">
                  <c:v>44356</c:v>
                </c:pt>
                <c:pt idx="114">
                  <c:v>44357</c:v>
                </c:pt>
                <c:pt idx="115">
                  <c:v>44358</c:v>
                </c:pt>
                <c:pt idx="116">
                  <c:v>44361</c:v>
                </c:pt>
                <c:pt idx="117">
                  <c:v>44362</c:v>
                </c:pt>
                <c:pt idx="118">
                  <c:v>44363</c:v>
                </c:pt>
                <c:pt idx="119">
                  <c:v>44364</c:v>
                </c:pt>
                <c:pt idx="120">
                  <c:v>44365</c:v>
                </c:pt>
                <c:pt idx="121">
                  <c:v>44368</c:v>
                </c:pt>
                <c:pt idx="122">
                  <c:v>44369</c:v>
                </c:pt>
                <c:pt idx="123">
                  <c:v>44370</c:v>
                </c:pt>
                <c:pt idx="124">
                  <c:v>44371</c:v>
                </c:pt>
                <c:pt idx="125">
                  <c:v>44372</c:v>
                </c:pt>
                <c:pt idx="126">
                  <c:v>44375</c:v>
                </c:pt>
                <c:pt idx="127">
                  <c:v>44376</c:v>
                </c:pt>
                <c:pt idx="128">
                  <c:v>44377</c:v>
                </c:pt>
                <c:pt idx="129">
                  <c:v>44378</c:v>
                </c:pt>
                <c:pt idx="130">
                  <c:v>44379</c:v>
                </c:pt>
                <c:pt idx="131">
                  <c:v>44382</c:v>
                </c:pt>
                <c:pt idx="132">
                  <c:v>44383</c:v>
                </c:pt>
                <c:pt idx="133">
                  <c:v>44384</c:v>
                </c:pt>
                <c:pt idx="134">
                  <c:v>44385</c:v>
                </c:pt>
                <c:pt idx="135">
                  <c:v>44386</c:v>
                </c:pt>
                <c:pt idx="136">
                  <c:v>44389</c:v>
                </c:pt>
                <c:pt idx="137">
                  <c:v>44390</c:v>
                </c:pt>
                <c:pt idx="138">
                  <c:v>44391</c:v>
                </c:pt>
                <c:pt idx="139">
                  <c:v>44392</c:v>
                </c:pt>
                <c:pt idx="140">
                  <c:v>44393</c:v>
                </c:pt>
                <c:pt idx="141">
                  <c:v>44396</c:v>
                </c:pt>
                <c:pt idx="142">
                  <c:v>44397</c:v>
                </c:pt>
                <c:pt idx="143">
                  <c:v>44398</c:v>
                </c:pt>
                <c:pt idx="144">
                  <c:v>44399</c:v>
                </c:pt>
                <c:pt idx="145">
                  <c:v>44400</c:v>
                </c:pt>
                <c:pt idx="146">
                  <c:v>44403</c:v>
                </c:pt>
                <c:pt idx="147">
                  <c:v>44404</c:v>
                </c:pt>
                <c:pt idx="148">
                  <c:v>44405</c:v>
                </c:pt>
                <c:pt idx="149">
                  <c:v>44406</c:v>
                </c:pt>
                <c:pt idx="150">
                  <c:v>44407</c:v>
                </c:pt>
                <c:pt idx="151">
                  <c:v>44410</c:v>
                </c:pt>
                <c:pt idx="152">
                  <c:v>44411</c:v>
                </c:pt>
                <c:pt idx="153">
                  <c:v>44412</c:v>
                </c:pt>
                <c:pt idx="154">
                  <c:v>44413</c:v>
                </c:pt>
                <c:pt idx="155">
                  <c:v>44414</c:v>
                </c:pt>
                <c:pt idx="156">
                  <c:v>44417</c:v>
                </c:pt>
                <c:pt idx="157">
                  <c:v>44418</c:v>
                </c:pt>
                <c:pt idx="158">
                  <c:v>44419</c:v>
                </c:pt>
                <c:pt idx="159">
                  <c:v>44420</c:v>
                </c:pt>
                <c:pt idx="160">
                  <c:v>44421</c:v>
                </c:pt>
                <c:pt idx="161">
                  <c:v>44424</c:v>
                </c:pt>
                <c:pt idx="162">
                  <c:v>44425</c:v>
                </c:pt>
                <c:pt idx="163">
                  <c:v>44426</c:v>
                </c:pt>
                <c:pt idx="164">
                  <c:v>44427</c:v>
                </c:pt>
                <c:pt idx="165">
                  <c:v>44428</c:v>
                </c:pt>
                <c:pt idx="166">
                  <c:v>44431</c:v>
                </c:pt>
                <c:pt idx="167">
                  <c:v>44432</c:v>
                </c:pt>
                <c:pt idx="168">
                  <c:v>44433</c:v>
                </c:pt>
                <c:pt idx="169">
                  <c:v>44434</c:v>
                </c:pt>
                <c:pt idx="170">
                  <c:v>44435</c:v>
                </c:pt>
                <c:pt idx="171">
                  <c:v>44438</c:v>
                </c:pt>
                <c:pt idx="172">
                  <c:v>44439</c:v>
                </c:pt>
                <c:pt idx="173">
                  <c:v>44440</c:v>
                </c:pt>
                <c:pt idx="174">
                  <c:v>44441</c:v>
                </c:pt>
                <c:pt idx="175">
                  <c:v>44442</c:v>
                </c:pt>
                <c:pt idx="176">
                  <c:v>44445</c:v>
                </c:pt>
                <c:pt idx="177">
                  <c:v>44446</c:v>
                </c:pt>
                <c:pt idx="178">
                  <c:v>44447</c:v>
                </c:pt>
                <c:pt idx="179">
                  <c:v>44448</c:v>
                </c:pt>
                <c:pt idx="180">
                  <c:v>44449</c:v>
                </c:pt>
                <c:pt idx="181">
                  <c:v>44452</c:v>
                </c:pt>
                <c:pt idx="182">
                  <c:v>44453</c:v>
                </c:pt>
                <c:pt idx="183">
                  <c:v>44454</c:v>
                </c:pt>
                <c:pt idx="184">
                  <c:v>44455</c:v>
                </c:pt>
                <c:pt idx="185">
                  <c:v>44456</c:v>
                </c:pt>
                <c:pt idx="186">
                  <c:v>44459</c:v>
                </c:pt>
                <c:pt idx="187">
                  <c:v>44460</c:v>
                </c:pt>
                <c:pt idx="188">
                  <c:v>44461</c:v>
                </c:pt>
                <c:pt idx="189">
                  <c:v>44462</c:v>
                </c:pt>
                <c:pt idx="190">
                  <c:v>44463</c:v>
                </c:pt>
                <c:pt idx="191">
                  <c:v>44466</c:v>
                </c:pt>
                <c:pt idx="192">
                  <c:v>44467</c:v>
                </c:pt>
                <c:pt idx="193">
                  <c:v>44468</c:v>
                </c:pt>
                <c:pt idx="194">
                  <c:v>44469</c:v>
                </c:pt>
                <c:pt idx="195">
                  <c:v>44470</c:v>
                </c:pt>
                <c:pt idx="196">
                  <c:v>44473</c:v>
                </c:pt>
                <c:pt idx="197">
                  <c:v>44474</c:v>
                </c:pt>
                <c:pt idx="198">
                  <c:v>44475</c:v>
                </c:pt>
                <c:pt idx="199">
                  <c:v>44476</c:v>
                </c:pt>
                <c:pt idx="200">
                  <c:v>44477</c:v>
                </c:pt>
                <c:pt idx="201">
                  <c:v>44480</c:v>
                </c:pt>
                <c:pt idx="202">
                  <c:v>44481</c:v>
                </c:pt>
                <c:pt idx="203">
                  <c:v>44482</c:v>
                </c:pt>
                <c:pt idx="204">
                  <c:v>44483</c:v>
                </c:pt>
                <c:pt idx="205">
                  <c:v>44484</c:v>
                </c:pt>
                <c:pt idx="206">
                  <c:v>44487</c:v>
                </c:pt>
                <c:pt idx="207">
                  <c:v>44488</c:v>
                </c:pt>
                <c:pt idx="208">
                  <c:v>44489</c:v>
                </c:pt>
                <c:pt idx="209">
                  <c:v>44490</c:v>
                </c:pt>
                <c:pt idx="210">
                  <c:v>44491</c:v>
                </c:pt>
                <c:pt idx="211">
                  <c:v>44494</c:v>
                </c:pt>
                <c:pt idx="212">
                  <c:v>44495</c:v>
                </c:pt>
                <c:pt idx="213">
                  <c:v>44496</c:v>
                </c:pt>
                <c:pt idx="214">
                  <c:v>44497</c:v>
                </c:pt>
                <c:pt idx="215">
                  <c:v>44498</c:v>
                </c:pt>
                <c:pt idx="216">
                  <c:v>44501</c:v>
                </c:pt>
                <c:pt idx="217">
                  <c:v>44502</c:v>
                </c:pt>
                <c:pt idx="218">
                  <c:v>44503</c:v>
                </c:pt>
                <c:pt idx="219">
                  <c:v>44504</c:v>
                </c:pt>
                <c:pt idx="220">
                  <c:v>44505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44515</c:v>
                </c:pt>
                <c:pt idx="227">
                  <c:v>44516</c:v>
                </c:pt>
                <c:pt idx="228">
                  <c:v>44517</c:v>
                </c:pt>
                <c:pt idx="229">
                  <c:v>44518</c:v>
                </c:pt>
                <c:pt idx="230">
                  <c:v>44519</c:v>
                </c:pt>
                <c:pt idx="231">
                  <c:v>44522</c:v>
                </c:pt>
                <c:pt idx="232">
                  <c:v>44523</c:v>
                </c:pt>
                <c:pt idx="233">
                  <c:v>44524</c:v>
                </c:pt>
                <c:pt idx="234">
                  <c:v>44525</c:v>
                </c:pt>
                <c:pt idx="235">
                  <c:v>44526</c:v>
                </c:pt>
                <c:pt idx="236">
                  <c:v>44529</c:v>
                </c:pt>
                <c:pt idx="237">
                  <c:v>44530</c:v>
                </c:pt>
                <c:pt idx="238">
                  <c:v>44531</c:v>
                </c:pt>
                <c:pt idx="239">
                  <c:v>44532</c:v>
                </c:pt>
                <c:pt idx="240">
                  <c:v>44533</c:v>
                </c:pt>
                <c:pt idx="241">
                  <c:v>44536</c:v>
                </c:pt>
                <c:pt idx="242">
                  <c:v>44537</c:v>
                </c:pt>
                <c:pt idx="243">
                  <c:v>44538</c:v>
                </c:pt>
                <c:pt idx="244">
                  <c:v>44539</c:v>
                </c:pt>
                <c:pt idx="245">
                  <c:v>44540</c:v>
                </c:pt>
                <c:pt idx="246">
                  <c:v>44543</c:v>
                </c:pt>
                <c:pt idx="247">
                  <c:v>44544</c:v>
                </c:pt>
                <c:pt idx="248">
                  <c:v>44545</c:v>
                </c:pt>
                <c:pt idx="249">
                  <c:v>44546</c:v>
                </c:pt>
                <c:pt idx="250">
                  <c:v>44547</c:v>
                </c:pt>
                <c:pt idx="251">
                  <c:v>44550</c:v>
                </c:pt>
                <c:pt idx="252">
                  <c:v>44551</c:v>
                </c:pt>
                <c:pt idx="253">
                  <c:v>44552</c:v>
                </c:pt>
                <c:pt idx="254">
                  <c:v>44553</c:v>
                </c:pt>
                <c:pt idx="255">
                  <c:v>44554</c:v>
                </c:pt>
                <c:pt idx="256">
                  <c:v>44557</c:v>
                </c:pt>
                <c:pt idx="257">
                  <c:v>44558</c:v>
                </c:pt>
                <c:pt idx="258">
                  <c:v>44559</c:v>
                </c:pt>
                <c:pt idx="259">
                  <c:v>44560</c:v>
                </c:pt>
                <c:pt idx="260">
                  <c:v>44561</c:v>
                </c:pt>
                <c:pt idx="261">
                  <c:v>44564</c:v>
                </c:pt>
                <c:pt idx="262">
                  <c:v>44565</c:v>
                </c:pt>
                <c:pt idx="263">
                  <c:v>44566</c:v>
                </c:pt>
                <c:pt idx="264">
                  <c:v>44567</c:v>
                </c:pt>
                <c:pt idx="265">
                  <c:v>44568</c:v>
                </c:pt>
                <c:pt idx="266">
                  <c:v>44571</c:v>
                </c:pt>
                <c:pt idx="267">
                  <c:v>44572</c:v>
                </c:pt>
                <c:pt idx="268">
                  <c:v>44573</c:v>
                </c:pt>
                <c:pt idx="269">
                  <c:v>44574</c:v>
                </c:pt>
                <c:pt idx="270">
                  <c:v>44575</c:v>
                </c:pt>
                <c:pt idx="271">
                  <c:v>44578</c:v>
                </c:pt>
                <c:pt idx="272">
                  <c:v>44579</c:v>
                </c:pt>
                <c:pt idx="273">
                  <c:v>44580</c:v>
                </c:pt>
                <c:pt idx="274">
                  <c:v>44581</c:v>
                </c:pt>
                <c:pt idx="275">
                  <c:v>44582</c:v>
                </c:pt>
                <c:pt idx="276">
                  <c:v>44585</c:v>
                </c:pt>
                <c:pt idx="277">
                  <c:v>44586</c:v>
                </c:pt>
                <c:pt idx="278">
                  <c:v>44587</c:v>
                </c:pt>
                <c:pt idx="279">
                  <c:v>44588</c:v>
                </c:pt>
                <c:pt idx="280">
                  <c:v>44589</c:v>
                </c:pt>
                <c:pt idx="281">
                  <c:v>44592</c:v>
                </c:pt>
                <c:pt idx="282">
                  <c:v>44593</c:v>
                </c:pt>
                <c:pt idx="283">
                  <c:v>44594</c:v>
                </c:pt>
                <c:pt idx="284">
                  <c:v>44595</c:v>
                </c:pt>
                <c:pt idx="285">
                  <c:v>44596</c:v>
                </c:pt>
                <c:pt idx="286">
                  <c:v>44599</c:v>
                </c:pt>
                <c:pt idx="287">
                  <c:v>44600</c:v>
                </c:pt>
                <c:pt idx="288">
                  <c:v>44601</c:v>
                </c:pt>
                <c:pt idx="289">
                  <c:v>44602</c:v>
                </c:pt>
                <c:pt idx="290">
                  <c:v>44603</c:v>
                </c:pt>
                <c:pt idx="291">
                  <c:v>44606</c:v>
                </c:pt>
                <c:pt idx="292">
                  <c:v>44607</c:v>
                </c:pt>
                <c:pt idx="293">
                  <c:v>44608</c:v>
                </c:pt>
                <c:pt idx="294">
                  <c:v>44609</c:v>
                </c:pt>
                <c:pt idx="295">
                  <c:v>44610</c:v>
                </c:pt>
                <c:pt idx="296">
                  <c:v>44613</c:v>
                </c:pt>
                <c:pt idx="297">
                  <c:v>44614</c:v>
                </c:pt>
                <c:pt idx="298">
                  <c:v>44615</c:v>
                </c:pt>
                <c:pt idx="299">
                  <c:v>44616</c:v>
                </c:pt>
                <c:pt idx="300">
                  <c:v>44617</c:v>
                </c:pt>
                <c:pt idx="301">
                  <c:v>44620</c:v>
                </c:pt>
                <c:pt idx="302">
                  <c:v>44621</c:v>
                </c:pt>
                <c:pt idx="303">
                  <c:v>44622</c:v>
                </c:pt>
                <c:pt idx="304">
                  <c:v>44623</c:v>
                </c:pt>
                <c:pt idx="305">
                  <c:v>44624</c:v>
                </c:pt>
                <c:pt idx="306">
                  <c:v>44627</c:v>
                </c:pt>
                <c:pt idx="307">
                  <c:v>44628</c:v>
                </c:pt>
                <c:pt idx="308">
                  <c:v>44629</c:v>
                </c:pt>
                <c:pt idx="309">
                  <c:v>44630</c:v>
                </c:pt>
                <c:pt idx="310">
                  <c:v>44631</c:v>
                </c:pt>
                <c:pt idx="311">
                  <c:v>44634</c:v>
                </c:pt>
                <c:pt idx="312">
                  <c:v>44635</c:v>
                </c:pt>
                <c:pt idx="313">
                  <c:v>44636</c:v>
                </c:pt>
                <c:pt idx="314">
                  <c:v>44637</c:v>
                </c:pt>
                <c:pt idx="315">
                  <c:v>44638</c:v>
                </c:pt>
                <c:pt idx="316">
                  <c:v>44641</c:v>
                </c:pt>
                <c:pt idx="317">
                  <c:v>44642</c:v>
                </c:pt>
                <c:pt idx="318">
                  <c:v>44643</c:v>
                </c:pt>
                <c:pt idx="319">
                  <c:v>44644</c:v>
                </c:pt>
                <c:pt idx="320">
                  <c:v>44645</c:v>
                </c:pt>
                <c:pt idx="321">
                  <c:v>44648</c:v>
                </c:pt>
                <c:pt idx="322">
                  <c:v>44649</c:v>
                </c:pt>
                <c:pt idx="323">
                  <c:v>44650</c:v>
                </c:pt>
                <c:pt idx="324">
                  <c:v>44651</c:v>
                </c:pt>
                <c:pt idx="325">
                  <c:v>44652</c:v>
                </c:pt>
                <c:pt idx="326">
                  <c:v>44655</c:v>
                </c:pt>
                <c:pt idx="327">
                  <c:v>44656</c:v>
                </c:pt>
                <c:pt idx="328">
                  <c:v>44657</c:v>
                </c:pt>
                <c:pt idx="329">
                  <c:v>44658</c:v>
                </c:pt>
                <c:pt idx="330">
                  <c:v>44659</c:v>
                </c:pt>
                <c:pt idx="331">
                  <c:v>44662</c:v>
                </c:pt>
                <c:pt idx="332">
                  <c:v>44663</c:v>
                </c:pt>
                <c:pt idx="333">
                  <c:v>44664</c:v>
                </c:pt>
                <c:pt idx="334">
                  <c:v>44665</c:v>
                </c:pt>
                <c:pt idx="335">
                  <c:v>44666</c:v>
                </c:pt>
                <c:pt idx="336">
                  <c:v>44669</c:v>
                </c:pt>
                <c:pt idx="337">
                  <c:v>44670</c:v>
                </c:pt>
                <c:pt idx="338">
                  <c:v>44671</c:v>
                </c:pt>
                <c:pt idx="339">
                  <c:v>44672</c:v>
                </c:pt>
                <c:pt idx="340">
                  <c:v>44673</c:v>
                </c:pt>
                <c:pt idx="341">
                  <c:v>44676</c:v>
                </c:pt>
                <c:pt idx="342">
                  <c:v>44677</c:v>
                </c:pt>
                <c:pt idx="343">
                  <c:v>44678</c:v>
                </c:pt>
                <c:pt idx="344">
                  <c:v>44679</c:v>
                </c:pt>
                <c:pt idx="345">
                  <c:v>44680</c:v>
                </c:pt>
                <c:pt idx="346">
                  <c:v>44683</c:v>
                </c:pt>
                <c:pt idx="347">
                  <c:v>44684</c:v>
                </c:pt>
                <c:pt idx="348">
                  <c:v>44685</c:v>
                </c:pt>
                <c:pt idx="349">
                  <c:v>44686</c:v>
                </c:pt>
                <c:pt idx="350">
                  <c:v>44687</c:v>
                </c:pt>
                <c:pt idx="351">
                  <c:v>44690</c:v>
                </c:pt>
                <c:pt idx="352">
                  <c:v>44691</c:v>
                </c:pt>
                <c:pt idx="353">
                  <c:v>44692</c:v>
                </c:pt>
                <c:pt idx="354">
                  <c:v>44693</c:v>
                </c:pt>
                <c:pt idx="355">
                  <c:v>44694</c:v>
                </c:pt>
                <c:pt idx="356">
                  <c:v>44697</c:v>
                </c:pt>
                <c:pt idx="357">
                  <c:v>44698</c:v>
                </c:pt>
                <c:pt idx="358">
                  <c:v>44699</c:v>
                </c:pt>
                <c:pt idx="359">
                  <c:v>44700</c:v>
                </c:pt>
                <c:pt idx="360">
                  <c:v>44701</c:v>
                </c:pt>
                <c:pt idx="361">
                  <c:v>44704</c:v>
                </c:pt>
                <c:pt idx="362">
                  <c:v>44705</c:v>
                </c:pt>
                <c:pt idx="363">
                  <c:v>44706</c:v>
                </c:pt>
                <c:pt idx="364">
                  <c:v>44707</c:v>
                </c:pt>
                <c:pt idx="365">
                  <c:v>44708</c:v>
                </c:pt>
                <c:pt idx="366">
                  <c:v>44711</c:v>
                </c:pt>
                <c:pt idx="367">
                  <c:v>44712</c:v>
                </c:pt>
                <c:pt idx="368">
                  <c:v>44713</c:v>
                </c:pt>
                <c:pt idx="369">
                  <c:v>44714</c:v>
                </c:pt>
                <c:pt idx="370">
                  <c:v>44715</c:v>
                </c:pt>
                <c:pt idx="371">
                  <c:v>44718</c:v>
                </c:pt>
                <c:pt idx="372">
                  <c:v>44719</c:v>
                </c:pt>
                <c:pt idx="373">
                  <c:v>44720</c:v>
                </c:pt>
                <c:pt idx="374">
                  <c:v>44721</c:v>
                </c:pt>
                <c:pt idx="375">
                  <c:v>44722</c:v>
                </c:pt>
                <c:pt idx="376">
                  <c:v>44725</c:v>
                </c:pt>
                <c:pt idx="377">
                  <c:v>44726</c:v>
                </c:pt>
                <c:pt idx="378">
                  <c:v>44727</c:v>
                </c:pt>
                <c:pt idx="379">
                  <c:v>44728</c:v>
                </c:pt>
                <c:pt idx="380">
                  <c:v>44729</c:v>
                </c:pt>
                <c:pt idx="381">
                  <c:v>44732</c:v>
                </c:pt>
                <c:pt idx="382">
                  <c:v>44733</c:v>
                </c:pt>
                <c:pt idx="383">
                  <c:v>44734</c:v>
                </c:pt>
                <c:pt idx="384">
                  <c:v>44735</c:v>
                </c:pt>
                <c:pt idx="385">
                  <c:v>44736</c:v>
                </c:pt>
                <c:pt idx="386">
                  <c:v>44739</c:v>
                </c:pt>
                <c:pt idx="387">
                  <c:v>44740</c:v>
                </c:pt>
                <c:pt idx="388">
                  <c:v>44741</c:v>
                </c:pt>
                <c:pt idx="389">
                  <c:v>44742</c:v>
                </c:pt>
                <c:pt idx="390">
                  <c:v>44743</c:v>
                </c:pt>
                <c:pt idx="391">
                  <c:v>44746</c:v>
                </c:pt>
                <c:pt idx="392">
                  <c:v>44747</c:v>
                </c:pt>
                <c:pt idx="393">
                  <c:v>44748</c:v>
                </c:pt>
                <c:pt idx="394">
                  <c:v>44749</c:v>
                </c:pt>
                <c:pt idx="395">
                  <c:v>44750</c:v>
                </c:pt>
                <c:pt idx="396">
                  <c:v>44753</c:v>
                </c:pt>
                <c:pt idx="397">
                  <c:v>44754</c:v>
                </c:pt>
                <c:pt idx="398">
                  <c:v>44755</c:v>
                </c:pt>
                <c:pt idx="399">
                  <c:v>44756</c:v>
                </c:pt>
                <c:pt idx="400">
                  <c:v>44757</c:v>
                </c:pt>
                <c:pt idx="401">
                  <c:v>44760</c:v>
                </c:pt>
                <c:pt idx="402">
                  <c:v>44761</c:v>
                </c:pt>
                <c:pt idx="403">
                  <c:v>44762</c:v>
                </c:pt>
                <c:pt idx="404">
                  <c:v>44763</c:v>
                </c:pt>
                <c:pt idx="405">
                  <c:v>44764</c:v>
                </c:pt>
                <c:pt idx="406">
                  <c:v>44767</c:v>
                </c:pt>
                <c:pt idx="407">
                  <c:v>44768</c:v>
                </c:pt>
                <c:pt idx="408">
                  <c:v>44769</c:v>
                </c:pt>
                <c:pt idx="409">
                  <c:v>44770</c:v>
                </c:pt>
                <c:pt idx="410">
                  <c:v>44771</c:v>
                </c:pt>
                <c:pt idx="411">
                  <c:v>44774</c:v>
                </c:pt>
                <c:pt idx="412">
                  <c:v>44775</c:v>
                </c:pt>
                <c:pt idx="413">
                  <c:v>44776</c:v>
                </c:pt>
                <c:pt idx="414">
                  <c:v>44777</c:v>
                </c:pt>
                <c:pt idx="415">
                  <c:v>44778</c:v>
                </c:pt>
                <c:pt idx="416">
                  <c:v>44781</c:v>
                </c:pt>
                <c:pt idx="417">
                  <c:v>44782</c:v>
                </c:pt>
                <c:pt idx="418">
                  <c:v>44783</c:v>
                </c:pt>
                <c:pt idx="419">
                  <c:v>44784</c:v>
                </c:pt>
                <c:pt idx="420">
                  <c:v>44785</c:v>
                </c:pt>
                <c:pt idx="421">
                  <c:v>44788</c:v>
                </c:pt>
                <c:pt idx="422">
                  <c:v>44789</c:v>
                </c:pt>
                <c:pt idx="423">
                  <c:v>44790</c:v>
                </c:pt>
                <c:pt idx="424">
                  <c:v>44791</c:v>
                </c:pt>
                <c:pt idx="425">
                  <c:v>44792</c:v>
                </c:pt>
                <c:pt idx="426">
                  <c:v>44795</c:v>
                </c:pt>
                <c:pt idx="427">
                  <c:v>44796</c:v>
                </c:pt>
                <c:pt idx="428">
                  <c:v>44797</c:v>
                </c:pt>
                <c:pt idx="429">
                  <c:v>44798</c:v>
                </c:pt>
                <c:pt idx="430">
                  <c:v>44799</c:v>
                </c:pt>
                <c:pt idx="431">
                  <c:v>44802</c:v>
                </c:pt>
                <c:pt idx="432">
                  <c:v>44803</c:v>
                </c:pt>
                <c:pt idx="433">
                  <c:v>44804</c:v>
                </c:pt>
                <c:pt idx="434">
                  <c:v>44805</c:v>
                </c:pt>
                <c:pt idx="435">
                  <c:v>44806</c:v>
                </c:pt>
                <c:pt idx="436">
                  <c:v>44809</c:v>
                </c:pt>
                <c:pt idx="437">
                  <c:v>44810</c:v>
                </c:pt>
                <c:pt idx="438">
                  <c:v>44811</c:v>
                </c:pt>
                <c:pt idx="439">
                  <c:v>44812</c:v>
                </c:pt>
                <c:pt idx="440">
                  <c:v>44813</c:v>
                </c:pt>
                <c:pt idx="441">
                  <c:v>44816</c:v>
                </c:pt>
                <c:pt idx="442">
                  <c:v>44817</c:v>
                </c:pt>
                <c:pt idx="443">
                  <c:v>44818</c:v>
                </c:pt>
                <c:pt idx="444">
                  <c:v>44819</c:v>
                </c:pt>
                <c:pt idx="445">
                  <c:v>44820</c:v>
                </c:pt>
                <c:pt idx="446">
                  <c:v>44823</c:v>
                </c:pt>
                <c:pt idx="447">
                  <c:v>44824</c:v>
                </c:pt>
                <c:pt idx="448">
                  <c:v>44825</c:v>
                </c:pt>
                <c:pt idx="449">
                  <c:v>44826</c:v>
                </c:pt>
                <c:pt idx="450">
                  <c:v>44827</c:v>
                </c:pt>
                <c:pt idx="451">
                  <c:v>44830</c:v>
                </c:pt>
                <c:pt idx="452">
                  <c:v>44831</c:v>
                </c:pt>
                <c:pt idx="453">
                  <c:v>44832</c:v>
                </c:pt>
                <c:pt idx="454">
                  <c:v>44833</c:v>
                </c:pt>
                <c:pt idx="455">
                  <c:v>44834</c:v>
                </c:pt>
                <c:pt idx="456">
                  <c:v>44837</c:v>
                </c:pt>
                <c:pt idx="457">
                  <c:v>44838</c:v>
                </c:pt>
                <c:pt idx="458">
                  <c:v>44839</c:v>
                </c:pt>
                <c:pt idx="459">
                  <c:v>44840</c:v>
                </c:pt>
                <c:pt idx="460">
                  <c:v>44841</c:v>
                </c:pt>
                <c:pt idx="461">
                  <c:v>44844</c:v>
                </c:pt>
                <c:pt idx="462">
                  <c:v>44845</c:v>
                </c:pt>
                <c:pt idx="463">
                  <c:v>44846</c:v>
                </c:pt>
                <c:pt idx="464">
                  <c:v>44847</c:v>
                </c:pt>
                <c:pt idx="465">
                  <c:v>44848</c:v>
                </c:pt>
                <c:pt idx="466">
                  <c:v>44851</c:v>
                </c:pt>
                <c:pt idx="467">
                  <c:v>44852</c:v>
                </c:pt>
                <c:pt idx="468">
                  <c:v>44853</c:v>
                </c:pt>
                <c:pt idx="469">
                  <c:v>44854</c:v>
                </c:pt>
                <c:pt idx="470">
                  <c:v>44855</c:v>
                </c:pt>
                <c:pt idx="471">
                  <c:v>44858</c:v>
                </c:pt>
                <c:pt idx="472">
                  <c:v>44859</c:v>
                </c:pt>
                <c:pt idx="473">
                  <c:v>44860</c:v>
                </c:pt>
                <c:pt idx="474">
                  <c:v>44861</c:v>
                </c:pt>
                <c:pt idx="475">
                  <c:v>44862</c:v>
                </c:pt>
                <c:pt idx="476">
                  <c:v>44865</c:v>
                </c:pt>
                <c:pt idx="477">
                  <c:v>44866</c:v>
                </c:pt>
                <c:pt idx="478">
                  <c:v>44867</c:v>
                </c:pt>
                <c:pt idx="479">
                  <c:v>44868</c:v>
                </c:pt>
                <c:pt idx="480">
                  <c:v>44869</c:v>
                </c:pt>
                <c:pt idx="481">
                  <c:v>44872</c:v>
                </c:pt>
                <c:pt idx="482">
                  <c:v>44873</c:v>
                </c:pt>
                <c:pt idx="483">
                  <c:v>44874</c:v>
                </c:pt>
                <c:pt idx="484">
                  <c:v>44875</c:v>
                </c:pt>
                <c:pt idx="485">
                  <c:v>44876</c:v>
                </c:pt>
                <c:pt idx="486">
                  <c:v>44879</c:v>
                </c:pt>
                <c:pt idx="487">
                  <c:v>44880</c:v>
                </c:pt>
                <c:pt idx="488">
                  <c:v>44881</c:v>
                </c:pt>
                <c:pt idx="489">
                  <c:v>44882</c:v>
                </c:pt>
                <c:pt idx="490">
                  <c:v>44883</c:v>
                </c:pt>
                <c:pt idx="491">
                  <c:v>44886</c:v>
                </c:pt>
                <c:pt idx="492">
                  <c:v>44887</c:v>
                </c:pt>
                <c:pt idx="493">
                  <c:v>44888</c:v>
                </c:pt>
                <c:pt idx="494">
                  <c:v>44889</c:v>
                </c:pt>
                <c:pt idx="495">
                  <c:v>44890</c:v>
                </c:pt>
                <c:pt idx="496">
                  <c:v>44893</c:v>
                </c:pt>
                <c:pt idx="497">
                  <c:v>44894</c:v>
                </c:pt>
                <c:pt idx="498">
                  <c:v>44895</c:v>
                </c:pt>
                <c:pt idx="499">
                  <c:v>44896</c:v>
                </c:pt>
                <c:pt idx="500">
                  <c:v>44897</c:v>
                </c:pt>
                <c:pt idx="501">
                  <c:v>44900</c:v>
                </c:pt>
                <c:pt idx="502">
                  <c:v>44901</c:v>
                </c:pt>
                <c:pt idx="503">
                  <c:v>44902</c:v>
                </c:pt>
                <c:pt idx="504">
                  <c:v>44903</c:v>
                </c:pt>
                <c:pt idx="505">
                  <c:v>44904</c:v>
                </c:pt>
                <c:pt idx="506">
                  <c:v>44907</c:v>
                </c:pt>
                <c:pt idx="507">
                  <c:v>44908</c:v>
                </c:pt>
                <c:pt idx="508">
                  <c:v>44909</c:v>
                </c:pt>
                <c:pt idx="509">
                  <c:v>44910</c:v>
                </c:pt>
                <c:pt idx="510">
                  <c:v>44911</c:v>
                </c:pt>
                <c:pt idx="511">
                  <c:v>44914</c:v>
                </c:pt>
                <c:pt idx="512">
                  <c:v>44915</c:v>
                </c:pt>
                <c:pt idx="513">
                  <c:v>44916</c:v>
                </c:pt>
                <c:pt idx="514">
                  <c:v>44917</c:v>
                </c:pt>
                <c:pt idx="515">
                  <c:v>44918</c:v>
                </c:pt>
                <c:pt idx="516">
                  <c:v>44921</c:v>
                </c:pt>
                <c:pt idx="517">
                  <c:v>44922</c:v>
                </c:pt>
                <c:pt idx="518">
                  <c:v>44923</c:v>
                </c:pt>
                <c:pt idx="519">
                  <c:v>44924</c:v>
                </c:pt>
                <c:pt idx="520">
                  <c:v>44925</c:v>
                </c:pt>
                <c:pt idx="521">
                  <c:v>44928</c:v>
                </c:pt>
                <c:pt idx="522">
                  <c:v>44929</c:v>
                </c:pt>
                <c:pt idx="523">
                  <c:v>44930</c:v>
                </c:pt>
                <c:pt idx="524">
                  <c:v>44931</c:v>
                </c:pt>
                <c:pt idx="525">
                  <c:v>44932</c:v>
                </c:pt>
                <c:pt idx="526">
                  <c:v>44935</c:v>
                </c:pt>
                <c:pt idx="527">
                  <c:v>44936</c:v>
                </c:pt>
                <c:pt idx="528">
                  <c:v>44937</c:v>
                </c:pt>
                <c:pt idx="529">
                  <c:v>44938</c:v>
                </c:pt>
                <c:pt idx="530">
                  <c:v>44939</c:v>
                </c:pt>
                <c:pt idx="531">
                  <c:v>44942</c:v>
                </c:pt>
                <c:pt idx="532">
                  <c:v>44943</c:v>
                </c:pt>
                <c:pt idx="533">
                  <c:v>44944</c:v>
                </c:pt>
                <c:pt idx="534">
                  <c:v>44945</c:v>
                </c:pt>
                <c:pt idx="535">
                  <c:v>44946</c:v>
                </c:pt>
                <c:pt idx="536">
                  <c:v>44949</c:v>
                </c:pt>
                <c:pt idx="537">
                  <c:v>44950</c:v>
                </c:pt>
                <c:pt idx="538">
                  <c:v>44951</c:v>
                </c:pt>
                <c:pt idx="539">
                  <c:v>44952</c:v>
                </c:pt>
                <c:pt idx="540">
                  <c:v>44953</c:v>
                </c:pt>
                <c:pt idx="541">
                  <c:v>44956</c:v>
                </c:pt>
                <c:pt idx="542">
                  <c:v>44957</c:v>
                </c:pt>
                <c:pt idx="543">
                  <c:v>44958</c:v>
                </c:pt>
                <c:pt idx="544">
                  <c:v>44959</c:v>
                </c:pt>
                <c:pt idx="545">
                  <c:v>44960</c:v>
                </c:pt>
                <c:pt idx="546">
                  <c:v>44963</c:v>
                </c:pt>
                <c:pt idx="547">
                  <c:v>44964</c:v>
                </c:pt>
                <c:pt idx="548">
                  <c:v>44965</c:v>
                </c:pt>
                <c:pt idx="549">
                  <c:v>44966</c:v>
                </c:pt>
                <c:pt idx="550">
                  <c:v>44967</c:v>
                </c:pt>
                <c:pt idx="551">
                  <c:v>44970</c:v>
                </c:pt>
                <c:pt idx="552">
                  <c:v>44971</c:v>
                </c:pt>
                <c:pt idx="553">
                  <c:v>44972</c:v>
                </c:pt>
                <c:pt idx="554">
                  <c:v>44973</c:v>
                </c:pt>
                <c:pt idx="555">
                  <c:v>44974</c:v>
                </c:pt>
                <c:pt idx="556">
                  <c:v>44977</c:v>
                </c:pt>
                <c:pt idx="557">
                  <c:v>44978</c:v>
                </c:pt>
                <c:pt idx="558">
                  <c:v>44979</c:v>
                </c:pt>
                <c:pt idx="559">
                  <c:v>44980</c:v>
                </c:pt>
                <c:pt idx="560">
                  <c:v>44981</c:v>
                </c:pt>
                <c:pt idx="561">
                  <c:v>44984</c:v>
                </c:pt>
                <c:pt idx="562">
                  <c:v>44985</c:v>
                </c:pt>
                <c:pt idx="563">
                  <c:v>44986</c:v>
                </c:pt>
                <c:pt idx="564">
                  <c:v>44987</c:v>
                </c:pt>
                <c:pt idx="565">
                  <c:v>44988</c:v>
                </c:pt>
                <c:pt idx="566">
                  <c:v>44991</c:v>
                </c:pt>
                <c:pt idx="567">
                  <c:v>44992</c:v>
                </c:pt>
                <c:pt idx="568">
                  <c:v>44993</c:v>
                </c:pt>
                <c:pt idx="569">
                  <c:v>44994</c:v>
                </c:pt>
                <c:pt idx="570">
                  <c:v>44995</c:v>
                </c:pt>
                <c:pt idx="571">
                  <c:v>44998</c:v>
                </c:pt>
                <c:pt idx="572">
                  <c:v>44999</c:v>
                </c:pt>
                <c:pt idx="573">
                  <c:v>45000</c:v>
                </c:pt>
                <c:pt idx="574">
                  <c:v>45001</c:v>
                </c:pt>
                <c:pt idx="575">
                  <c:v>45002</c:v>
                </c:pt>
                <c:pt idx="576">
                  <c:v>45005</c:v>
                </c:pt>
                <c:pt idx="577">
                  <c:v>45006</c:v>
                </c:pt>
                <c:pt idx="578">
                  <c:v>45007</c:v>
                </c:pt>
                <c:pt idx="579">
                  <c:v>45008</c:v>
                </c:pt>
                <c:pt idx="580">
                  <c:v>45009</c:v>
                </c:pt>
                <c:pt idx="581">
                  <c:v>45012</c:v>
                </c:pt>
                <c:pt idx="582">
                  <c:v>45013</c:v>
                </c:pt>
                <c:pt idx="583">
                  <c:v>45014</c:v>
                </c:pt>
                <c:pt idx="584">
                  <c:v>45015</c:v>
                </c:pt>
                <c:pt idx="585">
                  <c:v>45016</c:v>
                </c:pt>
                <c:pt idx="586">
                  <c:v>45019</c:v>
                </c:pt>
                <c:pt idx="587">
                  <c:v>45020</c:v>
                </c:pt>
                <c:pt idx="588">
                  <c:v>45021</c:v>
                </c:pt>
                <c:pt idx="589">
                  <c:v>45022</c:v>
                </c:pt>
                <c:pt idx="590">
                  <c:v>45023</c:v>
                </c:pt>
                <c:pt idx="591">
                  <c:v>45026</c:v>
                </c:pt>
                <c:pt idx="592">
                  <c:v>45027</c:v>
                </c:pt>
                <c:pt idx="593">
                  <c:v>45028</c:v>
                </c:pt>
                <c:pt idx="594">
                  <c:v>45029</c:v>
                </c:pt>
                <c:pt idx="595">
                  <c:v>45030</c:v>
                </c:pt>
                <c:pt idx="596">
                  <c:v>45033</c:v>
                </c:pt>
                <c:pt idx="597">
                  <c:v>45034</c:v>
                </c:pt>
                <c:pt idx="598">
                  <c:v>45035</c:v>
                </c:pt>
                <c:pt idx="599">
                  <c:v>45036</c:v>
                </c:pt>
                <c:pt idx="600">
                  <c:v>45037</c:v>
                </c:pt>
                <c:pt idx="601">
                  <c:v>45040</c:v>
                </c:pt>
                <c:pt idx="602">
                  <c:v>45041</c:v>
                </c:pt>
                <c:pt idx="603">
                  <c:v>45042</c:v>
                </c:pt>
                <c:pt idx="604">
                  <c:v>45043</c:v>
                </c:pt>
                <c:pt idx="605">
                  <c:v>45044</c:v>
                </c:pt>
                <c:pt idx="606">
                  <c:v>45047</c:v>
                </c:pt>
                <c:pt idx="607">
                  <c:v>45048</c:v>
                </c:pt>
                <c:pt idx="608">
                  <c:v>45049</c:v>
                </c:pt>
                <c:pt idx="609">
                  <c:v>45050</c:v>
                </c:pt>
                <c:pt idx="610">
                  <c:v>45051</c:v>
                </c:pt>
                <c:pt idx="611">
                  <c:v>45054</c:v>
                </c:pt>
                <c:pt idx="612">
                  <c:v>45055</c:v>
                </c:pt>
                <c:pt idx="613">
                  <c:v>45056</c:v>
                </c:pt>
                <c:pt idx="614">
                  <c:v>45057</c:v>
                </c:pt>
                <c:pt idx="615">
                  <c:v>45058</c:v>
                </c:pt>
                <c:pt idx="616">
                  <c:v>45061</c:v>
                </c:pt>
                <c:pt idx="617">
                  <c:v>45062</c:v>
                </c:pt>
                <c:pt idx="618">
                  <c:v>45063</c:v>
                </c:pt>
                <c:pt idx="619">
                  <c:v>45064</c:v>
                </c:pt>
                <c:pt idx="620">
                  <c:v>45065</c:v>
                </c:pt>
                <c:pt idx="621">
                  <c:v>45068</c:v>
                </c:pt>
                <c:pt idx="622">
                  <c:v>45069</c:v>
                </c:pt>
                <c:pt idx="623">
                  <c:v>45070</c:v>
                </c:pt>
                <c:pt idx="624">
                  <c:v>45071</c:v>
                </c:pt>
                <c:pt idx="625">
                  <c:v>45072</c:v>
                </c:pt>
                <c:pt idx="626">
                  <c:v>45075</c:v>
                </c:pt>
                <c:pt idx="627">
                  <c:v>45076</c:v>
                </c:pt>
                <c:pt idx="628">
                  <c:v>45077</c:v>
                </c:pt>
                <c:pt idx="629">
                  <c:v>45078</c:v>
                </c:pt>
                <c:pt idx="630">
                  <c:v>45079</c:v>
                </c:pt>
                <c:pt idx="631">
                  <c:v>45082</c:v>
                </c:pt>
                <c:pt idx="632">
                  <c:v>45083</c:v>
                </c:pt>
                <c:pt idx="633">
                  <c:v>45084</c:v>
                </c:pt>
                <c:pt idx="634">
                  <c:v>45085</c:v>
                </c:pt>
                <c:pt idx="635">
                  <c:v>45086</c:v>
                </c:pt>
                <c:pt idx="636">
                  <c:v>45089</c:v>
                </c:pt>
                <c:pt idx="637">
                  <c:v>45090</c:v>
                </c:pt>
                <c:pt idx="638">
                  <c:v>45091</c:v>
                </c:pt>
                <c:pt idx="639">
                  <c:v>45092</c:v>
                </c:pt>
                <c:pt idx="640">
                  <c:v>45093</c:v>
                </c:pt>
                <c:pt idx="641">
                  <c:v>45096</c:v>
                </c:pt>
                <c:pt idx="642">
                  <c:v>45097</c:v>
                </c:pt>
                <c:pt idx="643">
                  <c:v>45098</c:v>
                </c:pt>
                <c:pt idx="644">
                  <c:v>45099</c:v>
                </c:pt>
                <c:pt idx="645">
                  <c:v>45100</c:v>
                </c:pt>
                <c:pt idx="646">
                  <c:v>45103</c:v>
                </c:pt>
              </c:numCache>
            </c:numRef>
          </c:cat>
          <c:val>
            <c:numRef>
              <c:f>GR4B!$C$4:$C$650</c:f>
              <c:numCache>
                <c:formatCode>0.00</c:formatCode>
                <c:ptCount val="647"/>
                <c:pt idx="0">
                  <c:v>193.13000000000002</c:v>
                </c:pt>
                <c:pt idx="1">
                  <c:v>190.61</c:v>
                </c:pt>
                <c:pt idx="2">
                  <c:v>188.52</c:v>
                </c:pt>
                <c:pt idx="3">
                  <c:v>185.48000000000002</c:v>
                </c:pt>
                <c:pt idx="4">
                  <c:v>182.10000000000002</c:v>
                </c:pt>
                <c:pt idx="5">
                  <c:v>180.00000000000003</c:v>
                </c:pt>
                <c:pt idx="6">
                  <c:v>177.62000000000003</c:v>
                </c:pt>
                <c:pt idx="7">
                  <c:v>175.08</c:v>
                </c:pt>
                <c:pt idx="8">
                  <c:v>172.76</c:v>
                </c:pt>
                <c:pt idx="9">
                  <c:v>171.4</c:v>
                </c:pt>
                <c:pt idx="10">
                  <c:v>168.59</c:v>
                </c:pt>
                <c:pt idx="11">
                  <c:v>166.08000000000004</c:v>
                </c:pt>
                <c:pt idx="12">
                  <c:v>162.99000000000004</c:v>
                </c:pt>
                <c:pt idx="13">
                  <c:v>160.20999999999998</c:v>
                </c:pt>
                <c:pt idx="14">
                  <c:v>157.71999999999997</c:v>
                </c:pt>
                <c:pt idx="15">
                  <c:v>154.79999999999998</c:v>
                </c:pt>
                <c:pt idx="16">
                  <c:v>152.28</c:v>
                </c:pt>
                <c:pt idx="17">
                  <c:v>146.6</c:v>
                </c:pt>
                <c:pt idx="18">
                  <c:v>139.17000000000002</c:v>
                </c:pt>
                <c:pt idx="19">
                  <c:v>132.73999999999998</c:v>
                </c:pt>
                <c:pt idx="20">
                  <c:v>129.52000000000001</c:v>
                </c:pt>
                <c:pt idx="21">
                  <c:v>126.78</c:v>
                </c:pt>
                <c:pt idx="22">
                  <c:v>124.46000000000001</c:v>
                </c:pt>
                <c:pt idx="23">
                  <c:v>125.19000000000001</c:v>
                </c:pt>
                <c:pt idx="24">
                  <c:v>125.78</c:v>
                </c:pt>
                <c:pt idx="25">
                  <c:v>126.15</c:v>
                </c:pt>
                <c:pt idx="26">
                  <c:v>126.21999999999998</c:v>
                </c:pt>
                <c:pt idx="27">
                  <c:v>129.60999999999999</c:v>
                </c:pt>
                <c:pt idx="28">
                  <c:v>134.44</c:v>
                </c:pt>
                <c:pt idx="29">
                  <c:v>138.38999999999999</c:v>
                </c:pt>
                <c:pt idx="30">
                  <c:v>139.26000000000002</c:v>
                </c:pt>
                <c:pt idx="31">
                  <c:v>140.08000000000001</c:v>
                </c:pt>
                <c:pt idx="32">
                  <c:v>141.16000000000003</c:v>
                </c:pt>
                <c:pt idx="33">
                  <c:v>139.56</c:v>
                </c:pt>
                <c:pt idx="34">
                  <c:v>138.11000000000001</c:v>
                </c:pt>
                <c:pt idx="35">
                  <c:v>139.12</c:v>
                </c:pt>
                <c:pt idx="36">
                  <c:v>140.42000000000002</c:v>
                </c:pt>
                <c:pt idx="37">
                  <c:v>141.56</c:v>
                </c:pt>
                <c:pt idx="38">
                  <c:v>143.07</c:v>
                </c:pt>
                <c:pt idx="39">
                  <c:v>145.30000000000001</c:v>
                </c:pt>
                <c:pt idx="40">
                  <c:v>147.34</c:v>
                </c:pt>
                <c:pt idx="41">
                  <c:v>149.78</c:v>
                </c:pt>
                <c:pt idx="42">
                  <c:v>150.48999999999998</c:v>
                </c:pt>
                <c:pt idx="43">
                  <c:v>151.92999999999998</c:v>
                </c:pt>
                <c:pt idx="44">
                  <c:v>152.10999999999999</c:v>
                </c:pt>
                <c:pt idx="45">
                  <c:v>149.67000000000002</c:v>
                </c:pt>
                <c:pt idx="46">
                  <c:v>145.85000000000002</c:v>
                </c:pt>
                <c:pt idx="47">
                  <c:v>142.38000000000002</c:v>
                </c:pt>
                <c:pt idx="48">
                  <c:v>139.10000000000002</c:v>
                </c:pt>
                <c:pt idx="49">
                  <c:v>134.88999999999999</c:v>
                </c:pt>
                <c:pt idx="50">
                  <c:v>130.61999999999998</c:v>
                </c:pt>
                <c:pt idx="51">
                  <c:v>124.2</c:v>
                </c:pt>
                <c:pt idx="52">
                  <c:v>119.1</c:v>
                </c:pt>
                <c:pt idx="53">
                  <c:v>113.22999999999999</c:v>
                </c:pt>
                <c:pt idx="54">
                  <c:v>108.75999999999999</c:v>
                </c:pt>
                <c:pt idx="55">
                  <c:v>104.55999999999999</c:v>
                </c:pt>
                <c:pt idx="56">
                  <c:v>101.52</c:v>
                </c:pt>
                <c:pt idx="57">
                  <c:v>98.289999999999992</c:v>
                </c:pt>
                <c:pt idx="58">
                  <c:v>101.15</c:v>
                </c:pt>
                <c:pt idx="59">
                  <c:v>104.49000000000001</c:v>
                </c:pt>
                <c:pt idx="60">
                  <c:v>109.55</c:v>
                </c:pt>
                <c:pt idx="61">
                  <c:v>116.62</c:v>
                </c:pt>
                <c:pt idx="62">
                  <c:v>125.67</c:v>
                </c:pt>
                <c:pt idx="63">
                  <c:v>133.91000000000003</c:v>
                </c:pt>
                <c:pt idx="64">
                  <c:v>142.14000000000001</c:v>
                </c:pt>
                <c:pt idx="65">
                  <c:v>150.43</c:v>
                </c:pt>
                <c:pt idx="66">
                  <c:v>158.71</c:v>
                </c:pt>
                <c:pt idx="67">
                  <c:v>166.72</c:v>
                </c:pt>
                <c:pt idx="68">
                  <c:v>168.75</c:v>
                </c:pt>
                <c:pt idx="69">
                  <c:v>170.52</c:v>
                </c:pt>
                <c:pt idx="70">
                  <c:v>169.04000000000002</c:v>
                </c:pt>
                <c:pt idx="71">
                  <c:v>167.74</c:v>
                </c:pt>
                <c:pt idx="72">
                  <c:v>164.11</c:v>
                </c:pt>
                <c:pt idx="73">
                  <c:v>161.28</c:v>
                </c:pt>
                <c:pt idx="74">
                  <c:v>158.38</c:v>
                </c:pt>
                <c:pt idx="75">
                  <c:v>155.32</c:v>
                </c:pt>
                <c:pt idx="76">
                  <c:v>151.94999999999999</c:v>
                </c:pt>
                <c:pt idx="77">
                  <c:v>148.68</c:v>
                </c:pt>
                <c:pt idx="78">
                  <c:v>144.79</c:v>
                </c:pt>
                <c:pt idx="79">
                  <c:v>141.05000000000001</c:v>
                </c:pt>
                <c:pt idx="80">
                  <c:v>140.45999999999998</c:v>
                </c:pt>
                <c:pt idx="81">
                  <c:v>138.66</c:v>
                </c:pt>
                <c:pt idx="82">
                  <c:v>137.01999999999998</c:v>
                </c:pt>
                <c:pt idx="83">
                  <c:v>134.74</c:v>
                </c:pt>
                <c:pt idx="84">
                  <c:v>136.33000000000001</c:v>
                </c:pt>
                <c:pt idx="85">
                  <c:v>138.63000000000002</c:v>
                </c:pt>
                <c:pt idx="86">
                  <c:v>140.87</c:v>
                </c:pt>
                <c:pt idx="87">
                  <c:v>143.28</c:v>
                </c:pt>
                <c:pt idx="88">
                  <c:v>146.10999999999999</c:v>
                </c:pt>
                <c:pt idx="89">
                  <c:v>149.34</c:v>
                </c:pt>
                <c:pt idx="90">
                  <c:v>151.12</c:v>
                </c:pt>
                <c:pt idx="91">
                  <c:v>154.03</c:v>
                </c:pt>
                <c:pt idx="92">
                  <c:v>157.57999999999998</c:v>
                </c:pt>
                <c:pt idx="93">
                  <c:v>161.58999999999997</c:v>
                </c:pt>
                <c:pt idx="94">
                  <c:v>161.67999999999998</c:v>
                </c:pt>
                <c:pt idx="95">
                  <c:v>161.01</c:v>
                </c:pt>
                <c:pt idx="96">
                  <c:v>160.10999999999999</c:v>
                </c:pt>
                <c:pt idx="97">
                  <c:v>158.91</c:v>
                </c:pt>
                <c:pt idx="98">
                  <c:v>156.54</c:v>
                </c:pt>
                <c:pt idx="99">
                  <c:v>153.57</c:v>
                </c:pt>
                <c:pt idx="100">
                  <c:v>151.54999999999998</c:v>
                </c:pt>
                <c:pt idx="101">
                  <c:v>149.05000000000001</c:v>
                </c:pt>
                <c:pt idx="102">
                  <c:v>146.13999999999999</c:v>
                </c:pt>
                <c:pt idx="103">
                  <c:v>143.61000000000001</c:v>
                </c:pt>
                <c:pt idx="104">
                  <c:v>142.07000000000002</c:v>
                </c:pt>
                <c:pt idx="105">
                  <c:v>141.74</c:v>
                </c:pt>
                <c:pt idx="106">
                  <c:v>142.25000000000003</c:v>
                </c:pt>
                <c:pt idx="107">
                  <c:v>143.28000000000003</c:v>
                </c:pt>
                <c:pt idx="108">
                  <c:v>144.76000000000002</c:v>
                </c:pt>
                <c:pt idx="109">
                  <c:v>146.53000000000003</c:v>
                </c:pt>
                <c:pt idx="110">
                  <c:v>146.92000000000002</c:v>
                </c:pt>
                <c:pt idx="111">
                  <c:v>147.22999999999996</c:v>
                </c:pt>
                <c:pt idx="112">
                  <c:v>146.63</c:v>
                </c:pt>
                <c:pt idx="113">
                  <c:v>145.81</c:v>
                </c:pt>
                <c:pt idx="114">
                  <c:v>144.44</c:v>
                </c:pt>
                <c:pt idx="115">
                  <c:v>141.86000000000001</c:v>
                </c:pt>
                <c:pt idx="116">
                  <c:v>138.93</c:v>
                </c:pt>
                <c:pt idx="117">
                  <c:v>135.55000000000001</c:v>
                </c:pt>
                <c:pt idx="118">
                  <c:v>132.39000000000001</c:v>
                </c:pt>
                <c:pt idx="119">
                  <c:v>129.19999999999999</c:v>
                </c:pt>
                <c:pt idx="120">
                  <c:v>126.2</c:v>
                </c:pt>
                <c:pt idx="121">
                  <c:v>121.41999999999999</c:v>
                </c:pt>
                <c:pt idx="122">
                  <c:v>117.27999999999997</c:v>
                </c:pt>
                <c:pt idx="123">
                  <c:v>113.83999999999999</c:v>
                </c:pt>
                <c:pt idx="124">
                  <c:v>110.46</c:v>
                </c:pt>
                <c:pt idx="125">
                  <c:v>107.82000000000001</c:v>
                </c:pt>
                <c:pt idx="126">
                  <c:v>105.17</c:v>
                </c:pt>
                <c:pt idx="127">
                  <c:v>103.39000000000001</c:v>
                </c:pt>
                <c:pt idx="128">
                  <c:v>101.92999999999999</c:v>
                </c:pt>
                <c:pt idx="129">
                  <c:v>100.41</c:v>
                </c:pt>
                <c:pt idx="130">
                  <c:v>99.759999999999991</c:v>
                </c:pt>
                <c:pt idx="131">
                  <c:v>101.42999999999999</c:v>
                </c:pt>
                <c:pt idx="132">
                  <c:v>102.17000000000002</c:v>
                </c:pt>
                <c:pt idx="133">
                  <c:v>102.07000000000002</c:v>
                </c:pt>
                <c:pt idx="134">
                  <c:v>101.51000000000002</c:v>
                </c:pt>
                <c:pt idx="135">
                  <c:v>99.970000000000013</c:v>
                </c:pt>
                <c:pt idx="136">
                  <c:v>98.43</c:v>
                </c:pt>
                <c:pt idx="137">
                  <c:v>96.170000000000016</c:v>
                </c:pt>
                <c:pt idx="138">
                  <c:v>93.42</c:v>
                </c:pt>
                <c:pt idx="139">
                  <c:v>90.47</c:v>
                </c:pt>
                <c:pt idx="140">
                  <c:v>86.92</c:v>
                </c:pt>
                <c:pt idx="141">
                  <c:v>82.84</c:v>
                </c:pt>
                <c:pt idx="142">
                  <c:v>79.61</c:v>
                </c:pt>
                <c:pt idx="143">
                  <c:v>76.33</c:v>
                </c:pt>
                <c:pt idx="144">
                  <c:v>73.13000000000001</c:v>
                </c:pt>
                <c:pt idx="145">
                  <c:v>70.940000000000012</c:v>
                </c:pt>
                <c:pt idx="146">
                  <c:v>67.400000000000006</c:v>
                </c:pt>
                <c:pt idx="147">
                  <c:v>63.27</c:v>
                </c:pt>
                <c:pt idx="148">
                  <c:v>59.510000000000005</c:v>
                </c:pt>
                <c:pt idx="149">
                  <c:v>56.480000000000004</c:v>
                </c:pt>
                <c:pt idx="150">
                  <c:v>53.120000000000005</c:v>
                </c:pt>
                <c:pt idx="151">
                  <c:v>50.23</c:v>
                </c:pt>
                <c:pt idx="152">
                  <c:v>47.519999999999996</c:v>
                </c:pt>
                <c:pt idx="153">
                  <c:v>44.57</c:v>
                </c:pt>
                <c:pt idx="154">
                  <c:v>41.890000000000008</c:v>
                </c:pt>
                <c:pt idx="155">
                  <c:v>38.000000000000007</c:v>
                </c:pt>
                <c:pt idx="156">
                  <c:v>35.380000000000003</c:v>
                </c:pt>
                <c:pt idx="157">
                  <c:v>32.79</c:v>
                </c:pt>
                <c:pt idx="158">
                  <c:v>30.27</c:v>
                </c:pt>
                <c:pt idx="159">
                  <c:v>27.010000000000009</c:v>
                </c:pt>
                <c:pt idx="160">
                  <c:v>24.200000000000003</c:v>
                </c:pt>
                <c:pt idx="161">
                  <c:v>21.42</c:v>
                </c:pt>
                <c:pt idx="162">
                  <c:v>18.63</c:v>
                </c:pt>
                <c:pt idx="163">
                  <c:v>16.259999999999998</c:v>
                </c:pt>
                <c:pt idx="164">
                  <c:v>13.6</c:v>
                </c:pt>
                <c:pt idx="165">
                  <c:v>11.5</c:v>
                </c:pt>
                <c:pt idx="166">
                  <c:v>8.5500000000000007</c:v>
                </c:pt>
                <c:pt idx="167">
                  <c:v>6.2799999999999994</c:v>
                </c:pt>
                <c:pt idx="168">
                  <c:v>3.5</c:v>
                </c:pt>
                <c:pt idx="169">
                  <c:v>0.9</c:v>
                </c:pt>
                <c:pt idx="170">
                  <c:v>-1.8</c:v>
                </c:pt>
                <c:pt idx="171">
                  <c:v>-4.5600000000000005</c:v>
                </c:pt>
                <c:pt idx="172">
                  <c:v>-6.56</c:v>
                </c:pt>
                <c:pt idx="173">
                  <c:v>-8.35</c:v>
                </c:pt>
                <c:pt idx="174">
                  <c:v>-10.059999999999999</c:v>
                </c:pt>
                <c:pt idx="175">
                  <c:v>-12.809999999999999</c:v>
                </c:pt>
                <c:pt idx="176">
                  <c:v>-13.59</c:v>
                </c:pt>
                <c:pt idx="177">
                  <c:v>-14.510000000000002</c:v>
                </c:pt>
                <c:pt idx="178">
                  <c:v>-14.940000000000001</c:v>
                </c:pt>
                <c:pt idx="179">
                  <c:v>-15.400000000000002</c:v>
                </c:pt>
                <c:pt idx="180">
                  <c:v>-15.660000000000002</c:v>
                </c:pt>
                <c:pt idx="181">
                  <c:v>-15.939999999999998</c:v>
                </c:pt>
                <c:pt idx="182">
                  <c:v>-16.940000000000001</c:v>
                </c:pt>
                <c:pt idx="183">
                  <c:v>-17.649999999999999</c:v>
                </c:pt>
                <c:pt idx="184">
                  <c:v>-18.41</c:v>
                </c:pt>
                <c:pt idx="185">
                  <c:v>-18.11</c:v>
                </c:pt>
                <c:pt idx="186">
                  <c:v>-18.899999999999999</c:v>
                </c:pt>
                <c:pt idx="187">
                  <c:v>-19.66</c:v>
                </c:pt>
                <c:pt idx="188">
                  <c:v>-20.45</c:v>
                </c:pt>
                <c:pt idx="189">
                  <c:v>-25.32</c:v>
                </c:pt>
                <c:pt idx="190">
                  <c:v>-29.939999999999998</c:v>
                </c:pt>
                <c:pt idx="191">
                  <c:v>-34.35</c:v>
                </c:pt>
                <c:pt idx="192">
                  <c:v>-38.559999999999995</c:v>
                </c:pt>
                <c:pt idx="193">
                  <c:v>-42.65</c:v>
                </c:pt>
                <c:pt idx="194">
                  <c:v>-46.660000000000004</c:v>
                </c:pt>
                <c:pt idx="195">
                  <c:v>-50.71</c:v>
                </c:pt>
                <c:pt idx="196">
                  <c:v>-53.839999999999996</c:v>
                </c:pt>
                <c:pt idx="197">
                  <c:v>-56.8</c:v>
                </c:pt>
                <c:pt idx="198">
                  <c:v>-60.64</c:v>
                </c:pt>
                <c:pt idx="199">
                  <c:v>-61.530000000000008</c:v>
                </c:pt>
                <c:pt idx="200">
                  <c:v>-62.850000000000009</c:v>
                </c:pt>
                <c:pt idx="201">
                  <c:v>-63.95</c:v>
                </c:pt>
                <c:pt idx="202">
                  <c:v>-65.17</c:v>
                </c:pt>
                <c:pt idx="203">
                  <c:v>-66.69</c:v>
                </c:pt>
                <c:pt idx="204">
                  <c:v>-68.210000000000008</c:v>
                </c:pt>
                <c:pt idx="205">
                  <c:v>-69.61</c:v>
                </c:pt>
                <c:pt idx="206">
                  <c:v>-71.5</c:v>
                </c:pt>
                <c:pt idx="207">
                  <c:v>-73.47</c:v>
                </c:pt>
                <c:pt idx="208">
                  <c:v>-74.52</c:v>
                </c:pt>
                <c:pt idx="209">
                  <c:v>-74.259999999999991</c:v>
                </c:pt>
                <c:pt idx="210">
                  <c:v>-73.439999999999984</c:v>
                </c:pt>
                <c:pt idx="211">
                  <c:v>-72.77</c:v>
                </c:pt>
                <c:pt idx="212">
                  <c:v>-72.080000000000013</c:v>
                </c:pt>
                <c:pt idx="213">
                  <c:v>-71.320000000000007</c:v>
                </c:pt>
                <c:pt idx="214">
                  <c:v>-69.539999999999992</c:v>
                </c:pt>
                <c:pt idx="215">
                  <c:v>-67.45</c:v>
                </c:pt>
                <c:pt idx="216">
                  <c:v>-65.25</c:v>
                </c:pt>
                <c:pt idx="217">
                  <c:v>-63.04</c:v>
                </c:pt>
                <c:pt idx="218">
                  <c:v>-60.56</c:v>
                </c:pt>
                <c:pt idx="219">
                  <c:v>-58.340000000000011</c:v>
                </c:pt>
                <c:pt idx="220">
                  <c:v>-57.620000000000005</c:v>
                </c:pt>
                <c:pt idx="221">
                  <c:v>-56.470000000000006</c:v>
                </c:pt>
                <c:pt idx="222">
                  <c:v>-54.8</c:v>
                </c:pt>
                <c:pt idx="223">
                  <c:v>-53.220000000000006</c:v>
                </c:pt>
                <c:pt idx="224">
                  <c:v>-52.63000000000001</c:v>
                </c:pt>
                <c:pt idx="225">
                  <c:v>-52.080000000000005</c:v>
                </c:pt>
                <c:pt idx="226">
                  <c:v>-51.480000000000004</c:v>
                </c:pt>
                <c:pt idx="227">
                  <c:v>-50.790000000000006</c:v>
                </c:pt>
                <c:pt idx="228">
                  <c:v>-50.720000000000006</c:v>
                </c:pt>
                <c:pt idx="229">
                  <c:v>-50.46</c:v>
                </c:pt>
                <c:pt idx="230">
                  <c:v>-49.01</c:v>
                </c:pt>
                <c:pt idx="231">
                  <c:v>-47.71</c:v>
                </c:pt>
                <c:pt idx="232">
                  <c:v>-44.230000000000004</c:v>
                </c:pt>
                <c:pt idx="233">
                  <c:v>-40.730000000000004</c:v>
                </c:pt>
                <c:pt idx="234">
                  <c:v>-37.49</c:v>
                </c:pt>
                <c:pt idx="235">
                  <c:v>-34.220000000000006</c:v>
                </c:pt>
                <c:pt idx="236">
                  <c:v>-30.859999999999996</c:v>
                </c:pt>
                <c:pt idx="237">
                  <c:v>-25.979999999999997</c:v>
                </c:pt>
                <c:pt idx="238">
                  <c:v>-20.22</c:v>
                </c:pt>
                <c:pt idx="239">
                  <c:v>-14.64</c:v>
                </c:pt>
                <c:pt idx="240">
                  <c:v>-9.3899999999999988</c:v>
                </c:pt>
                <c:pt idx="241">
                  <c:v>-5.52</c:v>
                </c:pt>
                <c:pt idx="242">
                  <c:v>-3.4999999999999991</c:v>
                </c:pt>
                <c:pt idx="243">
                  <c:v>-1.5599999999999998</c:v>
                </c:pt>
                <c:pt idx="244">
                  <c:v>0.97999999999999987</c:v>
                </c:pt>
                <c:pt idx="245">
                  <c:v>3.1399999999999997</c:v>
                </c:pt>
                <c:pt idx="246">
                  <c:v>5.1899999999999995</c:v>
                </c:pt>
                <c:pt idx="247">
                  <c:v>5.82</c:v>
                </c:pt>
                <c:pt idx="248">
                  <c:v>6.1</c:v>
                </c:pt>
                <c:pt idx="249">
                  <c:v>6.5</c:v>
                </c:pt>
                <c:pt idx="250">
                  <c:v>7.0399999999999991</c:v>
                </c:pt>
                <c:pt idx="251">
                  <c:v>9.4599999999999991</c:v>
                </c:pt>
                <c:pt idx="252">
                  <c:v>11.48</c:v>
                </c:pt>
                <c:pt idx="253">
                  <c:v>13.439999999999998</c:v>
                </c:pt>
                <c:pt idx="254">
                  <c:v>15.320000000000002</c:v>
                </c:pt>
                <c:pt idx="255">
                  <c:v>17.28</c:v>
                </c:pt>
                <c:pt idx="256">
                  <c:v>19.119999999999997</c:v>
                </c:pt>
                <c:pt idx="257">
                  <c:v>20.87</c:v>
                </c:pt>
                <c:pt idx="258">
                  <c:v>22.54</c:v>
                </c:pt>
                <c:pt idx="259">
                  <c:v>24.25</c:v>
                </c:pt>
                <c:pt idx="260">
                  <c:v>26.119999999999997</c:v>
                </c:pt>
                <c:pt idx="261">
                  <c:v>27.830000000000002</c:v>
                </c:pt>
                <c:pt idx="262">
                  <c:v>29.53</c:v>
                </c:pt>
                <c:pt idx="263">
                  <c:v>30.990000000000002</c:v>
                </c:pt>
                <c:pt idx="264">
                  <c:v>32.350000000000009</c:v>
                </c:pt>
                <c:pt idx="265">
                  <c:v>33.74</c:v>
                </c:pt>
                <c:pt idx="266">
                  <c:v>35.08</c:v>
                </c:pt>
                <c:pt idx="267">
                  <c:v>36.25</c:v>
                </c:pt>
                <c:pt idx="268">
                  <c:v>36.869999999999997</c:v>
                </c:pt>
                <c:pt idx="269">
                  <c:v>37.61</c:v>
                </c:pt>
                <c:pt idx="270">
                  <c:v>38.22</c:v>
                </c:pt>
                <c:pt idx="271">
                  <c:v>38</c:v>
                </c:pt>
                <c:pt idx="272">
                  <c:v>38.149999999999991</c:v>
                </c:pt>
                <c:pt idx="273">
                  <c:v>38.479999999999997</c:v>
                </c:pt>
                <c:pt idx="274">
                  <c:v>38.56</c:v>
                </c:pt>
                <c:pt idx="275">
                  <c:v>38.549999999999997</c:v>
                </c:pt>
                <c:pt idx="276">
                  <c:v>40.33</c:v>
                </c:pt>
                <c:pt idx="277">
                  <c:v>42.489999999999995</c:v>
                </c:pt>
                <c:pt idx="278">
                  <c:v>45.12</c:v>
                </c:pt>
                <c:pt idx="279">
                  <c:v>48.06</c:v>
                </c:pt>
                <c:pt idx="280">
                  <c:v>49.54</c:v>
                </c:pt>
                <c:pt idx="281">
                  <c:v>51.260000000000005</c:v>
                </c:pt>
                <c:pt idx="282">
                  <c:v>51.71</c:v>
                </c:pt>
                <c:pt idx="283">
                  <c:v>54.219999999999992</c:v>
                </c:pt>
                <c:pt idx="284">
                  <c:v>55.94</c:v>
                </c:pt>
                <c:pt idx="285">
                  <c:v>57.21</c:v>
                </c:pt>
                <c:pt idx="286">
                  <c:v>56.160000000000004</c:v>
                </c:pt>
                <c:pt idx="287">
                  <c:v>54.85</c:v>
                </c:pt>
                <c:pt idx="288">
                  <c:v>53.61</c:v>
                </c:pt>
                <c:pt idx="289">
                  <c:v>51.81</c:v>
                </c:pt>
                <c:pt idx="290">
                  <c:v>51.45</c:v>
                </c:pt>
                <c:pt idx="291">
                  <c:v>50.86</c:v>
                </c:pt>
                <c:pt idx="292">
                  <c:v>50.59</c:v>
                </c:pt>
                <c:pt idx="293">
                  <c:v>48.62</c:v>
                </c:pt>
                <c:pt idx="294">
                  <c:v>47.31</c:v>
                </c:pt>
                <c:pt idx="295">
                  <c:v>46.279999999999994</c:v>
                </c:pt>
                <c:pt idx="296">
                  <c:v>47.36</c:v>
                </c:pt>
                <c:pt idx="297">
                  <c:v>49.28</c:v>
                </c:pt>
                <c:pt idx="298">
                  <c:v>50.97</c:v>
                </c:pt>
                <c:pt idx="299">
                  <c:v>52.61</c:v>
                </c:pt>
                <c:pt idx="300">
                  <c:v>55.160000000000004</c:v>
                </c:pt>
                <c:pt idx="301">
                  <c:v>57.39</c:v>
                </c:pt>
                <c:pt idx="302">
                  <c:v>59.69</c:v>
                </c:pt>
                <c:pt idx="303">
                  <c:v>62.31</c:v>
                </c:pt>
                <c:pt idx="304">
                  <c:v>64.73</c:v>
                </c:pt>
                <c:pt idx="305">
                  <c:v>67.060000000000016</c:v>
                </c:pt>
                <c:pt idx="306">
                  <c:v>67.310000000000016</c:v>
                </c:pt>
                <c:pt idx="307">
                  <c:v>67</c:v>
                </c:pt>
                <c:pt idx="308">
                  <c:v>66.569999999999993</c:v>
                </c:pt>
                <c:pt idx="309">
                  <c:v>66.22999999999999</c:v>
                </c:pt>
                <c:pt idx="310">
                  <c:v>65.02000000000001</c:v>
                </c:pt>
                <c:pt idx="311">
                  <c:v>64.210000000000008</c:v>
                </c:pt>
                <c:pt idx="312">
                  <c:v>61.590000000000011</c:v>
                </c:pt>
                <c:pt idx="313">
                  <c:v>58.389999999999986</c:v>
                </c:pt>
                <c:pt idx="314">
                  <c:v>55.530000000000008</c:v>
                </c:pt>
                <c:pt idx="315">
                  <c:v>52.95</c:v>
                </c:pt>
                <c:pt idx="316">
                  <c:v>50.769999999999996</c:v>
                </c:pt>
                <c:pt idx="317">
                  <c:v>48.2</c:v>
                </c:pt>
                <c:pt idx="318">
                  <c:v>45.92</c:v>
                </c:pt>
                <c:pt idx="319">
                  <c:v>44.95</c:v>
                </c:pt>
                <c:pt idx="320">
                  <c:v>42.54</c:v>
                </c:pt>
                <c:pt idx="321">
                  <c:v>40.099999999999994</c:v>
                </c:pt>
                <c:pt idx="322">
                  <c:v>39.409999999999997</c:v>
                </c:pt>
                <c:pt idx="323">
                  <c:v>39.82</c:v>
                </c:pt>
                <c:pt idx="324">
                  <c:v>40.239999999999995</c:v>
                </c:pt>
                <c:pt idx="325">
                  <c:v>39.429999999999993</c:v>
                </c:pt>
                <c:pt idx="326">
                  <c:v>38.56</c:v>
                </c:pt>
                <c:pt idx="327">
                  <c:v>38.32</c:v>
                </c:pt>
                <c:pt idx="328">
                  <c:v>37.76</c:v>
                </c:pt>
                <c:pt idx="329">
                  <c:v>35.809999999999995</c:v>
                </c:pt>
                <c:pt idx="330">
                  <c:v>35.269999999999996</c:v>
                </c:pt>
                <c:pt idx="331">
                  <c:v>34.729999999999997</c:v>
                </c:pt>
                <c:pt idx="332">
                  <c:v>34.51</c:v>
                </c:pt>
                <c:pt idx="333">
                  <c:v>33.179999999999993</c:v>
                </c:pt>
                <c:pt idx="334">
                  <c:v>31.77</c:v>
                </c:pt>
                <c:pt idx="335">
                  <c:v>31.5</c:v>
                </c:pt>
                <c:pt idx="336">
                  <c:v>30.95</c:v>
                </c:pt>
                <c:pt idx="337">
                  <c:v>29.75</c:v>
                </c:pt>
                <c:pt idx="338">
                  <c:v>28.880000000000003</c:v>
                </c:pt>
                <c:pt idx="339">
                  <c:v>27.98</c:v>
                </c:pt>
                <c:pt idx="340">
                  <c:v>30.040000000000003</c:v>
                </c:pt>
                <c:pt idx="341">
                  <c:v>32.75</c:v>
                </c:pt>
                <c:pt idx="342">
                  <c:v>35.299999999999997</c:v>
                </c:pt>
                <c:pt idx="343">
                  <c:v>37.93</c:v>
                </c:pt>
                <c:pt idx="344">
                  <c:v>40.53</c:v>
                </c:pt>
                <c:pt idx="345">
                  <c:v>42.89</c:v>
                </c:pt>
                <c:pt idx="346">
                  <c:v>44.410000000000004</c:v>
                </c:pt>
                <c:pt idx="347">
                  <c:v>46.11</c:v>
                </c:pt>
                <c:pt idx="348">
                  <c:v>47.9</c:v>
                </c:pt>
                <c:pt idx="349">
                  <c:v>48.94</c:v>
                </c:pt>
                <c:pt idx="350">
                  <c:v>46.569999999999993</c:v>
                </c:pt>
                <c:pt idx="351">
                  <c:v>43.399999999999991</c:v>
                </c:pt>
                <c:pt idx="352">
                  <c:v>40.589999999999996</c:v>
                </c:pt>
                <c:pt idx="353">
                  <c:v>37.619999999999997</c:v>
                </c:pt>
                <c:pt idx="354">
                  <c:v>34.690000000000005</c:v>
                </c:pt>
                <c:pt idx="355">
                  <c:v>32.06</c:v>
                </c:pt>
                <c:pt idx="356">
                  <c:v>30.290000000000003</c:v>
                </c:pt>
                <c:pt idx="357">
                  <c:v>28.800000000000004</c:v>
                </c:pt>
                <c:pt idx="358">
                  <c:v>27.080000000000002</c:v>
                </c:pt>
                <c:pt idx="359">
                  <c:v>26.02</c:v>
                </c:pt>
                <c:pt idx="360">
                  <c:v>25.21</c:v>
                </c:pt>
                <c:pt idx="361">
                  <c:v>24.530000000000005</c:v>
                </c:pt>
                <c:pt idx="362">
                  <c:v>22.630000000000003</c:v>
                </c:pt>
                <c:pt idx="363">
                  <c:v>20.610000000000003</c:v>
                </c:pt>
                <c:pt idx="364">
                  <c:v>18.91</c:v>
                </c:pt>
                <c:pt idx="365">
                  <c:v>17.489999999999998</c:v>
                </c:pt>
                <c:pt idx="366">
                  <c:v>16.37</c:v>
                </c:pt>
                <c:pt idx="367">
                  <c:v>15.719999999999999</c:v>
                </c:pt>
                <c:pt idx="368">
                  <c:v>15.379999999999999</c:v>
                </c:pt>
                <c:pt idx="369">
                  <c:v>15.3</c:v>
                </c:pt>
                <c:pt idx="370">
                  <c:v>14.809999999999999</c:v>
                </c:pt>
                <c:pt idx="371">
                  <c:v>14.61</c:v>
                </c:pt>
                <c:pt idx="372">
                  <c:v>15.059999999999999</c:v>
                </c:pt>
                <c:pt idx="373">
                  <c:v>16.990000000000002</c:v>
                </c:pt>
                <c:pt idx="374">
                  <c:v>18.77</c:v>
                </c:pt>
                <c:pt idx="375">
                  <c:v>20.65</c:v>
                </c:pt>
                <c:pt idx="376">
                  <c:v>23.05</c:v>
                </c:pt>
                <c:pt idx="377">
                  <c:v>24.54</c:v>
                </c:pt>
                <c:pt idx="378">
                  <c:v>25.669999999999998</c:v>
                </c:pt>
                <c:pt idx="379">
                  <c:v>26.73</c:v>
                </c:pt>
                <c:pt idx="380">
                  <c:v>28.419999999999998</c:v>
                </c:pt>
                <c:pt idx="381">
                  <c:v>29.8</c:v>
                </c:pt>
                <c:pt idx="382">
                  <c:v>31.26</c:v>
                </c:pt>
                <c:pt idx="383">
                  <c:v>31.369999999999997</c:v>
                </c:pt>
                <c:pt idx="384">
                  <c:v>26.46</c:v>
                </c:pt>
                <c:pt idx="385">
                  <c:v>20.74</c:v>
                </c:pt>
                <c:pt idx="386">
                  <c:v>14.39</c:v>
                </c:pt>
                <c:pt idx="387">
                  <c:v>8.139999999999997</c:v>
                </c:pt>
                <c:pt idx="388">
                  <c:v>3.21</c:v>
                </c:pt>
                <c:pt idx="389">
                  <c:v>-2.5299999999999994</c:v>
                </c:pt>
                <c:pt idx="390">
                  <c:v>-8.89</c:v>
                </c:pt>
                <c:pt idx="391">
                  <c:v>-15.62</c:v>
                </c:pt>
                <c:pt idx="392">
                  <c:v>-22.39</c:v>
                </c:pt>
                <c:pt idx="393">
                  <c:v>-29.100000000000005</c:v>
                </c:pt>
                <c:pt idx="394">
                  <c:v>-30.95</c:v>
                </c:pt>
                <c:pt idx="395">
                  <c:v>-32.4</c:v>
                </c:pt>
                <c:pt idx="396">
                  <c:v>-33.840000000000003</c:v>
                </c:pt>
                <c:pt idx="397">
                  <c:v>-35.880000000000003</c:v>
                </c:pt>
                <c:pt idx="398">
                  <c:v>-38.83</c:v>
                </c:pt>
                <c:pt idx="399">
                  <c:v>-41.010000000000005</c:v>
                </c:pt>
                <c:pt idx="400">
                  <c:v>-42.63</c:v>
                </c:pt>
                <c:pt idx="401">
                  <c:v>-44.190000000000005</c:v>
                </c:pt>
                <c:pt idx="402">
                  <c:v>-45.870000000000005</c:v>
                </c:pt>
                <c:pt idx="403">
                  <c:v>-48.17</c:v>
                </c:pt>
                <c:pt idx="404">
                  <c:v>-50.390000000000008</c:v>
                </c:pt>
                <c:pt idx="405">
                  <c:v>-55.580000000000005</c:v>
                </c:pt>
                <c:pt idx="406">
                  <c:v>-60.9</c:v>
                </c:pt>
                <c:pt idx="407">
                  <c:v>-65.510000000000005</c:v>
                </c:pt>
                <c:pt idx="408">
                  <c:v>-70.34</c:v>
                </c:pt>
                <c:pt idx="409">
                  <c:v>-76.13</c:v>
                </c:pt>
                <c:pt idx="410">
                  <c:v>-77.72</c:v>
                </c:pt>
                <c:pt idx="411">
                  <c:v>-78.7</c:v>
                </c:pt>
                <c:pt idx="412">
                  <c:v>-79.239999999999995</c:v>
                </c:pt>
                <c:pt idx="413">
                  <c:v>-78.53</c:v>
                </c:pt>
                <c:pt idx="414">
                  <c:v>-77.740000000000009</c:v>
                </c:pt>
                <c:pt idx="415">
                  <c:v>-73.63000000000001</c:v>
                </c:pt>
                <c:pt idx="416">
                  <c:v>-69.070000000000007</c:v>
                </c:pt>
                <c:pt idx="417">
                  <c:v>-64.64</c:v>
                </c:pt>
                <c:pt idx="418">
                  <c:v>-60.190000000000012</c:v>
                </c:pt>
                <c:pt idx="419">
                  <c:v>-54.71</c:v>
                </c:pt>
                <c:pt idx="420">
                  <c:v>-53.1</c:v>
                </c:pt>
                <c:pt idx="421">
                  <c:v>-51.69</c:v>
                </c:pt>
                <c:pt idx="422">
                  <c:v>-50.519999999999996</c:v>
                </c:pt>
                <c:pt idx="423">
                  <c:v>-50.25</c:v>
                </c:pt>
                <c:pt idx="424">
                  <c:v>-50.040000000000006</c:v>
                </c:pt>
                <c:pt idx="425">
                  <c:v>-50.070000000000007</c:v>
                </c:pt>
                <c:pt idx="426">
                  <c:v>-50.040000000000006</c:v>
                </c:pt>
                <c:pt idx="427">
                  <c:v>-49.6</c:v>
                </c:pt>
                <c:pt idx="428">
                  <c:v>-49.160000000000004</c:v>
                </c:pt>
                <c:pt idx="429">
                  <c:v>-47.86</c:v>
                </c:pt>
                <c:pt idx="430">
                  <c:v>-46.35</c:v>
                </c:pt>
                <c:pt idx="431">
                  <c:v>-44.75</c:v>
                </c:pt>
                <c:pt idx="432">
                  <c:v>-43.08</c:v>
                </c:pt>
                <c:pt idx="433">
                  <c:v>-40.44</c:v>
                </c:pt>
                <c:pt idx="434">
                  <c:v>-37.04</c:v>
                </c:pt>
                <c:pt idx="435">
                  <c:v>-33.630000000000003</c:v>
                </c:pt>
                <c:pt idx="436">
                  <c:v>-30.940000000000005</c:v>
                </c:pt>
                <c:pt idx="437">
                  <c:v>-28.65</c:v>
                </c:pt>
                <c:pt idx="438">
                  <c:v>-25.660000000000004</c:v>
                </c:pt>
                <c:pt idx="439">
                  <c:v>-23.42</c:v>
                </c:pt>
                <c:pt idx="440">
                  <c:v>-21.85</c:v>
                </c:pt>
                <c:pt idx="441">
                  <c:v>-19.910000000000004</c:v>
                </c:pt>
                <c:pt idx="442">
                  <c:v>-17.910000000000004</c:v>
                </c:pt>
                <c:pt idx="443">
                  <c:v>-16.89</c:v>
                </c:pt>
                <c:pt idx="444">
                  <c:v>-16.449999999999996</c:v>
                </c:pt>
                <c:pt idx="445">
                  <c:v>-15.8</c:v>
                </c:pt>
                <c:pt idx="446">
                  <c:v>-13.38</c:v>
                </c:pt>
                <c:pt idx="447">
                  <c:v>-10.15</c:v>
                </c:pt>
                <c:pt idx="448">
                  <c:v>-7.5299999999999994</c:v>
                </c:pt>
                <c:pt idx="449">
                  <c:v>-5.25</c:v>
                </c:pt>
                <c:pt idx="450">
                  <c:v>-3.1399999999999997</c:v>
                </c:pt>
                <c:pt idx="451">
                  <c:v>-2.31</c:v>
                </c:pt>
                <c:pt idx="452">
                  <c:v>-1.1700000000000002</c:v>
                </c:pt>
                <c:pt idx="453">
                  <c:v>0.27</c:v>
                </c:pt>
                <c:pt idx="454">
                  <c:v>1.0200000000000002</c:v>
                </c:pt>
                <c:pt idx="455">
                  <c:v>2.12</c:v>
                </c:pt>
                <c:pt idx="456">
                  <c:v>1.9400000000000002</c:v>
                </c:pt>
                <c:pt idx="457">
                  <c:v>0.97999999999999987</c:v>
                </c:pt>
                <c:pt idx="458">
                  <c:v>0.22999999999999993</c:v>
                </c:pt>
                <c:pt idx="459">
                  <c:v>-0.52</c:v>
                </c:pt>
                <c:pt idx="460">
                  <c:v>-0.74</c:v>
                </c:pt>
                <c:pt idx="461">
                  <c:v>-0.11000000000000003</c:v>
                </c:pt>
                <c:pt idx="462">
                  <c:v>0.18</c:v>
                </c:pt>
                <c:pt idx="463">
                  <c:v>0.71</c:v>
                </c:pt>
                <c:pt idx="464">
                  <c:v>1.78</c:v>
                </c:pt>
                <c:pt idx="465">
                  <c:v>2.33</c:v>
                </c:pt>
                <c:pt idx="466">
                  <c:v>3.3299999999999996</c:v>
                </c:pt>
                <c:pt idx="467">
                  <c:v>4.8</c:v>
                </c:pt>
                <c:pt idx="468">
                  <c:v>6.3800000000000008</c:v>
                </c:pt>
                <c:pt idx="469">
                  <c:v>8.4300000000000015</c:v>
                </c:pt>
                <c:pt idx="470">
                  <c:v>10.47</c:v>
                </c:pt>
                <c:pt idx="471">
                  <c:v>11.26</c:v>
                </c:pt>
                <c:pt idx="472">
                  <c:v>12.09</c:v>
                </c:pt>
                <c:pt idx="473">
                  <c:v>12.19</c:v>
                </c:pt>
                <c:pt idx="474">
                  <c:v>12.04</c:v>
                </c:pt>
                <c:pt idx="475">
                  <c:v>12.37</c:v>
                </c:pt>
                <c:pt idx="476">
                  <c:v>13.25</c:v>
                </c:pt>
                <c:pt idx="477">
                  <c:v>13.55</c:v>
                </c:pt>
                <c:pt idx="478">
                  <c:v>12.580000000000002</c:v>
                </c:pt>
                <c:pt idx="479">
                  <c:v>11.3</c:v>
                </c:pt>
                <c:pt idx="480">
                  <c:v>9.99</c:v>
                </c:pt>
                <c:pt idx="481">
                  <c:v>10.120000000000001</c:v>
                </c:pt>
                <c:pt idx="482">
                  <c:v>10.14</c:v>
                </c:pt>
                <c:pt idx="483">
                  <c:v>10.59</c:v>
                </c:pt>
                <c:pt idx="484">
                  <c:v>11.14</c:v>
                </c:pt>
                <c:pt idx="485">
                  <c:v>11.13</c:v>
                </c:pt>
                <c:pt idx="486">
                  <c:v>10.559999999999999</c:v>
                </c:pt>
                <c:pt idx="487">
                  <c:v>10.570000000000002</c:v>
                </c:pt>
                <c:pt idx="488">
                  <c:v>11.38</c:v>
                </c:pt>
                <c:pt idx="489">
                  <c:v>12.19</c:v>
                </c:pt>
                <c:pt idx="490">
                  <c:v>12.819999999999999</c:v>
                </c:pt>
                <c:pt idx="491">
                  <c:v>12.9</c:v>
                </c:pt>
                <c:pt idx="492">
                  <c:v>12.99</c:v>
                </c:pt>
                <c:pt idx="493">
                  <c:v>15</c:v>
                </c:pt>
                <c:pt idx="494">
                  <c:v>17.509999999999998</c:v>
                </c:pt>
                <c:pt idx="495">
                  <c:v>20.85</c:v>
                </c:pt>
                <c:pt idx="496">
                  <c:v>23.35</c:v>
                </c:pt>
                <c:pt idx="497">
                  <c:v>25.08</c:v>
                </c:pt>
                <c:pt idx="498">
                  <c:v>26.629999999999995</c:v>
                </c:pt>
                <c:pt idx="499">
                  <c:v>27.740000000000002</c:v>
                </c:pt>
                <c:pt idx="500">
                  <c:v>28.940000000000005</c:v>
                </c:pt>
                <c:pt idx="501">
                  <c:v>30.919999999999998</c:v>
                </c:pt>
                <c:pt idx="502">
                  <c:v>33.090000000000003</c:v>
                </c:pt>
                <c:pt idx="503">
                  <c:v>33.850000000000009</c:v>
                </c:pt>
                <c:pt idx="504">
                  <c:v>34.239999999999995</c:v>
                </c:pt>
                <c:pt idx="505">
                  <c:v>33.85</c:v>
                </c:pt>
                <c:pt idx="506">
                  <c:v>34.14</c:v>
                </c:pt>
                <c:pt idx="507">
                  <c:v>34.83</c:v>
                </c:pt>
                <c:pt idx="508">
                  <c:v>35.790000000000006</c:v>
                </c:pt>
                <c:pt idx="509">
                  <c:v>37.360000000000007</c:v>
                </c:pt>
                <c:pt idx="510">
                  <c:v>40.790000000000006</c:v>
                </c:pt>
                <c:pt idx="511">
                  <c:v>44.310000000000009</c:v>
                </c:pt>
                <c:pt idx="512">
                  <c:v>47.739999999999995</c:v>
                </c:pt>
                <c:pt idx="513">
                  <c:v>50.790000000000006</c:v>
                </c:pt>
                <c:pt idx="514">
                  <c:v>53.839999999999989</c:v>
                </c:pt>
                <c:pt idx="515">
                  <c:v>56.9</c:v>
                </c:pt>
                <c:pt idx="516">
                  <c:v>59.759999999999991</c:v>
                </c:pt>
                <c:pt idx="517">
                  <c:v>62.559999999999988</c:v>
                </c:pt>
                <c:pt idx="518">
                  <c:v>65.22</c:v>
                </c:pt>
                <c:pt idx="519">
                  <c:v>67.72</c:v>
                </c:pt>
                <c:pt idx="520">
                  <c:v>68.330000000000013</c:v>
                </c:pt>
                <c:pt idx="521">
                  <c:v>68.45</c:v>
                </c:pt>
                <c:pt idx="522">
                  <c:v>68.639999999999986</c:v>
                </c:pt>
                <c:pt idx="523">
                  <c:v>69.47999999999999</c:v>
                </c:pt>
                <c:pt idx="524">
                  <c:v>70.22</c:v>
                </c:pt>
                <c:pt idx="525">
                  <c:v>71.22</c:v>
                </c:pt>
                <c:pt idx="526">
                  <c:v>72.03</c:v>
                </c:pt>
                <c:pt idx="527">
                  <c:v>73.06</c:v>
                </c:pt>
                <c:pt idx="528">
                  <c:v>74.14</c:v>
                </c:pt>
                <c:pt idx="529">
                  <c:v>75.210000000000008</c:v>
                </c:pt>
                <c:pt idx="530">
                  <c:v>76.449999999999989</c:v>
                </c:pt>
                <c:pt idx="531">
                  <c:v>77.399999999999991</c:v>
                </c:pt>
                <c:pt idx="532">
                  <c:v>79.359999999999985</c:v>
                </c:pt>
                <c:pt idx="533">
                  <c:v>80.52000000000001</c:v>
                </c:pt>
                <c:pt idx="534">
                  <c:v>81.72</c:v>
                </c:pt>
                <c:pt idx="535">
                  <c:v>82.59</c:v>
                </c:pt>
                <c:pt idx="536">
                  <c:v>83.34</c:v>
                </c:pt>
                <c:pt idx="537">
                  <c:v>84.31</c:v>
                </c:pt>
                <c:pt idx="538">
                  <c:v>85.13000000000001</c:v>
                </c:pt>
                <c:pt idx="539">
                  <c:v>85.78</c:v>
                </c:pt>
                <c:pt idx="540">
                  <c:v>86.07</c:v>
                </c:pt>
                <c:pt idx="541">
                  <c:v>87.429999999999993</c:v>
                </c:pt>
                <c:pt idx="542">
                  <c:v>88.26</c:v>
                </c:pt>
                <c:pt idx="543">
                  <c:v>89.570000000000007</c:v>
                </c:pt>
                <c:pt idx="544">
                  <c:v>90.550000000000011</c:v>
                </c:pt>
                <c:pt idx="545">
                  <c:v>91.789999999999992</c:v>
                </c:pt>
                <c:pt idx="546">
                  <c:v>93.390000000000015</c:v>
                </c:pt>
                <c:pt idx="547">
                  <c:v>93.97</c:v>
                </c:pt>
                <c:pt idx="548">
                  <c:v>94.640000000000015</c:v>
                </c:pt>
                <c:pt idx="549">
                  <c:v>95.41</c:v>
                </c:pt>
                <c:pt idx="550">
                  <c:v>96.33</c:v>
                </c:pt>
                <c:pt idx="551">
                  <c:v>95.96</c:v>
                </c:pt>
                <c:pt idx="552">
                  <c:v>94.85</c:v>
                </c:pt>
                <c:pt idx="553">
                  <c:v>92.99</c:v>
                </c:pt>
                <c:pt idx="554">
                  <c:v>91.34</c:v>
                </c:pt>
                <c:pt idx="555">
                  <c:v>89.27000000000001</c:v>
                </c:pt>
                <c:pt idx="556">
                  <c:v>86.210000000000008</c:v>
                </c:pt>
                <c:pt idx="557">
                  <c:v>83.510000000000019</c:v>
                </c:pt>
                <c:pt idx="558">
                  <c:v>80.929999999999993</c:v>
                </c:pt>
                <c:pt idx="559">
                  <c:v>78.8</c:v>
                </c:pt>
                <c:pt idx="560">
                  <c:v>76.430000000000007</c:v>
                </c:pt>
                <c:pt idx="561">
                  <c:v>73.750000000000014</c:v>
                </c:pt>
                <c:pt idx="562">
                  <c:v>71.320000000000007</c:v>
                </c:pt>
                <c:pt idx="563">
                  <c:v>68.989999999999995</c:v>
                </c:pt>
                <c:pt idx="564">
                  <c:v>67.949999999999989</c:v>
                </c:pt>
                <c:pt idx="565">
                  <c:v>66.449999999999989</c:v>
                </c:pt>
                <c:pt idx="566">
                  <c:v>65.109999999999985</c:v>
                </c:pt>
                <c:pt idx="567">
                  <c:v>64.12</c:v>
                </c:pt>
                <c:pt idx="568">
                  <c:v>63.42</c:v>
                </c:pt>
                <c:pt idx="569">
                  <c:v>62.31</c:v>
                </c:pt>
                <c:pt idx="570">
                  <c:v>61.379999999999995</c:v>
                </c:pt>
                <c:pt idx="571">
                  <c:v>60.790000000000006</c:v>
                </c:pt>
                <c:pt idx="572">
                  <c:v>59.77</c:v>
                </c:pt>
                <c:pt idx="573">
                  <c:v>58.81</c:v>
                </c:pt>
                <c:pt idx="574">
                  <c:v>56.65</c:v>
                </c:pt>
                <c:pt idx="575">
                  <c:v>55.05</c:v>
                </c:pt>
                <c:pt idx="576">
                  <c:v>54.040000000000006</c:v>
                </c:pt>
                <c:pt idx="577">
                  <c:v>52.679999999999993</c:v>
                </c:pt>
                <c:pt idx="578">
                  <c:v>50.97</c:v>
                </c:pt>
                <c:pt idx="579">
                  <c:v>49.309999999999995</c:v>
                </c:pt>
                <c:pt idx="580">
                  <c:v>48.63000000000001</c:v>
                </c:pt>
                <c:pt idx="581">
                  <c:v>49.120000000000005</c:v>
                </c:pt>
                <c:pt idx="582">
                  <c:v>50.05</c:v>
                </c:pt>
                <c:pt idx="583">
                  <c:v>51.07</c:v>
                </c:pt>
                <c:pt idx="584">
                  <c:v>51.570000000000007</c:v>
                </c:pt>
                <c:pt idx="585">
                  <c:v>51.73</c:v>
                </c:pt>
                <c:pt idx="586">
                  <c:v>51.73</c:v>
                </c:pt>
                <c:pt idx="587">
                  <c:v>51.9</c:v>
                </c:pt>
                <c:pt idx="588">
                  <c:v>52.83</c:v>
                </c:pt>
                <c:pt idx="589">
                  <c:v>54.08</c:v>
                </c:pt>
                <c:pt idx="590">
                  <c:v>54.470000000000006</c:v>
                </c:pt>
                <c:pt idx="591">
                  <c:v>53.75</c:v>
                </c:pt>
                <c:pt idx="592">
                  <c:v>52.86</c:v>
                </c:pt>
                <c:pt idx="593">
                  <c:v>51.930000000000007</c:v>
                </c:pt>
                <c:pt idx="594">
                  <c:v>51.470000000000006</c:v>
                </c:pt>
                <c:pt idx="595">
                  <c:v>51.31</c:v>
                </c:pt>
                <c:pt idx="596">
                  <c:v>51.04</c:v>
                </c:pt>
                <c:pt idx="597">
                  <c:v>50.17</c:v>
                </c:pt>
                <c:pt idx="598">
                  <c:v>48.540000000000006</c:v>
                </c:pt>
                <c:pt idx="599">
                  <c:v>46.59</c:v>
                </c:pt>
                <c:pt idx="600">
                  <c:v>44.220000000000006</c:v>
                </c:pt>
                <c:pt idx="601">
                  <c:v>42.050000000000004</c:v>
                </c:pt>
                <c:pt idx="602">
                  <c:v>39.850000000000009</c:v>
                </c:pt>
                <c:pt idx="603">
                  <c:v>37.690000000000005</c:v>
                </c:pt>
                <c:pt idx="604">
                  <c:v>34.880000000000003</c:v>
                </c:pt>
                <c:pt idx="605">
                  <c:v>31.559999999999995</c:v>
                </c:pt>
                <c:pt idx="606">
                  <c:v>28.199999999999996</c:v>
                </c:pt>
                <c:pt idx="607">
                  <c:v>25.639999999999997</c:v>
                </c:pt>
                <c:pt idx="608">
                  <c:v>23.15</c:v>
                </c:pt>
                <c:pt idx="609">
                  <c:v>19.979999999999997</c:v>
                </c:pt>
                <c:pt idx="610">
                  <c:v>15.24</c:v>
                </c:pt>
                <c:pt idx="611">
                  <c:v>10.150000000000002</c:v>
                </c:pt>
                <c:pt idx="612">
                  <c:v>5.12</c:v>
                </c:pt>
                <c:pt idx="613">
                  <c:v>8.999999999999915E-2</c:v>
                </c:pt>
                <c:pt idx="614">
                  <c:v>-4.17</c:v>
                </c:pt>
                <c:pt idx="615">
                  <c:v>-7.8000000000000016</c:v>
                </c:pt>
                <c:pt idx="616">
                  <c:v>-11.29</c:v>
                </c:pt>
                <c:pt idx="617">
                  <c:v>-15.27</c:v>
                </c:pt>
                <c:pt idx="618">
                  <c:v>-19.260000000000002</c:v>
                </c:pt>
                <c:pt idx="619">
                  <c:v>-22.53</c:v>
                </c:pt>
                <c:pt idx="620">
                  <c:v>-23.82</c:v>
                </c:pt>
                <c:pt idx="621">
                  <c:v>-24.660000000000004</c:v>
                </c:pt>
                <c:pt idx="622">
                  <c:v>-26.27</c:v>
                </c:pt>
                <c:pt idx="623">
                  <c:v>-28.189999999999998</c:v>
                </c:pt>
                <c:pt idx="624">
                  <c:v>-30.679999999999996</c:v>
                </c:pt>
                <c:pt idx="625">
                  <c:v>-33.239999999999995</c:v>
                </c:pt>
                <c:pt idx="626">
                  <c:v>-35.44</c:v>
                </c:pt>
                <c:pt idx="627">
                  <c:v>-39.06</c:v>
                </c:pt>
                <c:pt idx="628">
                  <c:v>-42.62</c:v>
                </c:pt>
                <c:pt idx="629">
                  <c:v>-47.16</c:v>
                </c:pt>
                <c:pt idx="630">
                  <c:v>-51.659999999999989</c:v>
                </c:pt>
                <c:pt idx="631">
                  <c:v>-57.010000000000005</c:v>
                </c:pt>
                <c:pt idx="632">
                  <c:v>-62.180000000000007</c:v>
                </c:pt>
                <c:pt idx="633">
                  <c:v>-66.989999999999995</c:v>
                </c:pt>
                <c:pt idx="634">
                  <c:v>-71.44</c:v>
                </c:pt>
                <c:pt idx="635">
                  <c:v>-75.959999999999994</c:v>
                </c:pt>
                <c:pt idx="636">
                  <c:v>-80.5</c:v>
                </c:pt>
                <c:pt idx="637">
                  <c:v>-83.13</c:v>
                </c:pt>
                <c:pt idx="638">
                  <c:v>-85.960000000000008</c:v>
                </c:pt>
                <c:pt idx="639">
                  <c:v>-87.809999999999988</c:v>
                </c:pt>
                <c:pt idx="640">
                  <c:v>-89.7</c:v>
                </c:pt>
                <c:pt idx="641">
                  <c:v>-90.71</c:v>
                </c:pt>
                <c:pt idx="642">
                  <c:v>-91.21</c:v>
                </c:pt>
                <c:pt idx="643">
                  <c:v>-91.669999999999987</c:v>
                </c:pt>
                <c:pt idx="644">
                  <c:v>-91.84</c:v>
                </c:pt>
                <c:pt idx="645">
                  <c:v>-95.84</c:v>
                </c:pt>
                <c:pt idx="646">
                  <c:v>-100.65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50B0-4939-B075-401BA20CAE8C}"/>
            </c:ext>
          </c:extLst>
        </c:ser>
        <c:ser>
          <c:idx val="1"/>
          <c:order val="1"/>
          <c:tx>
            <c:strRef>
              <c:f>GR4B!$D$3</c:f>
              <c:strCache>
                <c:ptCount val="1"/>
                <c:pt idx="0">
                  <c:v>EE.UU.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GR4B!$B$4:$B$650</c:f>
              <c:numCache>
                <c:formatCode>d\-mmm\-yy</c:formatCode>
                <c:ptCount val="647"/>
                <c:pt idx="0">
                  <c:v>44197</c:v>
                </c:pt>
                <c:pt idx="1">
                  <c:v>44200</c:v>
                </c:pt>
                <c:pt idx="2">
                  <c:v>44201</c:v>
                </c:pt>
                <c:pt idx="3">
                  <c:v>44202</c:v>
                </c:pt>
                <c:pt idx="4">
                  <c:v>44203</c:v>
                </c:pt>
                <c:pt idx="5">
                  <c:v>44204</c:v>
                </c:pt>
                <c:pt idx="6">
                  <c:v>44207</c:v>
                </c:pt>
                <c:pt idx="7">
                  <c:v>44208</c:v>
                </c:pt>
                <c:pt idx="8">
                  <c:v>44209</c:v>
                </c:pt>
                <c:pt idx="9">
                  <c:v>44210</c:v>
                </c:pt>
                <c:pt idx="10">
                  <c:v>44211</c:v>
                </c:pt>
                <c:pt idx="11">
                  <c:v>44214</c:v>
                </c:pt>
                <c:pt idx="12">
                  <c:v>44215</c:v>
                </c:pt>
                <c:pt idx="13">
                  <c:v>44216</c:v>
                </c:pt>
                <c:pt idx="14">
                  <c:v>44217</c:v>
                </c:pt>
                <c:pt idx="15">
                  <c:v>44218</c:v>
                </c:pt>
                <c:pt idx="16">
                  <c:v>44221</c:v>
                </c:pt>
                <c:pt idx="17">
                  <c:v>44222</c:v>
                </c:pt>
                <c:pt idx="18">
                  <c:v>44223</c:v>
                </c:pt>
                <c:pt idx="19">
                  <c:v>44224</c:v>
                </c:pt>
                <c:pt idx="20">
                  <c:v>44225</c:v>
                </c:pt>
                <c:pt idx="21">
                  <c:v>44228</c:v>
                </c:pt>
                <c:pt idx="22">
                  <c:v>44229</c:v>
                </c:pt>
                <c:pt idx="23">
                  <c:v>44230</c:v>
                </c:pt>
                <c:pt idx="24">
                  <c:v>44231</c:v>
                </c:pt>
                <c:pt idx="25">
                  <c:v>44232</c:v>
                </c:pt>
                <c:pt idx="26">
                  <c:v>44235</c:v>
                </c:pt>
                <c:pt idx="27">
                  <c:v>44236</c:v>
                </c:pt>
                <c:pt idx="28">
                  <c:v>44237</c:v>
                </c:pt>
                <c:pt idx="29">
                  <c:v>44238</c:v>
                </c:pt>
                <c:pt idx="30">
                  <c:v>44239</c:v>
                </c:pt>
                <c:pt idx="31">
                  <c:v>44242</c:v>
                </c:pt>
                <c:pt idx="32">
                  <c:v>44243</c:v>
                </c:pt>
                <c:pt idx="33">
                  <c:v>44244</c:v>
                </c:pt>
                <c:pt idx="34">
                  <c:v>44245</c:v>
                </c:pt>
                <c:pt idx="35">
                  <c:v>44246</c:v>
                </c:pt>
                <c:pt idx="36">
                  <c:v>44249</c:v>
                </c:pt>
                <c:pt idx="37">
                  <c:v>44250</c:v>
                </c:pt>
                <c:pt idx="38">
                  <c:v>44251</c:v>
                </c:pt>
                <c:pt idx="39">
                  <c:v>44252</c:v>
                </c:pt>
                <c:pt idx="40">
                  <c:v>44253</c:v>
                </c:pt>
                <c:pt idx="41">
                  <c:v>44256</c:v>
                </c:pt>
                <c:pt idx="42">
                  <c:v>44257</c:v>
                </c:pt>
                <c:pt idx="43">
                  <c:v>44258</c:v>
                </c:pt>
                <c:pt idx="44">
                  <c:v>44259</c:v>
                </c:pt>
                <c:pt idx="45">
                  <c:v>44260</c:v>
                </c:pt>
                <c:pt idx="46">
                  <c:v>44263</c:v>
                </c:pt>
                <c:pt idx="47">
                  <c:v>44264</c:v>
                </c:pt>
                <c:pt idx="48">
                  <c:v>44265</c:v>
                </c:pt>
                <c:pt idx="49">
                  <c:v>44266</c:v>
                </c:pt>
                <c:pt idx="50">
                  <c:v>44267</c:v>
                </c:pt>
                <c:pt idx="51">
                  <c:v>44270</c:v>
                </c:pt>
                <c:pt idx="52">
                  <c:v>44271</c:v>
                </c:pt>
                <c:pt idx="53">
                  <c:v>44272</c:v>
                </c:pt>
                <c:pt idx="54">
                  <c:v>44273</c:v>
                </c:pt>
                <c:pt idx="55">
                  <c:v>44274</c:v>
                </c:pt>
                <c:pt idx="56">
                  <c:v>44277</c:v>
                </c:pt>
                <c:pt idx="57">
                  <c:v>44278</c:v>
                </c:pt>
                <c:pt idx="58">
                  <c:v>44279</c:v>
                </c:pt>
                <c:pt idx="59">
                  <c:v>44280</c:v>
                </c:pt>
                <c:pt idx="60">
                  <c:v>44281</c:v>
                </c:pt>
                <c:pt idx="61">
                  <c:v>44284</c:v>
                </c:pt>
                <c:pt idx="62">
                  <c:v>44285</c:v>
                </c:pt>
                <c:pt idx="63">
                  <c:v>44286</c:v>
                </c:pt>
                <c:pt idx="64">
                  <c:v>44287</c:v>
                </c:pt>
                <c:pt idx="65">
                  <c:v>44288</c:v>
                </c:pt>
                <c:pt idx="66">
                  <c:v>44291</c:v>
                </c:pt>
                <c:pt idx="67">
                  <c:v>44292</c:v>
                </c:pt>
                <c:pt idx="68">
                  <c:v>44293</c:v>
                </c:pt>
                <c:pt idx="69">
                  <c:v>44294</c:v>
                </c:pt>
                <c:pt idx="70">
                  <c:v>44295</c:v>
                </c:pt>
                <c:pt idx="71">
                  <c:v>44298</c:v>
                </c:pt>
                <c:pt idx="72">
                  <c:v>44299</c:v>
                </c:pt>
                <c:pt idx="73">
                  <c:v>44300</c:v>
                </c:pt>
                <c:pt idx="74">
                  <c:v>44301</c:v>
                </c:pt>
                <c:pt idx="75">
                  <c:v>44302</c:v>
                </c:pt>
                <c:pt idx="76">
                  <c:v>44305</c:v>
                </c:pt>
                <c:pt idx="77">
                  <c:v>44306</c:v>
                </c:pt>
                <c:pt idx="78">
                  <c:v>44307</c:v>
                </c:pt>
                <c:pt idx="79">
                  <c:v>44308</c:v>
                </c:pt>
                <c:pt idx="80">
                  <c:v>44309</c:v>
                </c:pt>
                <c:pt idx="81">
                  <c:v>44312</c:v>
                </c:pt>
                <c:pt idx="82">
                  <c:v>44313</c:v>
                </c:pt>
                <c:pt idx="83">
                  <c:v>44314</c:v>
                </c:pt>
                <c:pt idx="84">
                  <c:v>44315</c:v>
                </c:pt>
                <c:pt idx="85">
                  <c:v>44316</c:v>
                </c:pt>
                <c:pt idx="86">
                  <c:v>44319</c:v>
                </c:pt>
                <c:pt idx="87">
                  <c:v>44320</c:v>
                </c:pt>
                <c:pt idx="88">
                  <c:v>44321</c:v>
                </c:pt>
                <c:pt idx="89">
                  <c:v>44322</c:v>
                </c:pt>
                <c:pt idx="90">
                  <c:v>44323</c:v>
                </c:pt>
                <c:pt idx="91">
                  <c:v>44326</c:v>
                </c:pt>
                <c:pt idx="92">
                  <c:v>44327</c:v>
                </c:pt>
                <c:pt idx="93">
                  <c:v>44328</c:v>
                </c:pt>
                <c:pt idx="94">
                  <c:v>44329</c:v>
                </c:pt>
                <c:pt idx="95">
                  <c:v>44330</c:v>
                </c:pt>
                <c:pt idx="96">
                  <c:v>44333</c:v>
                </c:pt>
                <c:pt idx="97">
                  <c:v>44334</c:v>
                </c:pt>
                <c:pt idx="98">
                  <c:v>44335</c:v>
                </c:pt>
                <c:pt idx="99">
                  <c:v>44336</c:v>
                </c:pt>
                <c:pt idx="100">
                  <c:v>44337</c:v>
                </c:pt>
                <c:pt idx="101">
                  <c:v>44340</c:v>
                </c:pt>
                <c:pt idx="102">
                  <c:v>44341</c:v>
                </c:pt>
                <c:pt idx="103">
                  <c:v>44342</c:v>
                </c:pt>
                <c:pt idx="104">
                  <c:v>44343</c:v>
                </c:pt>
                <c:pt idx="105">
                  <c:v>44344</c:v>
                </c:pt>
                <c:pt idx="106">
                  <c:v>44347</c:v>
                </c:pt>
                <c:pt idx="107">
                  <c:v>44348</c:v>
                </c:pt>
                <c:pt idx="108">
                  <c:v>44349</c:v>
                </c:pt>
                <c:pt idx="109">
                  <c:v>44350</c:v>
                </c:pt>
                <c:pt idx="110">
                  <c:v>44351</c:v>
                </c:pt>
                <c:pt idx="111">
                  <c:v>44354</c:v>
                </c:pt>
                <c:pt idx="112">
                  <c:v>44355</c:v>
                </c:pt>
                <c:pt idx="113">
                  <c:v>44356</c:v>
                </c:pt>
                <c:pt idx="114">
                  <c:v>44357</c:v>
                </c:pt>
                <c:pt idx="115">
                  <c:v>44358</c:v>
                </c:pt>
                <c:pt idx="116">
                  <c:v>44361</c:v>
                </c:pt>
                <c:pt idx="117">
                  <c:v>44362</c:v>
                </c:pt>
                <c:pt idx="118">
                  <c:v>44363</c:v>
                </c:pt>
                <c:pt idx="119">
                  <c:v>44364</c:v>
                </c:pt>
                <c:pt idx="120">
                  <c:v>44365</c:v>
                </c:pt>
                <c:pt idx="121">
                  <c:v>44368</c:v>
                </c:pt>
                <c:pt idx="122">
                  <c:v>44369</c:v>
                </c:pt>
                <c:pt idx="123">
                  <c:v>44370</c:v>
                </c:pt>
                <c:pt idx="124">
                  <c:v>44371</c:v>
                </c:pt>
                <c:pt idx="125">
                  <c:v>44372</c:v>
                </c:pt>
                <c:pt idx="126">
                  <c:v>44375</c:v>
                </c:pt>
                <c:pt idx="127">
                  <c:v>44376</c:v>
                </c:pt>
                <c:pt idx="128">
                  <c:v>44377</c:v>
                </c:pt>
                <c:pt idx="129">
                  <c:v>44378</c:v>
                </c:pt>
                <c:pt idx="130">
                  <c:v>44379</c:v>
                </c:pt>
                <c:pt idx="131">
                  <c:v>44382</c:v>
                </c:pt>
                <c:pt idx="132">
                  <c:v>44383</c:v>
                </c:pt>
                <c:pt idx="133">
                  <c:v>44384</c:v>
                </c:pt>
                <c:pt idx="134">
                  <c:v>44385</c:v>
                </c:pt>
                <c:pt idx="135">
                  <c:v>44386</c:v>
                </c:pt>
                <c:pt idx="136">
                  <c:v>44389</c:v>
                </c:pt>
                <c:pt idx="137">
                  <c:v>44390</c:v>
                </c:pt>
                <c:pt idx="138">
                  <c:v>44391</c:v>
                </c:pt>
                <c:pt idx="139">
                  <c:v>44392</c:v>
                </c:pt>
                <c:pt idx="140">
                  <c:v>44393</c:v>
                </c:pt>
                <c:pt idx="141">
                  <c:v>44396</c:v>
                </c:pt>
                <c:pt idx="142">
                  <c:v>44397</c:v>
                </c:pt>
                <c:pt idx="143">
                  <c:v>44398</c:v>
                </c:pt>
                <c:pt idx="144">
                  <c:v>44399</c:v>
                </c:pt>
                <c:pt idx="145">
                  <c:v>44400</c:v>
                </c:pt>
                <c:pt idx="146">
                  <c:v>44403</c:v>
                </c:pt>
                <c:pt idx="147">
                  <c:v>44404</c:v>
                </c:pt>
                <c:pt idx="148">
                  <c:v>44405</c:v>
                </c:pt>
                <c:pt idx="149">
                  <c:v>44406</c:v>
                </c:pt>
                <c:pt idx="150">
                  <c:v>44407</c:v>
                </c:pt>
                <c:pt idx="151">
                  <c:v>44410</c:v>
                </c:pt>
                <c:pt idx="152">
                  <c:v>44411</c:v>
                </c:pt>
                <c:pt idx="153">
                  <c:v>44412</c:v>
                </c:pt>
                <c:pt idx="154">
                  <c:v>44413</c:v>
                </c:pt>
                <c:pt idx="155">
                  <c:v>44414</c:v>
                </c:pt>
                <c:pt idx="156">
                  <c:v>44417</c:v>
                </c:pt>
                <c:pt idx="157">
                  <c:v>44418</c:v>
                </c:pt>
                <c:pt idx="158">
                  <c:v>44419</c:v>
                </c:pt>
                <c:pt idx="159">
                  <c:v>44420</c:v>
                </c:pt>
                <c:pt idx="160">
                  <c:v>44421</c:v>
                </c:pt>
                <c:pt idx="161">
                  <c:v>44424</c:v>
                </c:pt>
                <c:pt idx="162">
                  <c:v>44425</c:v>
                </c:pt>
                <c:pt idx="163">
                  <c:v>44426</c:v>
                </c:pt>
                <c:pt idx="164">
                  <c:v>44427</c:v>
                </c:pt>
                <c:pt idx="165">
                  <c:v>44428</c:v>
                </c:pt>
                <c:pt idx="166">
                  <c:v>44431</c:v>
                </c:pt>
                <c:pt idx="167">
                  <c:v>44432</c:v>
                </c:pt>
                <c:pt idx="168">
                  <c:v>44433</c:v>
                </c:pt>
                <c:pt idx="169">
                  <c:v>44434</c:v>
                </c:pt>
                <c:pt idx="170">
                  <c:v>44435</c:v>
                </c:pt>
                <c:pt idx="171">
                  <c:v>44438</c:v>
                </c:pt>
                <c:pt idx="172">
                  <c:v>44439</c:v>
                </c:pt>
                <c:pt idx="173">
                  <c:v>44440</c:v>
                </c:pt>
                <c:pt idx="174">
                  <c:v>44441</c:v>
                </c:pt>
                <c:pt idx="175">
                  <c:v>44442</c:v>
                </c:pt>
                <c:pt idx="176">
                  <c:v>44445</c:v>
                </c:pt>
                <c:pt idx="177">
                  <c:v>44446</c:v>
                </c:pt>
                <c:pt idx="178">
                  <c:v>44447</c:v>
                </c:pt>
                <c:pt idx="179">
                  <c:v>44448</c:v>
                </c:pt>
                <c:pt idx="180">
                  <c:v>44449</c:v>
                </c:pt>
                <c:pt idx="181">
                  <c:v>44452</c:v>
                </c:pt>
                <c:pt idx="182">
                  <c:v>44453</c:v>
                </c:pt>
                <c:pt idx="183">
                  <c:v>44454</c:v>
                </c:pt>
                <c:pt idx="184">
                  <c:v>44455</c:v>
                </c:pt>
                <c:pt idx="185">
                  <c:v>44456</c:v>
                </c:pt>
                <c:pt idx="186">
                  <c:v>44459</c:v>
                </c:pt>
                <c:pt idx="187">
                  <c:v>44460</c:v>
                </c:pt>
                <c:pt idx="188">
                  <c:v>44461</c:v>
                </c:pt>
                <c:pt idx="189">
                  <c:v>44462</c:v>
                </c:pt>
                <c:pt idx="190">
                  <c:v>44463</c:v>
                </c:pt>
                <c:pt idx="191">
                  <c:v>44466</c:v>
                </c:pt>
                <c:pt idx="192">
                  <c:v>44467</c:v>
                </c:pt>
                <c:pt idx="193">
                  <c:v>44468</c:v>
                </c:pt>
                <c:pt idx="194">
                  <c:v>44469</c:v>
                </c:pt>
                <c:pt idx="195">
                  <c:v>44470</c:v>
                </c:pt>
                <c:pt idx="196">
                  <c:v>44473</c:v>
                </c:pt>
                <c:pt idx="197">
                  <c:v>44474</c:v>
                </c:pt>
                <c:pt idx="198">
                  <c:v>44475</c:v>
                </c:pt>
                <c:pt idx="199">
                  <c:v>44476</c:v>
                </c:pt>
                <c:pt idx="200">
                  <c:v>44477</c:v>
                </c:pt>
                <c:pt idx="201">
                  <c:v>44480</c:v>
                </c:pt>
                <c:pt idx="202">
                  <c:v>44481</c:v>
                </c:pt>
                <c:pt idx="203">
                  <c:v>44482</c:v>
                </c:pt>
                <c:pt idx="204">
                  <c:v>44483</c:v>
                </c:pt>
                <c:pt idx="205">
                  <c:v>44484</c:v>
                </c:pt>
                <c:pt idx="206">
                  <c:v>44487</c:v>
                </c:pt>
                <c:pt idx="207">
                  <c:v>44488</c:v>
                </c:pt>
                <c:pt idx="208">
                  <c:v>44489</c:v>
                </c:pt>
                <c:pt idx="209">
                  <c:v>44490</c:v>
                </c:pt>
                <c:pt idx="210">
                  <c:v>44491</c:v>
                </c:pt>
                <c:pt idx="211">
                  <c:v>44494</c:v>
                </c:pt>
                <c:pt idx="212">
                  <c:v>44495</c:v>
                </c:pt>
                <c:pt idx="213">
                  <c:v>44496</c:v>
                </c:pt>
                <c:pt idx="214">
                  <c:v>44497</c:v>
                </c:pt>
                <c:pt idx="215">
                  <c:v>44498</c:v>
                </c:pt>
                <c:pt idx="216">
                  <c:v>44501</c:v>
                </c:pt>
                <c:pt idx="217">
                  <c:v>44502</c:v>
                </c:pt>
                <c:pt idx="218">
                  <c:v>44503</c:v>
                </c:pt>
                <c:pt idx="219">
                  <c:v>44504</c:v>
                </c:pt>
                <c:pt idx="220">
                  <c:v>44505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44515</c:v>
                </c:pt>
                <c:pt idx="227">
                  <c:v>44516</c:v>
                </c:pt>
                <c:pt idx="228">
                  <c:v>44517</c:v>
                </c:pt>
                <c:pt idx="229">
                  <c:v>44518</c:v>
                </c:pt>
                <c:pt idx="230">
                  <c:v>44519</c:v>
                </c:pt>
                <c:pt idx="231">
                  <c:v>44522</c:v>
                </c:pt>
                <c:pt idx="232">
                  <c:v>44523</c:v>
                </c:pt>
                <c:pt idx="233">
                  <c:v>44524</c:v>
                </c:pt>
                <c:pt idx="234">
                  <c:v>44525</c:v>
                </c:pt>
                <c:pt idx="235">
                  <c:v>44526</c:v>
                </c:pt>
                <c:pt idx="236">
                  <c:v>44529</c:v>
                </c:pt>
                <c:pt idx="237">
                  <c:v>44530</c:v>
                </c:pt>
                <c:pt idx="238">
                  <c:v>44531</c:v>
                </c:pt>
                <c:pt idx="239">
                  <c:v>44532</c:v>
                </c:pt>
                <c:pt idx="240">
                  <c:v>44533</c:v>
                </c:pt>
                <c:pt idx="241">
                  <c:v>44536</c:v>
                </c:pt>
                <c:pt idx="242">
                  <c:v>44537</c:v>
                </c:pt>
                <c:pt idx="243">
                  <c:v>44538</c:v>
                </c:pt>
                <c:pt idx="244">
                  <c:v>44539</c:v>
                </c:pt>
                <c:pt idx="245">
                  <c:v>44540</c:v>
                </c:pt>
                <c:pt idx="246">
                  <c:v>44543</c:v>
                </c:pt>
                <c:pt idx="247">
                  <c:v>44544</c:v>
                </c:pt>
                <c:pt idx="248">
                  <c:v>44545</c:v>
                </c:pt>
                <c:pt idx="249">
                  <c:v>44546</c:v>
                </c:pt>
                <c:pt idx="250">
                  <c:v>44547</c:v>
                </c:pt>
                <c:pt idx="251">
                  <c:v>44550</c:v>
                </c:pt>
                <c:pt idx="252">
                  <c:v>44551</c:v>
                </c:pt>
                <c:pt idx="253">
                  <c:v>44552</c:v>
                </c:pt>
                <c:pt idx="254">
                  <c:v>44553</c:v>
                </c:pt>
                <c:pt idx="255">
                  <c:v>44554</c:v>
                </c:pt>
                <c:pt idx="256">
                  <c:v>44557</c:v>
                </c:pt>
                <c:pt idx="257">
                  <c:v>44558</c:v>
                </c:pt>
                <c:pt idx="258">
                  <c:v>44559</c:v>
                </c:pt>
                <c:pt idx="259">
                  <c:v>44560</c:v>
                </c:pt>
                <c:pt idx="260">
                  <c:v>44561</c:v>
                </c:pt>
                <c:pt idx="261">
                  <c:v>44564</c:v>
                </c:pt>
                <c:pt idx="262">
                  <c:v>44565</c:v>
                </c:pt>
                <c:pt idx="263">
                  <c:v>44566</c:v>
                </c:pt>
                <c:pt idx="264">
                  <c:v>44567</c:v>
                </c:pt>
                <c:pt idx="265">
                  <c:v>44568</c:v>
                </c:pt>
                <c:pt idx="266">
                  <c:v>44571</c:v>
                </c:pt>
                <c:pt idx="267">
                  <c:v>44572</c:v>
                </c:pt>
                <c:pt idx="268">
                  <c:v>44573</c:v>
                </c:pt>
                <c:pt idx="269">
                  <c:v>44574</c:v>
                </c:pt>
                <c:pt idx="270">
                  <c:v>44575</c:v>
                </c:pt>
                <c:pt idx="271">
                  <c:v>44578</c:v>
                </c:pt>
                <c:pt idx="272">
                  <c:v>44579</c:v>
                </c:pt>
                <c:pt idx="273">
                  <c:v>44580</c:v>
                </c:pt>
                <c:pt idx="274">
                  <c:v>44581</c:v>
                </c:pt>
                <c:pt idx="275">
                  <c:v>44582</c:v>
                </c:pt>
                <c:pt idx="276">
                  <c:v>44585</c:v>
                </c:pt>
                <c:pt idx="277">
                  <c:v>44586</c:v>
                </c:pt>
                <c:pt idx="278">
                  <c:v>44587</c:v>
                </c:pt>
                <c:pt idx="279">
                  <c:v>44588</c:v>
                </c:pt>
                <c:pt idx="280">
                  <c:v>44589</c:v>
                </c:pt>
                <c:pt idx="281">
                  <c:v>44592</c:v>
                </c:pt>
                <c:pt idx="282">
                  <c:v>44593</c:v>
                </c:pt>
                <c:pt idx="283">
                  <c:v>44594</c:v>
                </c:pt>
                <c:pt idx="284">
                  <c:v>44595</c:v>
                </c:pt>
                <c:pt idx="285">
                  <c:v>44596</c:v>
                </c:pt>
                <c:pt idx="286">
                  <c:v>44599</c:v>
                </c:pt>
                <c:pt idx="287">
                  <c:v>44600</c:v>
                </c:pt>
                <c:pt idx="288">
                  <c:v>44601</c:v>
                </c:pt>
                <c:pt idx="289">
                  <c:v>44602</c:v>
                </c:pt>
                <c:pt idx="290">
                  <c:v>44603</c:v>
                </c:pt>
                <c:pt idx="291">
                  <c:v>44606</c:v>
                </c:pt>
                <c:pt idx="292">
                  <c:v>44607</c:v>
                </c:pt>
                <c:pt idx="293">
                  <c:v>44608</c:v>
                </c:pt>
                <c:pt idx="294">
                  <c:v>44609</c:v>
                </c:pt>
                <c:pt idx="295">
                  <c:v>44610</c:v>
                </c:pt>
                <c:pt idx="296">
                  <c:v>44613</c:v>
                </c:pt>
                <c:pt idx="297">
                  <c:v>44614</c:v>
                </c:pt>
                <c:pt idx="298">
                  <c:v>44615</c:v>
                </c:pt>
                <c:pt idx="299">
                  <c:v>44616</c:v>
                </c:pt>
                <c:pt idx="300">
                  <c:v>44617</c:v>
                </c:pt>
                <c:pt idx="301">
                  <c:v>44620</c:v>
                </c:pt>
                <c:pt idx="302">
                  <c:v>44621</c:v>
                </c:pt>
                <c:pt idx="303">
                  <c:v>44622</c:v>
                </c:pt>
                <c:pt idx="304">
                  <c:v>44623</c:v>
                </c:pt>
                <c:pt idx="305">
                  <c:v>44624</c:v>
                </c:pt>
                <c:pt idx="306">
                  <c:v>44627</c:v>
                </c:pt>
                <c:pt idx="307">
                  <c:v>44628</c:v>
                </c:pt>
                <c:pt idx="308">
                  <c:v>44629</c:v>
                </c:pt>
                <c:pt idx="309">
                  <c:v>44630</c:v>
                </c:pt>
                <c:pt idx="310">
                  <c:v>44631</c:v>
                </c:pt>
                <c:pt idx="311">
                  <c:v>44634</c:v>
                </c:pt>
                <c:pt idx="312">
                  <c:v>44635</c:v>
                </c:pt>
                <c:pt idx="313">
                  <c:v>44636</c:v>
                </c:pt>
                <c:pt idx="314">
                  <c:v>44637</c:v>
                </c:pt>
                <c:pt idx="315">
                  <c:v>44638</c:v>
                </c:pt>
                <c:pt idx="316">
                  <c:v>44641</c:v>
                </c:pt>
                <c:pt idx="317">
                  <c:v>44642</c:v>
                </c:pt>
                <c:pt idx="318">
                  <c:v>44643</c:v>
                </c:pt>
                <c:pt idx="319">
                  <c:v>44644</c:v>
                </c:pt>
                <c:pt idx="320">
                  <c:v>44645</c:v>
                </c:pt>
                <c:pt idx="321">
                  <c:v>44648</c:v>
                </c:pt>
                <c:pt idx="322">
                  <c:v>44649</c:v>
                </c:pt>
                <c:pt idx="323">
                  <c:v>44650</c:v>
                </c:pt>
                <c:pt idx="324">
                  <c:v>44651</c:v>
                </c:pt>
                <c:pt idx="325">
                  <c:v>44652</c:v>
                </c:pt>
                <c:pt idx="326">
                  <c:v>44655</c:v>
                </c:pt>
                <c:pt idx="327">
                  <c:v>44656</c:v>
                </c:pt>
                <c:pt idx="328">
                  <c:v>44657</c:v>
                </c:pt>
                <c:pt idx="329">
                  <c:v>44658</c:v>
                </c:pt>
                <c:pt idx="330">
                  <c:v>44659</c:v>
                </c:pt>
                <c:pt idx="331">
                  <c:v>44662</c:v>
                </c:pt>
                <c:pt idx="332">
                  <c:v>44663</c:v>
                </c:pt>
                <c:pt idx="333">
                  <c:v>44664</c:v>
                </c:pt>
                <c:pt idx="334">
                  <c:v>44665</c:v>
                </c:pt>
                <c:pt idx="335">
                  <c:v>44666</c:v>
                </c:pt>
                <c:pt idx="336">
                  <c:v>44669</c:v>
                </c:pt>
                <c:pt idx="337">
                  <c:v>44670</c:v>
                </c:pt>
                <c:pt idx="338">
                  <c:v>44671</c:v>
                </c:pt>
                <c:pt idx="339">
                  <c:v>44672</c:v>
                </c:pt>
                <c:pt idx="340">
                  <c:v>44673</c:v>
                </c:pt>
                <c:pt idx="341">
                  <c:v>44676</c:v>
                </c:pt>
                <c:pt idx="342">
                  <c:v>44677</c:v>
                </c:pt>
                <c:pt idx="343">
                  <c:v>44678</c:v>
                </c:pt>
                <c:pt idx="344">
                  <c:v>44679</c:v>
                </c:pt>
                <c:pt idx="345">
                  <c:v>44680</c:v>
                </c:pt>
                <c:pt idx="346">
                  <c:v>44683</c:v>
                </c:pt>
                <c:pt idx="347">
                  <c:v>44684</c:v>
                </c:pt>
                <c:pt idx="348">
                  <c:v>44685</c:v>
                </c:pt>
                <c:pt idx="349">
                  <c:v>44686</c:v>
                </c:pt>
                <c:pt idx="350">
                  <c:v>44687</c:v>
                </c:pt>
                <c:pt idx="351">
                  <c:v>44690</c:v>
                </c:pt>
                <c:pt idx="352">
                  <c:v>44691</c:v>
                </c:pt>
                <c:pt idx="353">
                  <c:v>44692</c:v>
                </c:pt>
                <c:pt idx="354">
                  <c:v>44693</c:v>
                </c:pt>
                <c:pt idx="355">
                  <c:v>44694</c:v>
                </c:pt>
                <c:pt idx="356">
                  <c:v>44697</c:v>
                </c:pt>
                <c:pt idx="357">
                  <c:v>44698</c:v>
                </c:pt>
                <c:pt idx="358">
                  <c:v>44699</c:v>
                </c:pt>
                <c:pt idx="359">
                  <c:v>44700</c:v>
                </c:pt>
                <c:pt idx="360">
                  <c:v>44701</c:v>
                </c:pt>
                <c:pt idx="361">
                  <c:v>44704</c:v>
                </c:pt>
                <c:pt idx="362">
                  <c:v>44705</c:v>
                </c:pt>
                <c:pt idx="363">
                  <c:v>44706</c:v>
                </c:pt>
                <c:pt idx="364">
                  <c:v>44707</c:v>
                </c:pt>
                <c:pt idx="365">
                  <c:v>44708</c:v>
                </c:pt>
                <c:pt idx="366">
                  <c:v>44711</c:v>
                </c:pt>
                <c:pt idx="367">
                  <c:v>44712</c:v>
                </c:pt>
                <c:pt idx="368">
                  <c:v>44713</c:v>
                </c:pt>
                <c:pt idx="369">
                  <c:v>44714</c:v>
                </c:pt>
                <c:pt idx="370">
                  <c:v>44715</c:v>
                </c:pt>
                <c:pt idx="371">
                  <c:v>44718</c:v>
                </c:pt>
                <c:pt idx="372">
                  <c:v>44719</c:v>
                </c:pt>
                <c:pt idx="373">
                  <c:v>44720</c:v>
                </c:pt>
                <c:pt idx="374">
                  <c:v>44721</c:v>
                </c:pt>
                <c:pt idx="375">
                  <c:v>44722</c:v>
                </c:pt>
                <c:pt idx="376">
                  <c:v>44725</c:v>
                </c:pt>
                <c:pt idx="377">
                  <c:v>44726</c:v>
                </c:pt>
                <c:pt idx="378">
                  <c:v>44727</c:v>
                </c:pt>
                <c:pt idx="379">
                  <c:v>44728</c:v>
                </c:pt>
                <c:pt idx="380">
                  <c:v>44729</c:v>
                </c:pt>
                <c:pt idx="381">
                  <c:v>44732</c:v>
                </c:pt>
                <c:pt idx="382">
                  <c:v>44733</c:v>
                </c:pt>
                <c:pt idx="383">
                  <c:v>44734</c:v>
                </c:pt>
                <c:pt idx="384">
                  <c:v>44735</c:v>
                </c:pt>
                <c:pt idx="385">
                  <c:v>44736</c:v>
                </c:pt>
                <c:pt idx="386">
                  <c:v>44739</c:v>
                </c:pt>
                <c:pt idx="387">
                  <c:v>44740</c:v>
                </c:pt>
                <c:pt idx="388">
                  <c:v>44741</c:v>
                </c:pt>
                <c:pt idx="389">
                  <c:v>44742</c:v>
                </c:pt>
                <c:pt idx="390">
                  <c:v>44743</c:v>
                </c:pt>
                <c:pt idx="391">
                  <c:v>44746</c:v>
                </c:pt>
                <c:pt idx="392">
                  <c:v>44747</c:v>
                </c:pt>
                <c:pt idx="393">
                  <c:v>44748</c:v>
                </c:pt>
                <c:pt idx="394">
                  <c:v>44749</c:v>
                </c:pt>
                <c:pt idx="395">
                  <c:v>44750</c:v>
                </c:pt>
                <c:pt idx="396">
                  <c:v>44753</c:v>
                </c:pt>
                <c:pt idx="397">
                  <c:v>44754</c:v>
                </c:pt>
                <c:pt idx="398">
                  <c:v>44755</c:v>
                </c:pt>
                <c:pt idx="399">
                  <c:v>44756</c:v>
                </c:pt>
                <c:pt idx="400">
                  <c:v>44757</c:v>
                </c:pt>
                <c:pt idx="401">
                  <c:v>44760</c:v>
                </c:pt>
                <c:pt idx="402">
                  <c:v>44761</c:v>
                </c:pt>
                <c:pt idx="403">
                  <c:v>44762</c:v>
                </c:pt>
                <c:pt idx="404">
                  <c:v>44763</c:v>
                </c:pt>
                <c:pt idx="405">
                  <c:v>44764</c:v>
                </c:pt>
                <c:pt idx="406">
                  <c:v>44767</c:v>
                </c:pt>
                <c:pt idx="407">
                  <c:v>44768</c:v>
                </c:pt>
                <c:pt idx="408">
                  <c:v>44769</c:v>
                </c:pt>
                <c:pt idx="409">
                  <c:v>44770</c:v>
                </c:pt>
                <c:pt idx="410">
                  <c:v>44771</c:v>
                </c:pt>
                <c:pt idx="411">
                  <c:v>44774</c:v>
                </c:pt>
                <c:pt idx="412">
                  <c:v>44775</c:v>
                </c:pt>
                <c:pt idx="413">
                  <c:v>44776</c:v>
                </c:pt>
                <c:pt idx="414">
                  <c:v>44777</c:v>
                </c:pt>
                <c:pt idx="415">
                  <c:v>44778</c:v>
                </c:pt>
                <c:pt idx="416">
                  <c:v>44781</c:v>
                </c:pt>
                <c:pt idx="417">
                  <c:v>44782</c:v>
                </c:pt>
                <c:pt idx="418">
                  <c:v>44783</c:v>
                </c:pt>
                <c:pt idx="419">
                  <c:v>44784</c:v>
                </c:pt>
                <c:pt idx="420">
                  <c:v>44785</c:v>
                </c:pt>
                <c:pt idx="421">
                  <c:v>44788</c:v>
                </c:pt>
                <c:pt idx="422">
                  <c:v>44789</c:v>
                </c:pt>
                <c:pt idx="423">
                  <c:v>44790</c:v>
                </c:pt>
                <c:pt idx="424">
                  <c:v>44791</c:v>
                </c:pt>
                <c:pt idx="425">
                  <c:v>44792</c:v>
                </c:pt>
                <c:pt idx="426">
                  <c:v>44795</c:v>
                </c:pt>
                <c:pt idx="427">
                  <c:v>44796</c:v>
                </c:pt>
                <c:pt idx="428">
                  <c:v>44797</c:v>
                </c:pt>
                <c:pt idx="429">
                  <c:v>44798</c:v>
                </c:pt>
                <c:pt idx="430">
                  <c:v>44799</c:v>
                </c:pt>
                <c:pt idx="431">
                  <c:v>44802</c:v>
                </c:pt>
                <c:pt idx="432">
                  <c:v>44803</c:v>
                </c:pt>
                <c:pt idx="433">
                  <c:v>44804</c:v>
                </c:pt>
                <c:pt idx="434">
                  <c:v>44805</c:v>
                </c:pt>
                <c:pt idx="435">
                  <c:v>44806</c:v>
                </c:pt>
                <c:pt idx="436">
                  <c:v>44809</c:v>
                </c:pt>
                <c:pt idx="437">
                  <c:v>44810</c:v>
                </c:pt>
                <c:pt idx="438">
                  <c:v>44811</c:v>
                </c:pt>
                <c:pt idx="439">
                  <c:v>44812</c:v>
                </c:pt>
                <c:pt idx="440">
                  <c:v>44813</c:v>
                </c:pt>
                <c:pt idx="441">
                  <c:v>44816</c:v>
                </c:pt>
                <c:pt idx="442">
                  <c:v>44817</c:v>
                </c:pt>
                <c:pt idx="443">
                  <c:v>44818</c:v>
                </c:pt>
                <c:pt idx="444">
                  <c:v>44819</c:v>
                </c:pt>
                <c:pt idx="445">
                  <c:v>44820</c:v>
                </c:pt>
                <c:pt idx="446">
                  <c:v>44823</c:v>
                </c:pt>
                <c:pt idx="447">
                  <c:v>44824</c:v>
                </c:pt>
                <c:pt idx="448">
                  <c:v>44825</c:v>
                </c:pt>
                <c:pt idx="449">
                  <c:v>44826</c:v>
                </c:pt>
                <c:pt idx="450">
                  <c:v>44827</c:v>
                </c:pt>
                <c:pt idx="451">
                  <c:v>44830</c:v>
                </c:pt>
                <c:pt idx="452">
                  <c:v>44831</c:v>
                </c:pt>
                <c:pt idx="453">
                  <c:v>44832</c:v>
                </c:pt>
                <c:pt idx="454">
                  <c:v>44833</c:v>
                </c:pt>
                <c:pt idx="455">
                  <c:v>44834</c:v>
                </c:pt>
                <c:pt idx="456">
                  <c:v>44837</c:v>
                </c:pt>
                <c:pt idx="457">
                  <c:v>44838</c:v>
                </c:pt>
                <c:pt idx="458">
                  <c:v>44839</c:v>
                </c:pt>
                <c:pt idx="459">
                  <c:v>44840</c:v>
                </c:pt>
                <c:pt idx="460">
                  <c:v>44841</c:v>
                </c:pt>
                <c:pt idx="461">
                  <c:v>44844</c:v>
                </c:pt>
                <c:pt idx="462">
                  <c:v>44845</c:v>
                </c:pt>
                <c:pt idx="463">
                  <c:v>44846</c:v>
                </c:pt>
                <c:pt idx="464">
                  <c:v>44847</c:v>
                </c:pt>
                <c:pt idx="465">
                  <c:v>44848</c:v>
                </c:pt>
                <c:pt idx="466">
                  <c:v>44851</c:v>
                </c:pt>
                <c:pt idx="467">
                  <c:v>44852</c:v>
                </c:pt>
                <c:pt idx="468">
                  <c:v>44853</c:v>
                </c:pt>
                <c:pt idx="469">
                  <c:v>44854</c:v>
                </c:pt>
                <c:pt idx="470">
                  <c:v>44855</c:v>
                </c:pt>
                <c:pt idx="471">
                  <c:v>44858</c:v>
                </c:pt>
                <c:pt idx="472">
                  <c:v>44859</c:v>
                </c:pt>
                <c:pt idx="473">
                  <c:v>44860</c:v>
                </c:pt>
                <c:pt idx="474">
                  <c:v>44861</c:v>
                </c:pt>
                <c:pt idx="475">
                  <c:v>44862</c:v>
                </c:pt>
                <c:pt idx="476">
                  <c:v>44865</c:v>
                </c:pt>
                <c:pt idx="477">
                  <c:v>44866</c:v>
                </c:pt>
                <c:pt idx="478">
                  <c:v>44867</c:v>
                </c:pt>
                <c:pt idx="479">
                  <c:v>44868</c:v>
                </c:pt>
                <c:pt idx="480">
                  <c:v>44869</c:v>
                </c:pt>
                <c:pt idx="481">
                  <c:v>44872</c:v>
                </c:pt>
                <c:pt idx="482">
                  <c:v>44873</c:v>
                </c:pt>
                <c:pt idx="483">
                  <c:v>44874</c:v>
                </c:pt>
                <c:pt idx="484">
                  <c:v>44875</c:v>
                </c:pt>
                <c:pt idx="485">
                  <c:v>44876</c:v>
                </c:pt>
                <c:pt idx="486">
                  <c:v>44879</c:v>
                </c:pt>
                <c:pt idx="487">
                  <c:v>44880</c:v>
                </c:pt>
                <c:pt idx="488">
                  <c:v>44881</c:v>
                </c:pt>
                <c:pt idx="489">
                  <c:v>44882</c:v>
                </c:pt>
                <c:pt idx="490">
                  <c:v>44883</c:v>
                </c:pt>
                <c:pt idx="491">
                  <c:v>44886</c:v>
                </c:pt>
                <c:pt idx="492">
                  <c:v>44887</c:v>
                </c:pt>
                <c:pt idx="493">
                  <c:v>44888</c:v>
                </c:pt>
                <c:pt idx="494">
                  <c:v>44889</c:v>
                </c:pt>
                <c:pt idx="495">
                  <c:v>44890</c:v>
                </c:pt>
                <c:pt idx="496">
                  <c:v>44893</c:v>
                </c:pt>
                <c:pt idx="497">
                  <c:v>44894</c:v>
                </c:pt>
                <c:pt idx="498">
                  <c:v>44895</c:v>
                </c:pt>
                <c:pt idx="499">
                  <c:v>44896</c:v>
                </c:pt>
                <c:pt idx="500">
                  <c:v>44897</c:v>
                </c:pt>
                <c:pt idx="501">
                  <c:v>44900</c:v>
                </c:pt>
                <c:pt idx="502">
                  <c:v>44901</c:v>
                </c:pt>
                <c:pt idx="503">
                  <c:v>44902</c:v>
                </c:pt>
                <c:pt idx="504">
                  <c:v>44903</c:v>
                </c:pt>
                <c:pt idx="505">
                  <c:v>44904</c:v>
                </c:pt>
                <c:pt idx="506">
                  <c:v>44907</c:v>
                </c:pt>
                <c:pt idx="507">
                  <c:v>44908</c:v>
                </c:pt>
                <c:pt idx="508">
                  <c:v>44909</c:v>
                </c:pt>
                <c:pt idx="509">
                  <c:v>44910</c:v>
                </c:pt>
                <c:pt idx="510">
                  <c:v>44911</c:v>
                </c:pt>
                <c:pt idx="511">
                  <c:v>44914</c:v>
                </c:pt>
                <c:pt idx="512">
                  <c:v>44915</c:v>
                </c:pt>
                <c:pt idx="513">
                  <c:v>44916</c:v>
                </c:pt>
                <c:pt idx="514">
                  <c:v>44917</c:v>
                </c:pt>
                <c:pt idx="515">
                  <c:v>44918</c:v>
                </c:pt>
                <c:pt idx="516">
                  <c:v>44921</c:v>
                </c:pt>
                <c:pt idx="517">
                  <c:v>44922</c:v>
                </c:pt>
                <c:pt idx="518">
                  <c:v>44923</c:v>
                </c:pt>
                <c:pt idx="519">
                  <c:v>44924</c:v>
                </c:pt>
                <c:pt idx="520">
                  <c:v>44925</c:v>
                </c:pt>
                <c:pt idx="521">
                  <c:v>44928</c:v>
                </c:pt>
                <c:pt idx="522">
                  <c:v>44929</c:v>
                </c:pt>
                <c:pt idx="523">
                  <c:v>44930</c:v>
                </c:pt>
                <c:pt idx="524">
                  <c:v>44931</c:v>
                </c:pt>
                <c:pt idx="525">
                  <c:v>44932</c:v>
                </c:pt>
                <c:pt idx="526">
                  <c:v>44935</c:v>
                </c:pt>
                <c:pt idx="527">
                  <c:v>44936</c:v>
                </c:pt>
                <c:pt idx="528">
                  <c:v>44937</c:v>
                </c:pt>
                <c:pt idx="529">
                  <c:v>44938</c:v>
                </c:pt>
                <c:pt idx="530">
                  <c:v>44939</c:v>
                </c:pt>
                <c:pt idx="531">
                  <c:v>44942</c:v>
                </c:pt>
                <c:pt idx="532">
                  <c:v>44943</c:v>
                </c:pt>
                <c:pt idx="533">
                  <c:v>44944</c:v>
                </c:pt>
                <c:pt idx="534">
                  <c:v>44945</c:v>
                </c:pt>
                <c:pt idx="535">
                  <c:v>44946</c:v>
                </c:pt>
                <c:pt idx="536">
                  <c:v>44949</c:v>
                </c:pt>
                <c:pt idx="537">
                  <c:v>44950</c:v>
                </c:pt>
                <c:pt idx="538">
                  <c:v>44951</c:v>
                </c:pt>
                <c:pt idx="539">
                  <c:v>44952</c:v>
                </c:pt>
                <c:pt idx="540">
                  <c:v>44953</c:v>
                </c:pt>
                <c:pt idx="541">
                  <c:v>44956</c:v>
                </c:pt>
                <c:pt idx="542">
                  <c:v>44957</c:v>
                </c:pt>
                <c:pt idx="543">
                  <c:v>44958</c:v>
                </c:pt>
                <c:pt idx="544">
                  <c:v>44959</c:v>
                </c:pt>
                <c:pt idx="545">
                  <c:v>44960</c:v>
                </c:pt>
                <c:pt idx="546">
                  <c:v>44963</c:v>
                </c:pt>
                <c:pt idx="547">
                  <c:v>44964</c:v>
                </c:pt>
                <c:pt idx="548">
                  <c:v>44965</c:v>
                </c:pt>
                <c:pt idx="549">
                  <c:v>44966</c:v>
                </c:pt>
                <c:pt idx="550">
                  <c:v>44967</c:v>
                </c:pt>
                <c:pt idx="551">
                  <c:v>44970</c:v>
                </c:pt>
                <c:pt idx="552">
                  <c:v>44971</c:v>
                </c:pt>
                <c:pt idx="553">
                  <c:v>44972</c:v>
                </c:pt>
                <c:pt idx="554">
                  <c:v>44973</c:v>
                </c:pt>
                <c:pt idx="555">
                  <c:v>44974</c:v>
                </c:pt>
                <c:pt idx="556">
                  <c:v>44977</c:v>
                </c:pt>
                <c:pt idx="557">
                  <c:v>44978</c:v>
                </c:pt>
                <c:pt idx="558">
                  <c:v>44979</c:v>
                </c:pt>
                <c:pt idx="559">
                  <c:v>44980</c:v>
                </c:pt>
                <c:pt idx="560">
                  <c:v>44981</c:v>
                </c:pt>
                <c:pt idx="561">
                  <c:v>44984</c:v>
                </c:pt>
                <c:pt idx="562">
                  <c:v>44985</c:v>
                </c:pt>
                <c:pt idx="563">
                  <c:v>44986</c:v>
                </c:pt>
                <c:pt idx="564">
                  <c:v>44987</c:v>
                </c:pt>
                <c:pt idx="565">
                  <c:v>44988</c:v>
                </c:pt>
                <c:pt idx="566">
                  <c:v>44991</c:v>
                </c:pt>
                <c:pt idx="567">
                  <c:v>44992</c:v>
                </c:pt>
                <c:pt idx="568">
                  <c:v>44993</c:v>
                </c:pt>
                <c:pt idx="569">
                  <c:v>44994</c:v>
                </c:pt>
                <c:pt idx="570">
                  <c:v>44995</c:v>
                </c:pt>
                <c:pt idx="571">
                  <c:v>44998</c:v>
                </c:pt>
                <c:pt idx="572">
                  <c:v>44999</c:v>
                </c:pt>
                <c:pt idx="573">
                  <c:v>45000</c:v>
                </c:pt>
                <c:pt idx="574">
                  <c:v>45001</c:v>
                </c:pt>
                <c:pt idx="575">
                  <c:v>45002</c:v>
                </c:pt>
                <c:pt idx="576">
                  <c:v>45005</c:v>
                </c:pt>
                <c:pt idx="577">
                  <c:v>45006</c:v>
                </c:pt>
                <c:pt idx="578">
                  <c:v>45007</c:v>
                </c:pt>
                <c:pt idx="579">
                  <c:v>45008</c:v>
                </c:pt>
                <c:pt idx="580">
                  <c:v>45009</c:v>
                </c:pt>
                <c:pt idx="581">
                  <c:v>45012</c:v>
                </c:pt>
                <c:pt idx="582">
                  <c:v>45013</c:v>
                </c:pt>
                <c:pt idx="583">
                  <c:v>45014</c:v>
                </c:pt>
                <c:pt idx="584">
                  <c:v>45015</c:v>
                </c:pt>
                <c:pt idx="585">
                  <c:v>45016</c:v>
                </c:pt>
                <c:pt idx="586">
                  <c:v>45019</c:v>
                </c:pt>
                <c:pt idx="587">
                  <c:v>45020</c:v>
                </c:pt>
                <c:pt idx="588">
                  <c:v>45021</c:v>
                </c:pt>
                <c:pt idx="589">
                  <c:v>45022</c:v>
                </c:pt>
                <c:pt idx="590">
                  <c:v>45023</c:v>
                </c:pt>
                <c:pt idx="591">
                  <c:v>45026</c:v>
                </c:pt>
                <c:pt idx="592">
                  <c:v>45027</c:v>
                </c:pt>
                <c:pt idx="593">
                  <c:v>45028</c:v>
                </c:pt>
                <c:pt idx="594">
                  <c:v>45029</c:v>
                </c:pt>
                <c:pt idx="595">
                  <c:v>45030</c:v>
                </c:pt>
                <c:pt idx="596">
                  <c:v>45033</c:v>
                </c:pt>
                <c:pt idx="597">
                  <c:v>45034</c:v>
                </c:pt>
                <c:pt idx="598">
                  <c:v>45035</c:v>
                </c:pt>
                <c:pt idx="599">
                  <c:v>45036</c:v>
                </c:pt>
                <c:pt idx="600">
                  <c:v>45037</c:v>
                </c:pt>
                <c:pt idx="601">
                  <c:v>45040</c:v>
                </c:pt>
                <c:pt idx="602">
                  <c:v>45041</c:v>
                </c:pt>
                <c:pt idx="603">
                  <c:v>45042</c:v>
                </c:pt>
                <c:pt idx="604">
                  <c:v>45043</c:v>
                </c:pt>
                <c:pt idx="605">
                  <c:v>45044</c:v>
                </c:pt>
                <c:pt idx="606">
                  <c:v>45047</c:v>
                </c:pt>
                <c:pt idx="607">
                  <c:v>45048</c:v>
                </c:pt>
                <c:pt idx="608">
                  <c:v>45049</c:v>
                </c:pt>
                <c:pt idx="609">
                  <c:v>45050</c:v>
                </c:pt>
                <c:pt idx="610">
                  <c:v>45051</c:v>
                </c:pt>
                <c:pt idx="611">
                  <c:v>45054</c:v>
                </c:pt>
                <c:pt idx="612">
                  <c:v>45055</c:v>
                </c:pt>
                <c:pt idx="613">
                  <c:v>45056</c:v>
                </c:pt>
                <c:pt idx="614">
                  <c:v>45057</c:v>
                </c:pt>
                <c:pt idx="615">
                  <c:v>45058</c:v>
                </c:pt>
                <c:pt idx="616">
                  <c:v>45061</c:v>
                </c:pt>
                <c:pt idx="617">
                  <c:v>45062</c:v>
                </c:pt>
                <c:pt idx="618">
                  <c:v>45063</c:v>
                </c:pt>
                <c:pt idx="619">
                  <c:v>45064</c:v>
                </c:pt>
                <c:pt idx="620">
                  <c:v>45065</c:v>
                </c:pt>
                <c:pt idx="621">
                  <c:v>45068</c:v>
                </c:pt>
                <c:pt idx="622">
                  <c:v>45069</c:v>
                </c:pt>
                <c:pt idx="623">
                  <c:v>45070</c:v>
                </c:pt>
                <c:pt idx="624">
                  <c:v>45071</c:v>
                </c:pt>
                <c:pt idx="625">
                  <c:v>45072</c:v>
                </c:pt>
                <c:pt idx="626">
                  <c:v>45075</c:v>
                </c:pt>
                <c:pt idx="627">
                  <c:v>45076</c:v>
                </c:pt>
                <c:pt idx="628">
                  <c:v>45077</c:v>
                </c:pt>
                <c:pt idx="629">
                  <c:v>45078</c:v>
                </c:pt>
                <c:pt idx="630">
                  <c:v>45079</c:v>
                </c:pt>
                <c:pt idx="631">
                  <c:v>45082</c:v>
                </c:pt>
                <c:pt idx="632">
                  <c:v>45083</c:v>
                </c:pt>
                <c:pt idx="633">
                  <c:v>45084</c:v>
                </c:pt>
                <c:pt idx="634">
                  <c:v>45085</c:v>
                </c:pt>
                <c:pt idx="635">
                  <c:v>45086</c:v>
                </c:pt>
                <c:pt idx="636">
                  <c:v>45089</c:v>
                </c:pt>
                <c:pt idx="637">
                  <c:v>45090</c:v>
                </c:pt>
                <c:pt idx="638">
                  <c:v>45091</c:v>
                </c:pt>
                <c:pt idx="639">
                  <c:v>45092</c:v>
                </c:pt>
                <c:pt idx="640">
                  <c:v>45093</c:v>
                </c:pt>
                <c:pt idx="641">
                  <c:v>45096</c:v>
                </c:pt>
                <c:pt idx="642">
                  <c:v>45097</c:v>
                </c:pt>
                <c:pt idx="643">
                  <c:v>45098</c:v>
                </c:pt>
                <c:pt idx="644">
                  <c:v>45099</c:v>
                </c:pt>
                <c:pt idx="645">
                  <c:v>45100</c:v>
                </c:pt>
                <c:pt idx="646">
                  <c:v>45103</c:v>
                </c:pt>
              </c:numCache>
            </c:numRef>
          </c:cat>
          <c:val>
            <c:numRef>
              <c:f>GR4B!$D$4:$D$650</c:f>
              <c:numCache>
                <c:formatCode>0.00</c:formatCode>
                <c:ptCount val="647"/>
                <c:pt idx="0">
                  <c:v>51.67</c:v>
                </c:pt>
                <c:pt idx="1">
                  <c:v>49.78</c:v>
                </c:pt>
                <c:pt idx="2">
                  <c:v>49.14</c:v>
                </c:pt>
                <c:pt idx="3">
                  <c:v>49.800000000000004</c:v>
                </c:pt>
                <c:pt idx="4">
                  <c:v>51.220000000000006</c:v>
                </c:pt>
                <c:pt idx="5">
                  <c:v>53.080000000000005</c:v>
                </c:pt>
                <c:pt idx="6">
                  <c:v>54.3</c:v>
                </c:pt>
                <c:pt idx="7">
                  <c:v>55.129999999999995</c:v>
                </c:pt>
                <c:pt idx="8">
                  <c:v>55.92</c:v>
                </c:pt>
                <c:pt idx="9">
                  <c:v>56.36</c:v>
                </c:pt>
                <c:pt idx="10">
                  <c:v>57.269999999999996</c:v>
                </c:pt>
                <c:pt idx="11">
                  <c:v>57.9</c:v>
                </c:pt>
                <c:pt idx="12">
                  <c:v>57.260000000000005</c:v>
                </c:pt>
                <c:pt idx="13">
                  <c:v>56.489999999999995</c:v>
                </c:pt>
                <c:pt idx="14">
                  <c:v>56.35</c:v>
                </c:pt>
                <c:pt idx="15">
                  <c:v>57.930000000000007</c:v>
                </c:pt>
                <c:pt idx="16">
                  <c:v>59.750000000000014</c:v>
                </c:pt>
                <c:pt idx="17">
                  <c:v>61.090000000000011</c:v>
                </c:pt>
                <c:pt idx="18">
                  <c:v>62.239999999999995</c:v>
                </c:pt>
                <c:pt idx="19">
                  <c:v>63.29999999999999</c:v>
                </c:pt>
                <c:pt idx="20">
                  <c:v>64.099999999999994</c:v>
                </c:pt>
                <c:pt idx="21">
                  <c:v>64.749999999999986</c:v>
                </c:pt>
                <c:pt idx="22">
                  <c:v>65.56</c:v>
                </c:pt>
                <c:pt idx="23">
                  <c:v>67.36</c:v>
                </c:pt>
                <c:pt idx="24">
                  <c:v>68.240000000000009</c:v>
                </c:pt>
                <c:pt idx="25">
                  <c:v>67.540000000000006</c:v>
                </c:pt>
                <c:pt idx="26">
                  <c:v>66.930000000000021</c:v>
                </c:pt>
                <c:pt idx="27">
                  <c:v>67.250000000000014</c:v>
                </c:pt>
                <c:pt idx="28">
                  <c:v>66.7</c:v>
                </c:pt>
                <c:pt idx="29">
                  <c:v>66.44</c:v>
                </c:pt>
                <c:pt idx="30">
                  <c:v>65.260000000000005</c:v>
                </c:pt>
                <c:pt idx="31">
                  <c:v>64.05</c:v>
                </c:pt>
                <c:pt idx="32">
                  <c:v>62.89</c:v>
                </c:pt>
                <c:pt idx="33">
                  <c:v>63.870000000000005</c:v>
                </c:pt>
                <c:pt idx="34">
                  <c:v>64.69</c:v>
                </c:pt>
                <c:pt idx="35">
                  <c:v>65.47</c:v>
                </c:pt>
                <c:pt idx="36">
                  <c:v>65.569999999999993</c:v>
                </c:pt>
                <c:pt idx="37">
                  <c:v>65.849999999999994</c:v>
                </c:pt>
                <c:pt idx="38">
                  <c:v>67.67</c:v>
                </c:pt>
                <c:pt idx="39">
                  <c:v>70.150000000000006</c:v>
                </c:pt>
                <c:pt idx="40">
                  <c:v>73.45</c:v>
                </c:pt>
                <c:pt idx="41">
                  <c:v>77.820000000000007</c:v>
                </c:pt>
                <c:pt idx="42">
                  <c:v>82.04</c:v>
                </c:pt>
                <c:pt idx="43">
                  <c:v>82.580000000000013</c:v>
                </c:pt>
                <c:pt idx="44">
                  <c:v>83.18</c:v>
                </c:pt>
                <c:pt idx="45">
                  <c:v>83.859999999999985</c:v>
                </c:pt>
                <c:pt idx="46">
                  <c:v>84.809999999999988</c:v>
                </c:pt>
                <c:pt idx="47">
                  <c:v>85.24</c:v>
                </c:pt>
                <c:pt idx="48">
                  <c:v>84.46</c:v>
                </c:pt>
                <c:pt idx="49">
                  <c:v>83.09</c:v>
                </c:pt>
                <c:pt idx="50">
                  <c:v>82.289999999999992</c:v>
                </c:pt>
                <c:pt idx="51">
                  <c:v>80.97</c:v>
                </c:pt>
                <c:pt idx="52">
                  <c:v>76.02</c:v>
                </c:pt>
                <c:pt idx="53">
                  <c:v>70.84</c:v>
                </c:pt>
                <c:pt idx="54">
                  <c:v>66.36</c:v>
                </c:pt>
                <c:pt idx="55">
                  <c:v>61.879999999999995</c:v>
                </c:pt>
                <c:pt idx="56">
                  <c:v>57.71</c:v>
                </c:pt>
                <c:pt idx="57">
                  <c:v>52.780000000000008</c:v>
                </c:pt>
                <c:pt idx="58">
                  <c:v>47.74</c:v>
                </c:pt>
                <c:pt idx="59">
                  <c:v>43.019999999999996</c:v>
                </c:pt>
                <c:pt idx="60">
                  <c:v>37.61</c:v>
                </c:pt>
                <c:pt idx="61">
                  <c:v>31.77</c:v>
                </c:pt>
                <c:pt idx="62">
                  <c:v>30.439999999999998</c:v>
                </c:pt>
                <c:pt idx="63">
                  <c:v>30.119999999999997</c:v>
                </c:pt>
                <c:pt idx="64">
                  <c:v>29.670000000000005</c:v>
                </c:pt>
                <c:pt idx="65">
                  <c:v>29.22</c:v>
                </c:pt>
                <c:pt idx="66">
                  <c:v>29.190000000000005</c:v>
                </c:pt>
                <c:pt idx="67">
                  <c:v>30.03</c:v>
                </c:pt>
                <c:pt idx="68">
                  <c:v>31.689999999999998</c:v>
                </c:pt>
                <c:pt idx="69">
                  <c:v>33.06</c:v>
                </c:pt>
                <c:pt idx="70">
                  <c:v>34.339999999999996</c:v>
                </c:pt>
                <c:pt idx="71">
                  <c:v>35.82</c:v>
                </c:pt>
                <c:pt idx="72">
                  <c:v>36.959999999999994</c:v>
                </c:pt>
                <c:pt idx="73">
                  <c:v>37.929999999999993</c:v>
                </c:pt>
                <c:pt idx="74">
                  <c:v>38.239999999999995</c:v>
                </c:pt>
                <c:pt idx="75">
                  <c:v>38.71</c:v>
                </c:pt>
                <c:pt idx="76">
                  <c:v>38.200000000000003</c:v>
                </c:pt>
                <c:pt idx="77">
                  <c:v>37.450000000000003</c:v>
                </c:pt>
                <c:pt idx="78">
                  <c:v>36.470000000000006</c:v>
                </c:pt>
                <c:pt idx="79">
                  <c:v>35.519999999999996</c:v>
                </c:pt>
                <c:pt idx="80">
                  <c:v>36.18</c:v>
                </c:pt>
                <c:pt idx="81">
                  <c:v>36.480000000000004</c:v>
                </c:pt>
                <c:pt idx="82">
                  <c:v>36.93</c:v>
                </c:pt>
                <c:pt idx="83">
                  <c:v>37.480000000000004</c:v>
                </c:pt>
                <c:pt idx="84">
                  <c:v>37.410000000000004</c:v>
                </c:pt>
                <c:pt idx="85">
                  <c:v>37.489999999999995</c:v>
                </c:pt>
                <c:pt idx="86">
                  <c:v>36.32</c:v>
                </c:pt>
                <c:pt idx="87">
                  <c:v>35.440000000000005</c:v>
                </c:pt>
                <c:pt idx="88">
                  <c:v>34.769999999999996</c:v>
                </c:pt>
                <c:pt idx="89">
                  <c:v>34.17</c:v>
                </c:pt>
                <c:pt idx="90">
                  <c:v>31.71</c:v>
                </c:pt>
                <c:pt idx="91">
                  <c:v>29.939999999999998</c:v>
                </c:pt>
                <c:pt idx="92">
                  <c:v>27.459999999999997</c:v>
                </c:pt>
                <c:pt idx="93">
                  <c:v>27.979999999999997</c:v>
                </c:pt>
                <c:pt idx="94">
                  <c:v>28.49</c:v>
                </c:pt>
                <c:pt idx="95">
                  <c:v>26.68</c:v>
                </c:pt>
                <c:pt idx="96">
                  <c:v>25.54</c:v>
                </c:pt>
                <c:pt idx="97">
                  <c:v>23.690000000000005</c:v>
                </c:pt>
                <c:pt idx="98">
                  <c:v>21.830000000000002</c:v>
                </c:pt>
                <c:pt idx="99">
                  <c:v>19.550000000000004</c:v>
                </c:pt>
                <c:pt idx="100">
                  <c:v>19.100000000000001</c:v>
                </c:pt>
                <c:pt idx="101">
                  <c:v>18.160000000000004</c:v>
                </c:pt>
                <c:pt idx="102">
                  <c:v>16.62</c:v>
                </c:pt>
                <c:pt idx="103">
                  <c:v>12.15</c:v>
                </c:pt>
                <c:pt idx="104">
                  <c:v>8.0999999999999979</c:v>
                </c:pt>
                <c:pt idx="105">
                  <c:v>6.1499999999999995</c:v>
                </c:pt>
                <c:pt idx="106">
                  <c:v>5.35</c:v>
                </c:pt>
                <c:pt idx="107">
                  <c:v>5.8</c:v>
                </c:pt>
                <c:pt idx="108">
                  <c:v>6.3599999999999994</c:v>
                </c:pt>
                <c:pt idx="109">
                  <c:v>7.7399999999999993</c:v>
                </c:pt>
                <c:pt idx="110">
                  <c:v>7.32</c:v>
                </c:pt>
                <c:pt idx="111">
                  <c:v>7.5900000000000007</c:v>
                </c:pt>
                <c:pt idx="112">
                  <c:v>8.5500000000000007</c:v>
                </c:pt>
                <c:pt idx="113">
                  <c:v>9.5499999999999989</c:v>
                </c:pt>
                <c:pt idx="114">
                  <c:v>11.729999999999999</c:v>
                </c:pt>
                <c:pt idx="115">
                  <c:v>16</c:v>
                </c:pt>
                <c:pt idx="116">
                  <c:v>21.22</c:v>
                </c:pt>
                <c:pt idx="117">
                  <c:v>25.34</c:v>
                </c:pt>
                <c:pt idx="118">
                  <c:v>28.909999999999997</c:v>
                </c:pt>
                <c:pt idx="119">
                  <c:v>32.03</c:v>
                </c:pt>
                <c:pt idx="120">
                  <c:v>35.46</c:v>
                </c:pt>
                <c:pt idx="121">
                  <c:v>38.71</c:v>
                </c:pt>
                <c:pt idx="122">
                  <c:v>41.970000000000006</c:v>
                </c:pt>
                <c:pt idx="123">
                  <c:v>43.61</c:v>
                </c:pt>
                <c:pt idx="124">
                  <c:v>43.73</c:v>
                </c:pt>
                <c:pt idx="125">
                  <c:v>41.269999999999996</c:v>
                </c:pt>
                <c:pt idx="126">
                  <c:v>37.249999999999993</c:v>
                </c:pt>
                <c:pt idx="127">
                  <c:v>34.26</c:v>
                </c:pt>
                <c:pt idx="128">
                  <c:v>31.78</c:v>
                </c:pt>
                <c:pt idx="129">
                  <c:v>29.21</c:v>
                </c:pt>
                <c:pt idx="130">
                  <c:v>26.160000000000004</c:v>
                </c:pt>
                <c:pt idx="131">
                  <c:v>22.660000000000004</c:v>
                </c:pt>
                <c:pt idx="132">
                  <c:v>18.2</c:v>
                </c:pt>
                <c:pt idx="133">
                  <c:v>15.289999999999997</c:v>
                </c:pt>
                <c:pt idx="134">
                  <c:v>12.679999999999998</c:v>
                </c:pt>
                <c:pt idx="135">
                  <c:v>10.4</c:v>
                </c:pt>
                <c:pt idx="136">
                  <c:v>8.44</c:v>
                </c:pt>
                <c:pt idx="137">
                  <c:v>8.51</c:v>
                </c:pt>
                <c:pt idx="138">
                  <c:v>8.77</c:v>
                </c:pt>
                <c:pt idx="139">
                  <c:v>9.57</c:v>
                </c:pt>
                <c:pt idx="140">
                  <c:v>10.129999999999999</c:v>
                </c:pt>
                <c:pt idx="141">
                  <c:v>10.74</c:v>
                </c:pt>
                <c:pt idx="142">
                  <c:v>12.02</c:v>
                </c:pt>
                <c:pt idx="143">
                  <c:v>13.12</c:v>
                </c:pt>
                <c:pt idx="144">
                  <c:v>14.239999999999998</c:v>
                </c:pt>
                <c:pt idx="145">
                  <c:v>15.139999999999997</c:v>
                </c:pt>
                <c:pt idx="146">
                  <c:v>15.269999999999996</c:v>
                </c:pt>
                <c:pt idx="147">
                  <c:v>13.499999999999996</c:v>
                </c:pt>
                <c:pt idx="148">
                  <c:v>11.55</c:v>
                </c:pt>
                <c:pt idx="149">
                  <c:v>6.9699999999999989</c:v>
                </c:pt>
                <c:pt idx="150">
                  <c:v>3.6000000000000014</c:v>
                </c:pt>
                <c:pt idx="151">
                  <c:v>0.30000000000000016</c:v>
                </c:pt>
                <c:pt idx="152">
                  <c:v>-2.3099999999999996</c:v>
                </c:pt>
                <c:pt idx="153">
                  <c:v>-3.8</c:v>
                </c:pt>
                <c:pt idx="154">
                  <c:v>-5.2999999999999989</c:v>
                </c:pt>
                <c:pt idx="155">
                  <c:v>-6.51</c:v>
                </c:pt>
                <c:pt idx="156">
                  <c:v>-7.2299999999999986</c:v>
                </c:pt>
                <c:pt idx="157">
                  <c:v>-8.4199999999999982</c:v>
                </c:pt>
                <c:pt idx="158">
                  <c:v>-9.7899999999999991</c:v>
                </c:pt>
                <c:pt idx="159">
                  <c:v>-9.0500000000000007</c:v>
                </c:pt>
                <c:pt idx="160">
                  <c:v>-10.580000000000002</c:v>
                </c:pt>
                <c:pt idx="161">
                  <c:v>-12.3</c:v>
                </c:pt>
                <c:pt idx="162">
                  <c:v>-14.310000000000002</c:v>
                </c:pt>
                <c:pt idx="163">
                  <c:v>-17.64</c:v>
                </c:pt>
                <c:pt idx="164">
                  <c:v>-21.009999999999998</c:v>
                </c:pt>
                <c:pt idx="165">
                  <c:v>-24.35</c:v>
                </c:pt>
                <c:pt idx="166">
                  <c:v>-27.99</c:v>
                </c:pt>
                <c:pt idx="167">
                  <c:v>-31.840000000000003</c:v>
                </c:pt>
                <c:pt idx="168">
                  <c:v>-35.590000000000003</c:v>
                </c:pt>
                <c:pt idx="169">
                  <c:v>-39.369999999999997</c:v>
                </c:pt>
                <c:pt idx="170">
                  <c:v>-41.41</c:v>
                </c:pt>
                <c:pt idx="171">
                  <c:v>-43.22</c:v>
                </c:pt>
                <c:pt idx="172">
                  <c:v>-45.67</c:v>
                </c:pt>
                <c:pt idx="173">
                  <c:v>-47.309999999999995</c:v>
                </c:pt>
                <c:pt idx="174">
                  <c:v>-48.78</c:v>
                </c:pt>
                <c:pt idx="175">
                  <c:v>-50.500000000000007</c:v>
                </c:pt>
                <c:pt idx="176">
                  <c:v>-51.629999999999995</c:v>
                </c:pt>
                <c:pt idx="177">
                  <c:v>-52.840000000000011</c:v>
                </c:pt>
                <c:pt idx="178">
                  <c:v>-54.2</c:v>
                </c:pt>
                <c:pt idx="179">
                  <c:v>-55.31</c:v>
                </c:pt>
                <c:pt idx="180">
                  <c:v>-56.3</c:v>
                </c:pt>
                <c:pt idx="181">
                  <c:v>-56.719999999999992</c:v>
                </c:pt>
                <c:pt idx="182">
                  <c:v>-57.260000000000005</c:v>
                </c:pt>
                <c:pt idx="183">
                  <c:v>-57.570000000000007</c:v>
                </c:pt>
                <c:pt idx="184">
                  <c:v>-56.849999999999987</c:v>
                </c:pt>
                <c:pt idx="185">
                  <c:v>-55.98</c:v>
                </c:pt>
                <c:pt idx="186">
                  <c:v>-54.220000000000006</c:v>
                </c:pt>
                <c:pt idx="187">
                  <c:v>-51.230000000000004</c:v>
                </c:pt>
                <c:pt idx="188">
                  <c:v>-47.99</c:v>
                </c:pt>
                <c:pt idx="189">
                  <c:v>-45.179999999999993</c:v>
                </c:pt>
                <c:pt idx="190">
                  <c:v>-42.319999999999993</c:v>
                </c:pt>
                <c:pt idx="191">
                  <c:v>-39.709999999999994</c:v>
                </c:pt>
                <c:pt idx="192">
                  <c:v>-37.01</c:v>
                </c:pt>
                <c:pt idx="193">
                  <c:v>-34.910000000000004</c:v>
                </c:pt>
                <c:pt idx="194">
                  <c:v>-33.770000000000003</c:v>
                </c:pt>
                <c:pt idx="195">
                  <c:v>-31.620000000000005</c:v>
                </c:pt>
                <c:pt idx="196">
                  <c:v>-29.74</c:v>
                </c:pt>
                <c:pt idx="197">
                  <c:v>-28.25</c:v>
                </c:pt>
                <c:pt idx="198">
                  <c:v>-26.82</c:v>
                </c:pt>
                <c:pt idx="199">
                  <c:v>-25.130000000000003</c:v>
                </c:pt>
                <c:pt idx="200">
                  <c:v>-23.790000000000003</c:v>
                </c:pt>
                <c:pt idx="201">
                  <c:v>-23.150000000000002</c:v>
                </c:pt>
                <c:pt idx="202">
                  <c:v>-21.89</c:v>
                </c:pt>
                <c:pt idx="203">
                  <c:v>-20.46</c:v>
                </c:pt>
                <c:pt idx="204">
                  <c:v>-19.07</c:v>
                </c:pt>
                <c:pt idx="205">
                  <c:v>-18.900000000000002</c:v>
                </c:pt>
                <c:pt idx="206">
                  <c:v>-20.149999999999999</c:v>
                </c:pt>
                <c:pt idx="207">
                  <c:v>-22.54</c:v>
                </c:pt>
                <c:pt idx="208">
                  <c:v>-24.73</c:v>
                </c:pt>
                <c:pt idx="209">
                  <c:v>-26.619999999999997</c:v>
                </c:pt>
                <c:pt idx="210">
                  <c:v>-28.139999999999997</c:v>
                </c:pt>
                <c:pt idx="211">
                  <c:v>-28.639999999999997</c:v>
                </c:pt>
                <c:pt idx="212">
                  <c:v>-28.009999999999998</c:v>
                </c:pt>
                <c:pt idx="213">
                  <c:v>-27.23</c:v>
                </c:pt>
                <c:pt idx="214">
                  <c:v>-27.25</c:v>
                </c:pt>
                <c:pt idx="215">
                  <c:v>-26.65</c:v>
                </c:pt>
                <c:pt idx="216">
                  <c:v>-25.41</c:v>
                </c:pt>
                <c:pt idx="217">
                  <c:v>-23.529999999999998</c:v>
                </c:pt>
                <c:pt idx="218">
                  <c:v>-20.299999999999997</c:v>
                </c:pt>
                <c:pt idx="219">
                  <c:v>-17.2</c:v>
                </c:pt>
                <c:pt idx="220">
                  <c:v>-14.120000000000001</c:v>
                </c:pt>
                <c:pt idx="221">
                  <c:v>-11.000000000000002</c:v>
                </c:pt>
                <c:pt idx="222">
                  <c:v>-8.93</c:v>
                </c:pt>
                <c:pt idx="223">
                  <c:v>-5.99</c:v>
                </c:pt>
                <c:pt idx="224">
                  <c:v>-2.1200000000000006</c:v>
                </c:pt>
                <c:pt idx="225">
                  <c:v>0.55999999999999939</c:v>
                </c:pt>
                <c:pt idx="226">
                  <c:v>4.2</c:v>
                </c:pt>
                <c:pt idx="227">
                  <c:v>8.8699999999999992</c:v>
                </c:pt>
                <c:pt idx="228">
                  <c:v>11.88</c:v>
                </c:pt>
                <c:pt idx="229">
                  <c:v>15.410000000000002</c:v>
                </c:pt>
                <c:pt idx="230">
                  <c:v>18.79</c:v>
                </c:pt>
                <c:pt idx="231">
                  <c:v>21.900000000000002</c:v>
                </c:pt>
                <c:pt idx="232">
                  <c:v>24.52</c:v>
                </c:pt>
                <c:pt idx="233">
                  <c:v>25.48</c:v>
                </c:pt>
                <c:pt idx="234">
                  <c:v>26.2</c:v>
                </c:pt>
                <c:pt idx="235">
                  <c:v>27.77</c:v>
                </c:pt>
                <c:pt idx="236">
                  <c:v>28.77</c:v>
                </c:pt>
                <c:pt idx="237">
                  <c:v>28.32</c:v>
                </c:pt>
                <c:pt idx="238">
                  <c:v>27.620000000000005</c:v>
                </c:pt>
                <c:pt idx="239">
                  <c:v>26.28</c:v>
                </c:pt>
                <c:pt idx="240">
                  <c:v>26.440000000000005</c:v>
                </c:pt>
                <c:pt idx="241">
                  <c:v>26.21</c:v>
                </c:pt>
                <c:pt idx="242">
                  <c:v>26.32</c:v>
                </c:pt>
                <c:pt idx="243">
                  <c:v>26.85</c:v>
                </c:pt>
                <c:pt idx="244">
                  <c:v>27.370000000000005</c:v>
                </c:pt>
                <c:pt idx="245">
                  <c:v>28.229999999999997</c:v>
                </c:pt>
                <c:pt idx="246">
                  <c:v>28.889999999999997</c:v>
                </c:pt>
                <c:pt idx="247">
                  <c:v>29.709999999999997</c:v>
                </c:pt>
                <c:pt idx="248">
                  <c:v>30.95</c:v>
                </c:pt>
                <c:pt idx="249">
                  <c:v>31.78</c:v>
                </c:pt>
                <c:pt idx="250">
                  <c:v>31.009999999999998</c:v>
                </c:pt>
                <c:pt idx="251">
                  <c:v>30.1</c:v>
                </c:pt>
                <c:pt idx="252">
                  <c:v>29.240000000000002</c:v>
                </c:pt>
                <c:pt idx="253">
                  <c:v>28.870000000000005</c:v>
                </c:pt>
                <c:pt idx="254">
                  <c:v>28.1</c:v>
                </c:pt>
                <c:pt idx="255">
                  <c:v>26.96</c:v>
                </c:pt>
                <c:pt idx="256">
                  <c:v>26</c:v>
                </c:pt>
                <c:pt idx="257">
                  <c:v>25.099999999999998</c:v>
                </c:pt>
                <c:pt idx="258">
                  <c:v>24</c:v>
                </c:pt>
                <c:pt idx="259">
                  <c:v>23.32</c:v>
                </c:pt>
                <c:pt idx="260">
                  <c:v>22.68</c:v>
                </c:pt>
                <c:pt idx="261">
                  <c:v>22.119999999999997</c:v>
                </c:pt>
                <c:pt idx="262">
                  <c:v>21.16</c:v>
                </c:pt>
                <c:pt idx="263">
                  <c:v>19.890000000000004</c:v>
                </c:pt>
                <c:pt idx="264">
                  <c:v>17.89</c:v>
                </c:pt>
                <c:pt idx="265">
                  <c:v>15.89</c:v>
                </c:pt>
                <c:pt idx="266">
                  <c:v>14.11</c:v>
                </c:pt>
                <c:pt idx="267">
                  <c:v>12.540000000000001</c:v>
                </c:pt>
                <c:pt idx="268">
                  <c:v>11.7</c:v>
                </c:pt>
                <c:pt idx="269">
                  <c:v>10.709999999999997</c:v>
                </c:pt>
                <c:pt idx="270">
                  <c:v>8.4699999999999989</c:v>
                </c:pt>
                <c:pt idx="271">
                  <c:v>6.63</c:v>
                </c:pt>
                <c:pt idx="272">
                  <c:v>4.160000000000001</c:v>
                </c:pt>
                <c:pt idx="273">
                  <c:v>2.5000000000000009</c:v>
                </c:pt>
                <c:pt idx="274">
                  <c:v>1.85</c:v>
                </c:pt>
                <c:pt idx="275">
                  <c:v>1.1499999999999999</c:v>
                </c:pt>
                <c:pt idx="276">
                  <c:v>-1.5699999999999996</c:v>
                </c:pt>
                <c:pt idx="277">
                  <c:v>-4.1500000000000004</c:v>
                </c:pt>
                <c:pt idx="278">
                  <c:v>-6.9200000000000017</c:v>
                </c:pt>
                <c:pt idx="279">
                  <c:v>-7.9300000000000015</c:v>
                </c:pt>
                <c:pt idx="280">
                  <c:v>-7.910000000000001</c:v>
                </c:pt>
                <c:pt idx="281">
                  <c:v>-8.5300000000000011</c:v>
                </c:pt>
                <c:pt idx="282">
                  <c:v>-8.0000000000000018</c:v>
                </c:pt>
                <c:pt idx="283">
                  <c:v>-8.56</c:v>
                </c:pt>
                <c:pt idx="284">
                  <c:v>-8.83</c:v>
                </c:pt>
                <c:pt idx="285">
                  <c:v>-8.9499999999999993</c:v>
                </c:pt>
                <c:pt idx="286">
                  <c:v>-7.45</c:v>
                </c:pt>
                <c:pt idx="287">
                  <c:v>-6.1999999999999993</c:v>
                </c:pt>
                <c:pt idx="288">
                  <c:v>-5.24</c:v>
                </c:pt>
                <c:pt idx="289">
                  <c:v>-5.51</c:v>
                </c:pt>
                <c:pt idx="290">
                  <c:v>-5.2500000000000009</c:v>
                </c:pt>
                <c:pt idx="291">
                  <c:v>-4.9000000000000004</c:v>
                </c:pt>
                <c:pt idx="292">
                  <c:v>-5.07</c:v>
                </c:pt>
                <c:pt idx="293">
                  <c:v>-3.3300000000000005</c:v>
                </c:pt>
                <c:pt idx="294">
                  <c:v>-1.51</c:v>
                </c:pt>
                <c:pt idx="295">
                  <c:v>0.57000000000000006</c:v>
                </c:pt>
                <c:pt idx="296">
                  <c:v>3.0800000000000005</c:v>
                </c:pt>
                <c:pt idx="297">
                  <c:v>6.9799999999999995</c:v>
                </c:pt>
                <c:pt idx="298">
                  <c:v>10.78</c:v>
                </c:pt>
                <c:pt idx="299">
                  <c:v>14.169999999999998</c:v>
                </c:pt>
                <c:pt idx="300">
                  <c:v>18.359999999999996</c:v>
                </c:pt>
                <c:pt idx="301">
                  <c:v>22.69</c:v>
                </c:pt>
                <c:pt idx="302">
                  <c:v>27.629999999999995</c:v>
                </c:pt>
                <c:pt idx="303">
                  <c:v>31.25</c:v>
                </c:pt>
                <c:pt idx="304">
                  <c:v>34.159999999999997</c:v>
                </c:pt>
                <c:pt idx="305">
                  <c:v>38.450000000000003</c:v>
                </c:pt>
                <c:pt idx="306">
                  <c:v>42.489999999999995</c:v>
                </c:pt>
                <c:pt idx="307">
                  <c:v>45.03</c:v>
                </c:pt>
                <c:pt idx="308">
                  <c:v>47.65</c:v>
                </c:pt>
                <c:pt idx="309">
                  <c:v>50.11</c:v>
                </c:pt>
                <c:pt idx="310">
                  <c:v>51.36</c:v>
                </c:pt>
                <c:pt idx="311">
                  <c:v>52.81</c:v>
                </c:pt>
                <c:pt idx="312">
                  <c:v>53.490000000000009</c:v>
                </c:pt>
                <c:pt idx="313">
                  <c:v>52.900000000000013</c:v>
                </c:pt>
                <c:pt idx="314">
                  <c:v>53.480000000000004</c:v>
                </c:pt>
                <c:pt idx="315">
                  <c:v>52.27</c:v>
                </c:pt>
                <c:pt idx="316">
                  <c:v>51.050000000000004</c:v>
                </c:pt>
                <c:pt idx="317">
                  <c:v>50.22</c:v>
                </c:pt>
                <c:pt idx="318">
                  <c:v>49.1</c:v>
                </c:pt>
                <c:pt idx="319">
                  <c:v>48.95</c:v>
                </c:pt>
                <c:pt idx="320">
                  <c:v>49.16</c:v>
                </c:pt>
                <c:pt idx="321">
                  <c:v>49.39</c:v>
                </c:pt>
                <c:pt idx="322">
                  <c:v>50.429999999999993</c:v>
                </c:pt>
                <c:pt idx="323">
                  <c:v>52.25</c:v>
                </c:pt>
                <c:pt idx="324">
                  <c:v>53.010000000000005</c:v>
                </c:pt>
                <c:pt idx="325">
                  <c:v>52.96</c:v>
                </c:pt>
                <c:pt idx="326">
                  <c:v>53.35</c:v>
                </c:pt>
                <c:pt idx="327">
                  <c:v>53.510000000000005</c:v>
                </c:pt>
                <c:pt idx="328">
                  <c:v>53.9</c:v>
                </c:pt>
                <c:pt idx="329">
                  <c:v>54.160000000000004</c:v>
                </c:pt>
                <c:pt idx="330">
                  <c:v>54.209999999999994</c:v>
                </c:pt>
                <c:pt idx="331">
                  <c:v>54.219999999999992</c:v>
                </c:pt>
                <c:pt idx="332">
                  <c:v>53.149999999999991</c:v>
                </c:pt>
                <c:pt idx="333">
                  <c:v>52.3</c:v>
                </c:pt>
                <c:pt idx="334">
                  <c:v>52.320000000000007</c:v>
                </c:pt>
                <c:pt idx="335">
                  <c:v>54.52</c:v>
                </c:pt>
                <c:pt idx="336">
                  <c:v>56.140000000000008</c:v>
                </c:pt>
                <c:pt idx="337">
                  <c:v>58.090000000000011</c:v>
                </c:pt>
                <c:pt idx="338">
                  <c:v>59.990000000000009</c:v>
                </c:pt>
                <c:pt idx="339">
                  <c:v>60.989999999999995</c:v>
                </c:pt>
                <c:pt idx="340">
                  <c:v>62.010000000000005</c:v>
                </c:pt>
                <c:pt idx="341">
                  <c:v>62.56</c:v>
                </c:pt>
                <c:pt idx="342">
                  <c:v>63.929999999999993</c:v>
                </c:pt>
                <c:pt idx="343">
                  <c:v>65.069999999999993</c:v>
                </c:pt>
                <c:pt idx="344">
                  <c:v>63.220000000000006</c:v>
                </c:pt>
                <c:pt idx="345">
                  <c:v>60.31</c:v>
                </c:pt>
                <c:pt idx="346">
                  <c:v>56.480000000000004</c:v>
                </c:pt>
                <c:pt idx="347">
                  <c:v>53.04</c:v>
                </c:pt>
                <c:pt idx="348">
                  <c:v>48.39</c:v>
                </c:pt>
                <c:pt idx="349">
                  <c:v>43.51</c:v>
                </c:pt>
                <c:pt idx="350">
                  <c:v>38.83</c:v>
                </c:pt>
                <c:pt idx="351">
                  <c:v>34.21</c:v>
                </c:pt>
                <c:pt idx="352">
                  <c:v>29.410000000000004</c:v>
                </c:pt>
                <c:pt idx="353">
                  <c:v>25.32</c:v>
                </c:pt>
                <c:pt idx="354">
                  <c:v>23.57</c:v>
                </c:pt>
                <c:pt idx="355">
                  <c:v>20.91</c:v>
                </c:pt>
                <c:pt idx="356">
                  <c:v>17.779999999999998</c:v>
                </c:pt>
                <c:pt idx="357">
                  <c:v>14.249999999999996</c:v>
                </c:pt>
                <c:pt idx="358">
                  <c:v>11.73</c:v>
                </c:pt>
                <c:pt idx="359">
                  <c:v>8.5900000000000016</c:v>
                </c:pt>
                <c:pt idx="360">
                  <c:v>5.080000000000001</c:v>
                </c:pt>
                <c:pt idx="361">
                  <c:v>1.3700000000000014</c:v>
                </c:pt>
                <c:pt idx="362">
                  <c:v>-3.8099999999999987</c:v>
                </c:pt>
                <c:pt idx="363">
                  <c:v>-9.879999999999999</c:v>
                </c:pt>
                <c:pt idx="364">
                  <c:v>-15.960000000000003</c:v>
                </c:pt>
                <c:pt idx="365">
                  <c:v>-21.229999999999997</c:v>
                </c:pt>
                <c:pt idx="366">
                  <c:v>-25.270000000000003</c:v>
                </c:pt>
                <c:pt idx="367">
                  <c:v>-29.070000000000004</c:v>
                </c:pt>
                <c:pt idx="368">
                  <c:v>-32.620000000000005</c:v>
                </c:pt>
                <c:pt idx="369">
                  <c:v>-36.230000000000004</c:v>
                </c:pt>
                <c:pt idx="370">
                  <c:v>-39.31</c:v>
                </c:pt>
                <c:pt idx="371">
                  <c:v>-41.65</c:v>
                </c:pt>
                <c:pt idx="372">
                  <c:v>-42.260000000000005</c:v>
                </c:pt>
                <c:pt idx="373">
                  <c:v>-42.58</c:v>
                </c:pt>
                <c:pt idx="374">
                  <c:v>-43.129999999999995</c:v>
                </c:pt>
                <c:pt idx="375">
                  <c:v>-44.17</c:v>
                </c:pt>
                <c:pt idx="376">
                  <c:v>-44.3</c:v>
                </c:pt>
                <c:pt idx="377">
                  <c:v>-45.12</c:v>
                </c:pt>
                <c:pt idx="378">
                  <c:v>-46.239999999999995</c:v>
                </c:pt>
                <c:pt idx="379">
                  <c:v>-47.58</c:v>
                </c:pt>
                <c:pt idx="380">
                  <c:v>-49.519999999999996</c:v>
                </c:pt>
                <c:pt idx="381">
                  <c:v>-51.65</c:v>
                </c:pt>
                <c:pt idx="382">
                  <c:v>-54.14</c:v>
                </c:pt>
                <c:pt idx="383">
                  <c:v>-56.680000000000007</c:v>
                </c:pt>
                <c:pt idx="384">
                  <c:v>-59.88000000000001</c:v>
                </c:pt>
                <c:pt idx="385">
                  <c:v>-62.02</c:v>
                </c:pt>
                <c:pt idx="386">
                  <c:v>-64.210000000000008</c:v>
                </c:pt>
                <c:pt idx="387">
                  <c:v>-66.5</c:v>
                </c:pt>
                <c:pt idx="388">
                  <c:v>-68.429999999999993</c:v>
                </c:pt>
                <c:pt idx="389">
                  <c:v>-69.309999999999988</c:v>
                </c:pt>
                <c:pt idx="390">
                  <c:v>-70.389999999999986</c:v>
                </c:pt>
                <c:pt idx="391">
                  <c:v>-71.429999999999978</c:v>
                </c:pt>
                <c:pt idx="392">
                  <c:v>-71.529999999999987</c:v>
                </c:pt>
                <c:pt idx="393">
                  <c:v>-71.080000000000013</c:v>
                </c:pt>
                <c:pt idx="394">
                  <c:v>-69.64</c:v>
                </c:pt>
                <c:pt idx="395">
                  <c:v>-68.140000000000015</c:v>
                </c:pt>
                <c:pt idx="396">
                  <c:v>-67.05</c:v>
                </c:pt>
                <c:pt idx="397">
                  <c:v>-66.080000000000013</c:v>
                </c:pt>
                <c:pt idx="398">
                  <c:v>-64.5</c:v>
                </c:pt>
                <c:pt idx="399">
                  <c:v>-62.75</c:v>
                </c:pt>
                <c:pt idx="400">
                  <c:v>-60.29999999999999</c:v>
                </c:pt>
                <c:pt idx="401">
                  <c:v>-58.080000000000005</c:v>
                </c:pt>
                <c:pt idx="402">
                  <c:v>-56.35</c:v>
                </c:pt>
                <c:pt idx="403">
                  <c:v>-55.3</c:v>
                </c:pt>
                <c:pt idx="404">
                  <c:v>-54.870000000000005</c:v>
                </c:pt>
                <c:pt idx="405">
                  <c:v>-55.64</c:v>
                </c:pt>
                <c:pt idx="406">
                  <c:v>-56</c:v>
                </c:pt>
                <c:pt idx="407">
                  <c:v>-55.909999999999989</c:v>
                </c:pt>
                <c:pt idx="408">
                  <c:v>-56.010000000000012</c:v>
                </c:pt>
                <c:pt idx="409">
                  <c:v>-57.240000000000009</c:v>
                </c:pt>
                <c:pt idx="410">
                  <c:v>-58.29</c:v>
                </c:pt>
                <c:pt idx="411">
                  <c:v>-58.569999999999993</c:v>
                </c:pt>
                <c:pt idx="412">
                  <c:v>-59.06</c:v>
                </c:pt>
                <c:pt idx="413">
                  <c:v>-58.13000000000001</c:v>
                </c:pt>
                <c:pt idx="414">
                  <c:v>-56.480000000000004</c:v>
                </c:pt>
                <c:pt idx="415">
                  <c:v>-52.58</c:v>
                </c:pt>
                <c:pt idx="416">
                  <c:v>-49.129999999999995</c:v>
                </c:pt>
                <c:pt idx="417">
                  <c:v>-45.649999999999991</c:v>
                </c:pt>
                <c:pt idx="418">
                  <c:v>-43.28</c:v>
                </c:pt>
                <c:pt idx="419">
                  <c:v>-39.570000000000007</c:v>
                </c:pt>
                <c:pt idx="420">
                  <c:v>-35.910000000000004</c:v>
                </c:pt>
                <c:pt idx="421">
                  <c:v>-33.67</c:v>
                </c:pt>
                <c:pt idx="422">
                  <c:v>-31.130000000000003</c:v>
                </c:pt>
                <c:pt idx="423">
                  <c:v>-29.279999999999994</c:v>
                </c:pt>
                <c:pt idx="424">
                  <c:v>-26.689999999999998</c:v>
                </c:pt>
                <c:pt idx="425">
                  <c:v>-25.79</c:v>
                </c:pt>
                <c:pt idx="426">
                  <c:v>-24.26</c:v>
                </c:pt>
                <c:pt idx="427">
                  <c:v>-24.07</c:v>
                </c:pt>
                <c:pt idx="428">
                  <c:v>-23.3</c:v>
                </c:pt>
                <c:pt idx="429">
                  <c:v>-22.279999999999998</c:v>
                </c:pt>
                <c:pt idx="430">
                  <c:v>-22.19</c:v>
                </c:pt>
                <c:pt idx="431">
                  <c:v>-21.110000000000003</c:v>
                </c:pt>
                <c:pt idx="432">
                  <c:v>-20.290000000000003</c:v>
                </c:pt>
                <c:pt idx="433">
                  <c:v>-20.51</c:v>
                </c:pt>
                <c:pt idx="434">
                  <c:v>-20.84</c:v>
                </c:pt>
                <c:pt idx="435">
                  <c:v>-21.86</c:v>
                </c:pt>
                <c:pt idx="436">
                  <c:v>-23.26</c:v>
                </c:pt>
                <c:pt idx="437">
                  <c:v>-22.990000000000002</c:v>
                </c:pt>
                <c:pt idx="438">
                  <c:v>-22.55</c:v>
                </c:pt>
                <c:pt idx="439">
                  <c:v>-22.1</c:v>
                </c:pt>
                <c:pt idx="440">
                  <c:v>-21.06</c:v>
                </c:pt>
                <c:pt idx="441">
                  <c:v>-19.689999999999998</c:v>
                </c:pt>
                <c:pt idx="442">
                  <c:v>-16.819999999999997</c:v>
                </c:pt>
                <c:pt idx="443">
                  <c:v>-13.479999999999995</c:v>
                </c:pt>
                <c:pt idx="444">
                  <c:v>-11.14</c:v>
                </c:pt>
                <c:pt idx="445">
                  <c:v>-8.25</c:v>
                </c:pt>
                <c:pt idx="446">
                  <c:v>-5.5099999999999989</c:v>
                </c:pt>
                <c:pt idx="447">
                  <c:v>-3.0100000000000002</c:v>
                </c:pt>
                <c:pt idx="448">
                  <c:v>-0.63000000000000012</c:v>
                </c:pt>
                <c:pt idx="449">
                  <c:v>1.42</c:v>
                </c:pt>
                <c:pt idx="450">
                  <c:v>3.9</c:v>
                </c:pt>
                <c:pt idx="451">
                  <c:v>5.95</c:v>
                </c:pt>
                <c:pt idx="452">
                  <c:v>6.9</c:v>
                </c:pt>
                <c:pt idx="453">
                  <c:v>7.8199999999999985</c:v>
                </c:pt>
                <c:pt idx="454">
                  <c:v>9.4199999999999982</c:v>
                </c:pt>
                <c:pt idx="455">
                  <c:v>10.98</c:v>
                </c:pt>
                <c:pt idx="456">
                  <c:v>11.66</c:v>
                </c:pt>
                <c:pt idx="457">
                  <c:v>11.68</c:v>
                </c:pt>
                <c:pt idx="458">
                  <c:v>11.82</c:v>
                </c:pt>
                <c:pt idx="459">
                  <c:v>11.7</c:v>
                </c:pt>
                <c:pt idx="460">
                  <c:v>11.129999999999999</c:v>
                </c:pt>
                <c:pt idx="461">
                  <c:v>10.46</c:v>
                </c:pt>
                <c:pt idx="462">
                  <c:v>9.48</c:v>
                </c:pt>
                <c:pt idx="463">
                  <c:v>8.51</c:v>
                </c:pt>
                <c:pt idx="464">
                  <c:v>8.0000000000000018</c:v>
                </c:pt>
                <c:pt idx="465">
                  <c:v>7.95</c:v>
                </c:pt>
                <c:pt idx="466">
                  <c:v>8.85</c:v>
                </c:pt>
                <c:pt idx="467">
                  <c:v>10.45</c:v>
                </c:pt>
                <c:pt idx="468">
                  <c:v>12.05</c:v>
                </c:pt>
                <c:pt idx="469">
                  <c:v>14.13</c:v>
                </c:pt>
                <c:pt idx="470">
                  <c:v>16.16</c:v>
                </c:pt>
                <c:pt idx="471">
                  <c:v>17.809999999999995</c:v>
                </c:pt>
                <c:pt idx="472">
                  <c:v>18.93</c:v>
                </c:pt>
                <c:pt idx="473">
                  <c:v>20.04</c:v>
                </c:pt>
                <c:pt idx="474">
                  <c:v>20.07</c:v>
                </c:pt>
                <c:pt idx="475">
                  <c:v>19.78</c:v>
                </c:pt>
                <c:pt idx="476">
                  <c:v>18.649999999999999</c:v>
                </c:pt>
                <c:pt idx="477">
                  <c:v>17.66</c:v>
                </c:pt>
                <c:pt idx="478">
                  <c:v>16.660000000000004</c:v>
                </c:pt>
                <c:pt idx="479">
                  <c:v>15.520000000000001</c:v>
                </c:pt>
                <c:pt idx="480">
                  <c:v>14.86</c:v>
                </c:pt>
                <c:pt idx="481">
                  <c:v>14.940000000000001</c:v>
                </c:pt>
                <c:pt idx="482">
                  <c:v>15.469999999999999</c:v>
                </c:pt>
                <c:pt idx="483">
                  <c:v>15.979999999999999</c:v>
                </c:pt>
                <c:pt idx="484">
                  <c:v>15.929999999999998</c:v>
                </c:pt>
                <c:pt idx="485">
                  <c:v>15.37</c:v>
                </c:pt>
                <c:pt idx="486">
                  <c:v>15.4</c:v>
                </c:pt>
                <c:pt idx="487">
                  <c:v>15.24</c:v>
                </c:pt>
                <c:pt idx="488">
                  <c:v>15.320000000000002</c:v>
                </c:pt>
                <c:pt idx="489">
                  <c:v>15.120000000000001</c:v>
                </c:pt>
                <c:pt idx="490">
                  <c:v>14.360000000000003</c:v>
                </c:pt>
                <c:pt idx="491">
                  <c:v>13.59</c:v>
                </c:pt>
                <c:pt idx="492">
                  <c:v>12.789999999999997</c:v>
                </c:pt>
                <c:pt idx="493">
                  <c:v>11.989999999999998</c:v>
                </c:pt>
                <c:pt idx="494">
                  <c:v>12.010000000000002</c:v>
                </c:pt>
                <c:pt idx="495">
                  <c:v>12.45</c:v>
                </c:pt>
                <c:pt idx="496">
                  <c:v>13.029999999999998</c:v>
                </c:pt>
                <c:pt idx="497">
                  <c:v>13.35</c:v>
                </c:pt>
                <c:pt idx="498">
                  <c:v>12.810000000000002</c:v>
                </c:pt>
                <c:pt idx="499">
                  <c:v>12.55</c:v>
                </c:pt>
                <c:pt idx="500">
                  <c:v>12.71</c:v>
                </c:pt>
                <c:pt idx="501">
                  <c:v>13.3</c:v>
                </c:pt>
                <c:pt idx="502">
                  <c:v>13.820000000000002</c:v>
                </c:pt>
                <c:pt idx="503">
                  <c:v>14.290000000000001</c:v>
                </c:pt>
                <c:pt idx="504">
                  <c:v>14.7</c:v>
                </c:pt>
                <c:pt idx="505">
                  <c:v>15.27</c:v>
                </c:pt>
                <c:pt idx="506">
                  <c:v>15.45</c:v>
                </c:pt>
                <c:pt idx="507">
                  <c:v>15.37</c:v>
                </c:pt>
                <c:pt idx="508">
                  <c:v>15.469999999999999</c:v>
                </c:pt>
                <c:pt idx="509">
                  <c:v>14.870000000000001</c:v>
                </c:pt>
                <c:pt idx="510">
                  <c:v>13.290000000000001</c:v>
                </c:pt>
                <c:pt idx="511">
                  <c:v>10.75</c:v>
                </c:pt>
                <c:pt idx="512">
                  <c:v>7.8400000000000007</c:v>
                </c:pt>
                <c:pt idx="513">
                  <c:v>5.23</c:v>
                </c:pt>
                <c:pt idx="514">
                  <c:v>2.8400000000000007</c:v>
                </c:pt>
                <c:pt idx="515">
                  <c:v>0.35999999999999988</c:v>
                </c:pt>
                <c:pt idx="516">
                  <c:v>-1.8199999999999998</c:v>
                </c:pt>
                <c:pt idx="517">
                  <c:v>-3.72</c:v>
                </c:pt>
                <c:pt idx="518">
                  <c:v>-5.1499999999999995</c:v>
                </c:pt>
                <c:pt idx="519">
                  <c:v>-5.919999999999999</c:v>
                </c:pt>
                <c:pt idx="520">
                  <c:v>-5.8999999999999995</c:v>
                </c:pt>
                <c:pt idx="521">
                  <c:v>-5.6000000000000005</c:v>
                </c:pt>
                <c:pt idx="522">
                  <c:v>-4.7000000000000011</c:v>
                </c:pt>
                <c:pt idx="523">
                  <c:v>-3.9600000000000009</c:v>
                </c:pt>
                <c:pt idx="524">
                  <c:v>-2.4099999999999993</c:v>
                </c:pt>
                <c:pt idx="525">
                  <c:v>-2.5599999999999996</c:v>
                </c:pt>
                <c:pt idx="526">
                  <c:v>-2.8899999999999997</c:v>
                </c:pt>
                <c:pt idx="527">
                  <c:v>-3.45</c:v>
                </c:pt>
                <c:pt idx="528">
                  <c:v>-4.1900000000000004</c:v>
                </c:pt>
                <c:pt idx="529">
                  <c:v>-4.74</c:v>
                </c:pt>
                <c:pt idx="530">
                  <c:v>-5.08</c:v>
                </c:pt>
                <c:pt idx="531">
                  <c:v>-5.42</c:v>
                </c:pt>
                <c:pt idx="532">
                  <c:v>-6.62</c:v>
                </c:pt>
                <c:pt idx="533">
                  <c:v>-9.0400000000000009</c:v>
                </c:pt>
                <c:pt idx="534">
                  <c:v>-11.85</c:v>
                </c:pt>
                <c:pt idx="535">
                  <c:v>-12.89</c:v>
                </c:pt>
                <c:pt idx="536">
                  <c:v>-13.75</c:v>
                </c:pt>
                <c:pt idx="537">
                  <c:v>-14.13</c:v>
                </c:pt>
                <c:pt idx="538">
                  <c:v>-14.52</c:v>
                </c:pt>
                <c:pt idx="539">
                  <c:v>-14</c:v>
                </c:pt>
                <c:pt idx="540">
                  <c:v>-13.7</c:v>
                </c:pt>
                <c:pt idx="541">
                  <c:v>-13.63</c:v>
                </c:pt>
                <c:pt idx="542">
                  <c:v>-12.910000000000002</c:v>
                </c:pt>
                <c:pt idx="543">
                  <c:v>-11.52</c:v>
                </c:pt>
                <c:pt idx="544">
                  <c:v>-10.719999999999999</c:v>
                </c:pt>
                <c:pt idx="545">
                  <c:v>-6.9799999999999986</c:v>
                </c:pt>
                <c:pt idx="546">
                  <c:v>-3.0199999999999996</c:v>
                </c:pt>
                <c:pt idx="547">
                  <c:v>0.85999999999999943</c:v>
                </c:pt>
                <c:pt idx="548">
                  <c:v>4.8499999999999996</c:v>
                </c:pt>
                <c:pt idx="549">
                  <c:v>7.58</c:v>
                </c:pt>
                <c:pt idx="550">
                  <c:v>10.3</c:v>
                </c:pt>
                <c:pt idx="551">
                  <c:v>13.190000000000001</c:v>
                </c:pt>
                <c:pt idx="552">
                  <c:v>16.16</c:v>
                </c:pt>
                <c:pt idx="553">
                  <c:v>20.84</c:v>
                </c:pt>
                <c:pt idx="554">
                  <c:v>24.839999999999996</c:v>
                </c:pt>
                <c:pt idx="555">
                  <c:v>25.77</c:v>
                </c:pt>
                <c:pt idx="556">
                  <c:v>26.479999999999997</c:v>
                </c:pt>
                <c:pt idx="557">
                  <c:v>27.389999999999997</c:v>
                </c:pt>
                <c:pt idx="558">
                  <c:v>28.24</c:v>
                </c:pt>
                <c:pt idx="559">
                  <c:v>29.379999999999995</c:v>
                </c:pt>
                <c:pt idx="560">
                  <c:v>30.72</c:v>
                </c:pt>
                <c:pt idx="561">
                  <c:v>32.409999999999997</c:v>
                </c:pt>
                <c:pt idx="562">
                  <c:v>33.909999999999997</c:v>
                </c:pt>
                <c:pt idx="563">
                  <c:v>34.070000000000007</c:v>
                </c:pt>
                <c:pt idx="564">
                  <c:v>34.980000000000004</c:v>
                </c:pt>
                <c:pt idx="565">
                  <c:v>35.970000000000006</c:v>
                </c:pt>
                <c:pt idx="566">
                  <c:v>36.559999999999995</c:v>
                </c:pt>
                <c:pt idx="567">
                  <c:v>36.79</c:v>
                </c:pt>
                <c:pt idx="568">
                  <c:v>37.36999999999999</c:v>
                </c:pt>
                <c:pt idx="569">
                  <c:v>37.85</c:v>
                </c:pt>
                <c:pt idx="570">
                  <c:v>38.57</c:v>
                </c:pt>
                <c:pt idx="571">
                  <c:v>39.32</c:v>
                </c:pt>
                <c:pt idx="572">
                  <c:v>40.489999999999995</c:v>
                </c:pt>
                <c:pt idx="573">
                  <c:v>41.62</c:v>
                </c:pt>
                <c:pt idx="574">
                  <c:v>43.62</c:v>
                </c:pt>
                <c:pt idx="575">
                  <c:v>44.8</c:v>
                </c:pt>
                <c:pt idx="576">
                  <c:v>46.26</c:v>
                </c:pt>
                <c:pt idx="577">
                  <c:v>48.029999999999994</c:v>
                </c:pt>
                <c:pt idx="578">
                  <c:v>49.399999999999991</c:v>
                </c:pt>
                <c:pt idx="579">
                  <c:v>50.629999999999995</c:v>
                </c:pt>
                <c:pt idx="580">
                  <c:v>52.279999999999994</c:v>
                </c:pt>
                <c:pt idx="581">
                  <c:v>53.44</c:v>
                </c:pt>
                <c:pt idx="582">
                  <c:v>54.54</c:v>
                </c:pt>
                <c:pt idx="583">
                  <c:v>55.73</c:v>
                </c:pt>
                <c:pt idx="584">
                  <c:v>55.840000000000011</c:v>
                </c:pt>
                <c:pt idx="585">
                  <c:v>56.470000000000006</c:v>
                </c:pt>
                <c:pt idx="586">
                  <c:v>56.720000000000006</c:v>
                </c:pt>
                <c:pt idx="587">
                  <c:v>56.260000000000005</c:v>
                </c:pt>
                <c:pt idx="588">
                  <c:v>54.77</c:v>
                </c:pt>
                <c:pt idx="589">
                  <c:v>52.780000000000008</c:v>
                </c:pt>
                <c:pt idx="590">
                  <c:v>49.8</c:v>
                </c:pt>
                <c:pt idx="591">
                  <c:v>46.88</c:v>
                </c:pt>
                <c:pt idx="592">
                  <c:v>43.72</c:v>
                </c:pt>
                <c:pt idx="593">
                  <c:v>40.559999999999988</c:v>
                </c:pt>
                <c:pt idx="594">
                  <c:v>37.479999999999997</c:v>
                </c:pt>
                <c:pt idx="595">
                  <c:v>34.879999999999995</c:v>
                </c:pt>
                <c:pt idx="596">
                  <c:v>33.590000000000003</c:v>
                </c:pt>
                <c:pt idx="597">
                  <c:v>32.47</c:v>
                </c:pt>
                <c:pt idx="598">
                  <c:v>32.33</c:v>
                </c:pt>
                <c:pt idx="599">
                  <c:v>31.829999999999995</c:v>
                </c:pt>
                <c:pt idx="600">
                  <c:v>31.9</c:v>
                </c:pt>
                <c:pt idx="601">
                  <c:v>31.600000000000005</c:v>
                </c:pt>
                <c:pt idx="602">
                  <c:v>31.140000000000004</c:v>
                </c:pt>
                <c:pt idx="603">
                  <c:v>30.840000000000003</c:v>
                </c:pt>
                <c:pt idx="604">
                  <c:v>30.1</c:v>
                </c:pt>
                <c:pt idx="605">
                  <c:v>29.2</c:v>
                </c:pt>
                <c:pt idx="606">
                  <c:v>27.189999999999998</c:v>
                </c:pt>
                <c:pt idx="607">
                  <c:v>24.75</c:v>
                </c:pt>
                <c:pt idx="608">
                  <c:v>22.82</c:v>
                </c:pt>
                <c:pt idx="609">
                  <c:v>21.77</c:v>
                </c:pt>
                <c:pt idx="610">
                  <c:v>20.53</c:v>
                </c:pt>
                <c:pt idx="611">
                  <c:v>19.66</c:v>
                </c:pt>
                <c:pt idx="612">
                  <c:v>18.93</c:v>
                </c:pt>
                <c:pt idx="613">
                  <c:v>18.020000000000003</c:v>
                </c:pt>
                <c:pt idx="614">
                  <c:v>17.200000000000003</c:v>
                </c:pt>
                <c:pt idx="615">
                  <c:v>15.600000000000003</c:v>
                </c:pt>
                <c:pt idx="616">
                  <c:v>13.410000000000002</c:v>
                </c:pt>
                <c:pt idx="617">
                  <c:v>12.38</c:v>
                </c:pt>
                <c:pt idx="618">
                  <c:v>10.86</c:v>
                </c:pt>
                <c:pt idx="619">
                  <c:v>9.879999999999999</c:v>
                </c:pt>
                <c:pt idx="620">
                  <c:v>8.4600000000000009</c:v>
                </c:pt>
                <c:pt idx="621">
                  <c:v>6.9</c:v>
                </c:pt>
                <c:pt idx="622">
                  <c:v>5.2900000000000009</c:v>
                </c:pt>
                <c:pt idx="623">
                  <c:v>3.6300000000000003</c:v>
                </c:pt>
                <c:pt idx="624">
                  <c:v>3.04</c:v>
                </c:pt>
                <c:pt idx="625">
                  <c:v>4.6399999999999997</c:v>
                </c:pt>
                <c:pt idx="626">
                  <c:v>7.13</c:v>
                </c:pt>
                <c:pt idx="627">
                  <c:v>9.44</c:v>
                </c:pt>
                <c:pt idx="628">
                  <c:v>11.67</c:v>
                </c:pt>
                <c:pt idx="629">
                  <c:v>14.15</c:v>
                </c:pt>
                <c:pt idx="630">
                  <c:v>17.490000000000002</c:v>
                </c:pt>
                <c:pt idx="631">
                  <c:v>20.009999999999998</c:v>
                </c:pt>
                <c:pt idx="632">
                  <c:v>22.64</c:v>
                </c:pt>
                <c:pt idx="633">
                  <c:v>25.28</c:v>
                </c:pt>
                <c:pt idx="634">
                  <c:v>26.71</c:v>
                </c:pt>
                <c:pt idx="635">
                  <c:v>26.589999999999996</c:v>
                </c:pt>
                <c:pt idx="636">
                  <c:v>26.3</c:v>
                </c:pt>
                <c:pt idx="637">
                  <c:v>25.639999999999997</c:v>
                </c:pt>
                <c:pt idx="638">
                  <c:v>25.22</c:v>
                </c:pt>
                <c:pt idx="639">
                  <c:v>23.949999999999996</c:v>
                </c:pt>
                <c:pt idx="640">
                  <c:v>22.29</c:v>
                </c:pt>
                <c:pt idx="641">
                  <c:v>21.66</c:v>
                </c:pt>
                <c:pt idx="642">
                  <c:v>21.880000000000003</c:v>
                </c:pt>
                <c:pt idx="643">
                  <c:v>22.21</c:v>
                </c:pt>
                <c:pt idx="644">
                  <c:v>22.979999999999997</c:v>
                </c:pt>
                <c:pt idx="645">
                  <c:v>23.15</c:v>
                </c:pt>
                <c:pt idx="646">
                  <c:v>23.63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B0-4939-B075-401BA20CAE8C}"/>
            </c:ext>
          </c:extLst>
        </c:ser>
        <c:ser>
          <c:idx val="2"/>
          <c:order val="2"/>
          <c:tx>
            <c:strRef>
              <c:f>GR4B!$E$3</c:f>
              <c:strCache>
                <c:ptCount val="1"/>
                <c:pt idx="0">
                  <c:v>China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GR4B!$B$4:$B$650</c:f>
              <c:numCache>
                <c:formatCode>d\-mmm\-yy</c:formatCode>
                <c:ptCount val="647"/>
                <c:pt idx="0">
                  <c:v>44197</c:v>
                </c:pt>
                <c:pt idx="1">
                  <c:v>44200</c:v>
                </c:pt>
                <c:pt idx="2">
                  <c:v>44201</c:v>
                </c:pt>
                <c:pt idx="3">
                  <c:v>44202</c:v>
                </c:pt>
                <c:pt idx="4">
                  <c:v>44203</c:v>
                </c:pt>
                <c:pt idx="5">
                  <c:v>44204</c:v>
                </c:pt>
                <c:pt idx="6">
                  <c:v>44207</c:v>
                </c:pt>
                <c:pt idx="7">
                  <c:v>44208</c:v>
                </c:pt>
                <c:pt idx="8">
                  <c:v>44209</c:v>
                </c:pt>
                <c:pt idx="9">
                  <c:v>44210</c:v>
                </c:pt>
                <c:pt idx="10">
                  <c:v>44211</c:v>
                </c:pt>
                <c:pt idx="11">
                  <c:v>44214</c:v>
                </c:pt>
                <c:pt idx="12">
                  <c:v>44215</c:v>
                </c:pt>
                <c:pt idx="13">
                  <c:v>44216</c:v>
                </c:pt>
                <c:pt idx="14">
                  <c:v>44217</c:v>
                </c:pt>
                <c:pt idx="15">
                  <c:v>44218</c:v>
                </c:pt>
                <c:pt idx="16">
                  <c:v>44221</c:v>
                </c:pt>
                <c:pt idx="17">
                  <c:v>44222</c:v>
                </c:pt>
                <c:pt idx="18">
                  <c:v>44223</c:v>
                </c:pt>
                <c:pt idx="19">
                  <c:v>44224</c:v>
                </c:pt>
                <c:pt idx="20">
                  <c:v>44225</c:v>
                </c:pt>
                <c:pt idx="21">
                  <c:v>44228</c:v>
                </c:pt>
                <c:pt idx="22">
                  <c:v>44229</c:v>
                </c:pt>
                <c:pt idx="23">
                  <c:v>44230</c:v>
                </c:pt>
                <c:pt idx="24">
                  <c:v>44231</c:v>
                </c:pt>
                <c:pt idx="25">
                  <c:v>44232</c:v>
                </c:pt>
                <c:pt idx="26">
                  <c:v>44235</c:v>
                </c:pt>
                <c:pt idx="27">
                  <c:v>44236</c:v>
                </c:pt>
                <c:pt idx="28">
                  <c:v>44237</c:v>
                </c:pt>
                <c:pt idx="29">
                  <c:v>44238</c:v>
                </c:pt>
                <c:pt idx="30">
                  <c:v>44239</c:v>
                </c:pt>
                <c:pt idx="31">
                  <c:v>44242</c:v>
                </c:pt>
                <c:pt idx="32">
                  <c:v>44243</c:v>
                </c:pt>
                <c:pt idx="33">
                  <c:v>44244</c:v>
                </c:pt>
                <c:pt idx="34">
                  <c:v>44245</c:v>
                </c:pt>
                <c:pt idx="35">
                  <c:v>44246</c:v>
                </c:pt>
                <c:pt idx="36">
                  <c:v>44249</c:v>
                </c:pt>
                <c:pt idx="37">
                  <c:v>44250</c:v>
                </c:pt>
                <c:pt idx="38">
                  <c:v>44251</c:v>
                </c:pt>
                <c:pt idx="39">
                  <c:v>44252</c:v>
                </c:pt>
                <c:pt idx="40">
                  <c:v>44253</c:v>
                </c:pt>
                <c:pt idx="41">
                  <c:v>44256</c:v>
                </c:pt>
                <c:pt idx="42">
                  <c:v>44257</c:v>
                </c:pt>
                <c:pt idx="43">
                  <c:v>44258</c:v>
                </c:pt>
                <c:pt idx="44">
                  <c:v>44259</c:v>
                </c:pt>
                <c:pt idx="45">
                  <c:v>44260</c:v>
                </c:pt>
                <c:pt idx="46">
                  <c:v>44263</c:v>
                </c:pt>
                <c:pt idx="47">
                  <c:v>44264</c:v>
                </c:pt>
                <c:pt idx="48">
                  <c:v>44265</c:v>
                </c:pt>
                <c:pt idx="49">
                  <c:v>44266</c:v>
                </c:pt>
                <c:pt idx="50">
                  <c:v>44267</c:v>
                </c:pt>
                <c:pt idx="51">
                  <c:v>44270</c:v>
                </c:pt>
                <c:pt idx="52">
                  <c:v>44271</c:v>
                </c:pt>
                <c:pt idx="53">
                  <c:v>44272</c:v>
                </c:pt>
                <c:pt idx="54">
                  <c:v>44273</c:v>
                </c:pt>
                <c:pt idx="55">
                  <c:v>44274</c:v>
                </c:pt>
                <c:pt idx="56">
                  <c:v>44277</c:v>
                </c:pt>
                <c:pt idx="57">
                  <c:v>44278</c:v>
                </c:pt>
                <c:pt idx="58">
                  <c:v>44279</c:v>
                </c:pt>
                <c:pt idx="59">
                  <c:v>44280</c:v>
                </c:pt>
                <c:pt idx="60">
                  <c:v>44281</c:v>
                </c:pt>
                <c:pt idx="61">
                  <c:v>44284</c:v>
                </c:pt>
                <c:pt idx="62">
                  <c:v>44285</c:v>
                </c:pt>
                <c:pt idx="63">
                  <c:v>44286</c:v>
                </c:pt>
                <c:pt idx="64">
                  <c:v>44287</c:v>
                </c:pt>
                <c:pt idx="65">
                  <c:v>44288</c:v>
                </c:pt>
                <c:pt idx="66">
                  <c:v>44291</c:v>
                </c:pt>
                <c:pt idx="67">
                  <c:v>44292</c:v>
                </c:pt>
                <c:pt idx="68">
                  <c:v>44293</c:v>
                </c:pt>
                <c:pt idx="69">
                  <c:v>44294</c:v>
                </c:pt>
                <c:pt idx="70">
                  <c:v>44295</c:v>
                </c:pt>
                <c:pt idx="71">
                  <c:v>44298</c:v>
                </c:pt>
                <c:pt idx="72">
                  <c:v>44299</c:v>
                </c:pt>
                <c:pt idx="73">
                  <c:v>44300</c:v>
                </c:pt>
                <c:pt idx="74">
                  <c:v>44301</c:v>
                </c:pt>
                <c:pt idx="75">
                  <c:v>44302</c:v>
                </c:pt>
                <c:pt idx="76">
                  <c:v>44305</c:v>
                </c:pt>
                <c:pt idx="77">
                  <c:v>44306</c:v>
                </c:pt>
                <c:pt idx="78">
                  <c:v>44307</c:v>
                </c:pt>
                <c:pt idx="79">
                  <c:v>44308</c:v>
                </c:pt>
                <c:pt idx="80">
                  <c:v>44309</c:v>
                </c:pt>
                <c:pt idx="81">
                  <c:v>44312</c:v>
                </c:pt>
                <c:pt idx="82">
                  <c:v>44313</c:v>
                </c:pt>
                <c:pt idx="83">
                  <c:v>44314</c:v>
                </c:pt>
                <c:pt idx="84">
                  <c:v>44315</c:v>
                </c:pt>
                <c:pt idx="85">
                  <c:v>44316</c:v>
                </c:pt>
                <c:pt idx="86">
                  <c:v>44319</c:v>
                </c:pt>
                <c:pt idx="87">
                  <c:v>44320</c:v>
                </c:pt>
                <c:pt idx="88">
                  <c:v>44321</c:v>
                </c:pt>
                <c:pt idx="89">
                  <c:v>44322</c:v>
                </c:pt>
                <c:pt idx="90">
                  <c:v>44323</c:v>
                </c:pt>
                <c:pt idx="91">
                  <c:v>44326</c:v>
                </c:pt>
                <c:pt idx="92">
                  <c:v>44327</c:v>
                </c:pt>
                <c:pt idx="93">
                  <c:v>44328</c:v>
                </c:pt>
                <c:pt idx="94">
                  <c:v>44329</c:v>
                </c:pt>
                <c:pt idx="95">
                  <c:v>44330</c:v>
                </c:pt>
                <c:pt idx="96">
                  <c:v>44333</c:v>
                </c:pt>
                <c:pt idx="97">
                  <c:v>44334</c:v>
                </c:pt>
                <c:pt idx="98">
                  <c:v>44335</c:v>
                </c:pt>
                <c:pt idx="99">
                  <c:v>44336</c:v>
                </c:pt>
                <c:pt idx="100">
                  <c:v>44337</c:v>
                </c:pt>
                <c:pt idx="101">
                  <c:v>44340</c:v>
                </c:pt>
                <c:pt idx="102">
                  <c:v>44341</c:v>
                </c:pt>
                <c:pt idx="103">
                  <c:v>44342</c:v>
                </c:pt>
                <c:pt idx="104">
                  <c:v>44343</c:v>
                </c:pt>
                <c:pt idx="105">
                  <c:v>44344</c:v>
                </c:pt>
                <c:pt idx="106">
                  <c:v>44347</c:v>
                </c:pt>
                <c:pt idx="107">
                  <c:v>44348</c:v>
                </c:pt>
                <c:pt idx="108">
                  <c:v>44349</c:v>
                </c:pt>
                <c:pt idx="109">
                  <c:v>44350</c:v>
                </c:pt>
                <c:pt idx="110">
                  <c:v>44351</c:v>
                </c:pt>
                <c:pt idx="111">
                  <c:v>44354</c:v>
                </c:pt>
                <c:pt idx="112">
                  <c:v>44355</c:v>
                </c:pt>
                <c:pt idx="113">
                  <c:v>44356</c:v>
                </c:pt>
                <c:pt idx="114">
                  <c:v>44357</c:v>
                </c:pt>
                <c:pt idx="115">
                  <c:v>44358</c:v>
                </c:pt>
                <c:pt idx="116">
                  <c:v>44361</c:v>
                </c:pt>
                <c:pt idx="117">
                  <c:v>44362</c:v>
                </c:pt>
                <c:pt idx="118">
                  <c:v>44363</c:v>
                </c:pt>
                <c:pt idx="119">
                  <c:v>44364</c:v>
                </c:pt>
                <c:pt idx="120">
                  <c:v>44365</c:v>
                </c:pt>
                <c:pt idx="121">
                  <c:v>44368</c:v>
                </c:pt>
                <c:pt idx="122">
                  <c:v>44369</c:v>
                </c:pt>
                <c:pt idx="123">
                  <c:v>44370</c:v>
                </c:pt>
                <c:pt idx="124">
                  <c:v>44371</c:v>
                </c:pt>
                <c:pt idx="125">
                  <c:v>44372</c:v>
                </c:pt>
                <c:pt idx="126">
                  <c:v>44375</c:v>
                </c:pt>
                <c:pt idx="127">
                  <c:v>44376</c:v>
                </c:pt>
                <c:pt idx="128">
                  <c:v>44377</c:v>
                </c:pt>
                <c:pt idx="129">
                  <c:v>44378</c:v>
                </c:pt>
                <c:pt idx="130">
                  <c:v>44379</c:v>
                </c:pt>
                <c:pt idx="131">
                  <c:v>44382</c:v>
                </c:pt>
                <c:pt idx="132">
                  <c:v>44383</c:v>
                </c:pt>
                <c:pt idx="133">
                  <c:v>44384</c:v>
                </c:pt>
                <c:pt idx="134">
                  <c:v>44385</c:v>
                </c:pt>
                <c:pt idx="135">
                  <c:v>44386</c:v>
                </c:pt>
                <c:pt idx="136">
                  <c:v>44389</c:v>
                </c:pt>
                <c:pt idx="137">
                  <c:v>44390</c:v>
                </c:pt>
                <c:pt idx="138">
                  <c:v>44391</c:v>
                </c:pt>
                <c:pt idx="139">
                  <c:v>44392</c:v>
                </c:pt>
                <c:pt idx="140">
                  <c:v>44393</c:v>
                </c:pt>
                <c:pt idx="141">
                  <c:v>44396</c:v>
                </c:pt>
                <c:pt idx="142">
                  <c:v>44397</c:v>
                </c:pt>
                <c:pt idx="143">
                  <c:v>44398</c:v>
                </c:pt>
                <c:pt idx="144">
                  <c:v>44399</c:v>
                </c:pt>
                <c:pt idx="145">
                  <c:v>44400</c:v>
                </c:pt>
                <c:pt idx="146">
                  <c:v>44403</c:v>
                </c:pt>
                <c:pt idx="147">
                  <c:v>44404</c:v>
                </c:pt>
                <c:pt idx="148">
                  <c:v>44405</c:v>
                </c:pt>
                <c:pt idx="149">
                  <c:v>44406</c:v>
                </c:pt>
                <c:pt idx="150">
                  <c:v>44407</c:v>
                </c:pt>
                <c:pt idx="151">
                  <c:v>44410</c:v>
                </c:pt>
                <c:pt idx="152">
                  <c:v>44411</c:v>
                </c:pt>
                <c:pt idx="153">
                  <c:v>44412</c:v>
                </c:pt>
                <c:pt idx="154">
                  <c:v>44413</c:v>
                </c:pt>
                <c:pt idx="155">
                  <c:v>44414</c:v>
                </c:pt>
                <c:pt idx="156">
                  <c:v>44417</c:v>
                </c:pt>
                <c:pt idx="157">
                  <c:v>44418</c:v>
                </c:pt>
                <c:pt idx="158">
                  <c:v>44419</c:v>
                </c:pt>
                <c:pt idx="159">
                  <c:v>44420</c:v>
                </c:pt>
                <c:pt idx="160">
                  <c:v>44421</c:v>
                </c:pt>
                <c:pt idx="161">
                  <c:v>44424</c:v>
                </c:pt>
                <c:pt idx="162">
                  <c:v>44425</c:v>
                </c:pt>
                <c:pt idx="163">
                  <c:v>44426</c:v>
                </c:pt>
                <c:pt idx="164">
                  <c:v>44427</c:v>
                </c:pt>
                <c:pt idx="165">
                  <c:v>44428</c:v>
                </c:pt>
                <c:pt idx="166">
                  <c:v>44431</c:v>
                </c:pt>
                <c:pt idx="167">
                  <c:v>44432</c:v>
                </c:pt>
                <c:pt idx="168">
                  <c:v>44433</c:v>
                </c:pt>
                <c:pt idx="169">
                  <c:v>44434</c:v>
                </c:pt>
                <c:pt idx="170">
                  <c:v>44435</c:v>
                </c:pt>
                <c:pt idx="171">
                  <c:v>44438</c:v>
                </c:pt>
                <c:pt idx="172">
                  <c:v>44439</c:v>
                </c:pt>
                <c:pt idx="173">
                  <c:v>44440</c:v>
                </c:pt>
                <c:pt idx="174">
                  <c:v>44441</c:v>
                </c:pt>
                <c:pt idx="175">
                  <c:v>44442</c:v>
                </c:pt>
                <c:pt idx="176">
                  <c:v>44445</c:v>
                </c:pt>
                <c:pt idx="177">
                  <c:v>44446</c:v>
                </c:pt>
                <c:pt idx="178">
                  <c:v>44447</c:v>
                </c:pt>
                <c:pt idx="179">
                  <c:v>44448</c:v>
                </c:pt>
                <c:pt idx="180">
                  <c:v>44449</c:v>
                </c:pt>
                <c:pt idx="181">
                  <c:v>44452</c:v>
                </c:pt>
                <c:pt idx="182">
                  <c:v>44453</c:v>
                </c:pt>
                <c:pt idx="183">
                  <c:v>44454</c:v>
                </c:pt>
                <c:pt idx="184">
                  <c:v>44455</c:v>
                </c:pt>
                <c:pt idx="185">
                  <c:v>44456</c:v>
                </c:pt>
                <c:pt idx="186">
                  <c:v>44459</c:v>
                </c:pt>
                <c:pt idx="187">
                  <c:v>44460</c:v>
                </c:pt>
                <c:pt idx="188">
                  <c:v>44461</c:v>
                </c:pt>
                <c:pt idx="189">
                  <c:v>44462</c:v>
                </c:pt>
                <c:pt idx="190">
                  <c:v>44463</c:v>
                </c:pt>
                <c:pt idx="191">
                  <c:v>44466</c:v>
                </c:pt>
                <c:pt idx="192">
                  <c:v>44467</c:v>
                </c:pt>
                <c:pt idx="193">
                  <c:v>44468</c:v>
                </c:pt>
                <c:pt idx="194">
                  <c:v>44469</c:v>
                </c:pt>
                <c:pt idx="195">
                  <c:v>44470</c:v>
                </c:pt>
                <c:pt idx="196">
                  <c:v>44473</c:v>
                </c:pt>
                <c:pt idx="197">
                  <c:v>44474</c:v>
                </c:pt>
                <c:pt idx="198">
                  <c:v>44475</c:v>
                </c:pt>
                <c:pt idx="199">
                  <c:v>44476</c:v>
                </c:pt>
                <c:pt idx="200">
                  <c:v>44477</c:v>
                </c:pt>
                <c:pt idx="201">
                  <c:v>44480</c:v>
                </c:pt>
                <c:pt idx="202">
                  <c:v>44481</c:v>
                </c:pt>
                <c:pt idx="203">
                  <c:v>44482</c:v>
                </c:pt>
                <c:pt idx="204">
                  <c:v>44483</c:v>
                </c:pt>
                <c:pt idx="205">
                  <c:v>44484</c:v>
                </c:pt>
                <c:pt idx="206">
                  <c:v>44487</c:v>
                </c:pt>
                <c:pt idx="207">
                  <c:v>44488</c:v>
                </c:pt>
                <c:pt idx="208">
                  <c:v>44489</c:v>
                </c:pt>
                <c:pt idx="209">
                  <c:v>44490</c:v>
                </c:pt>
                <c:pt idx="210">
                  <c:v>44491</c:v>
                </c:pt>
                <c:pt idx="211">
                  <c:v>44494</c:v>
                </c:pt>
                <c:pt idx="212">
                  <c:v>44495</c:v>
                </c:pt>
                <c:pt idx="213">
                  <c:v>44496</c:v>
                </c:pt>
                <c:pt idx="214">
                  <c:v>44497</c:v>
                </c:pt>
                <c:pt idx="215">
                  <c:v>44498</c:v>
                </c:pt>
                <c:pt idx="216">
                  <c:v>44501</c:v>
                </c:pt>
                <c:pt idx="217">
                  <c:v>44502</c:v>
                </c:pt>
                <c:pt idx="218">
                  <c:v>44503</c:v>
                </c:pt>
                <c:pt idx="219">
                  <c:v>44504</c:v>
                </c:pt>
                <c:pt idx="220">
                  <c:v>44505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44515</c:v>
                </c:pt>
                <c:pt idx="227">
                  <c:v>44516</c:v>
                </c:pt>
                <c:pt idx="228">
                  <c:v>44517</c:v>
                </c:pt>
                <c:pt idx="229">
                  <c:v>44518</c:v>
                </c:pt>
                <c:pt idx="230">
                  <c:v>44519</c:v>
                </c:pt>
                <c:pt idx="231">
                  <c:v>44522</c:v>
                </c:pt>
                <c:pt idx="232">
                  <c:v>44523</c:v>
                </c:pt>
                <c:pt idx="233">
                  <c:v>44524</c:v>
                </c:pt>
                <c:pt idx="234">
                  <c:v>44525</c:v>
                </c:pt>
                <c:pt idx="235">
                  <c:v>44526</c:v>
                </c:pt>
                <c:pt idx="236">
                  <c:v>44529</c:v>
                </c:pt>
                <c:pt idx="237">
                  <c:v>44530</c:v>
                </c:pt>
                <c:pt idx="238">
                  <c:v>44531</c:v>
                </c:pt>
                <c:pt idx="239">
                  <c:v>44532</c:v>
                </c:pt>
                <c:pt idx="240">
                  <c:v>44533</c:v>
                </c:pt>
                <c:pt idx="241">
                  <c:v>44536</c:v>
                </c:pt>
                <c:pt idx="242">
                  <c:v>44537</c:v>
                </c:pt>
                <c:pt idx="243">
                  <c:v>44538</c:v>
                </c:pt>
                <c:pt idx="244">
                  <c:v>44539</c:v>
                </c:pt>
                <c:pt idx="245">
                  <c:v>44540</c:v>
                </c:pt>
                <c:pt idx="246">
                  <c:v>44543</c:v>
                </c:pt>
                <c:pt idx="247">
                  <c:v>44544</c:v>
                </c:pt>
                <c:pt idx="248">
                  <c:v>44545</c:v>
                </c:pt>
                <c:pt idx="249">
                  <c:v>44546</c:v>
                </c:pt>
                <c:pt idx="250">
                  <c:v>44547</c:v>
                </c:pt>
                <c:pt idx="251">
                  <c:v>44550</c:v>
                </c:pt>
                <c:pt idx="252">
                  <c:v>44551</c:v>
                </c:pt>
                <c:pt idx="253">
                  <c:v>44552</c:v>
                </c:pt>
                <c:pt idx="254">
                  <c:v>44553</c:v>
                </c:pt>
                <c:pt idx="255">
                  <c:v>44554</c:v>
                </c:pt>
                <c:pt idx="256">
                  <c:v>44557</c:v>
                </c:pt>
                <c:pt idx="257">
                  <c:v>44558</c:v>
                </c:pt>
                <c:pt idx="258">
                  <c:v>44559</c:v>
                </c:pt>
                <c:pt idx="259">
                  <c:v>44560</c:v>
                </c:pt>
                <c:pt idx="260">
                  <c:v>44561</c:v>
                </c:pt>
                <c:pt idx="261">
                  <c:v>44564</c:v>
                </c:pt>
                <c:pt idx="262">
                  <c:v>44565</c:v>
                </c:pt>
                <c:pt idx="263">
                  <c:v>44566</c:v>
                </c:pt>
                <c:pt idx="264">
                  <c:v>44567</c:v>
                </c:pt>
                <c:pt idx="265">
                  <c:v>44568</c:v>
                </c:pt>
                <c:pt idx="266">
                  <c:v>44571</c:v>
                </c:pt>
                <c:pt idx="267">
                  <c:v>44572</c:v>
                </c:pt>
                <c:pt idx="268">
                  <c:v>44573</c:v>
                </c:pt>
                <c:pt idx="269">
                  <c:v>44574</c:v>
                </c:pt>
                <c:pt idx="270">
                  <c:v>44575</c:v>
                </c:pt>
                <c:pt idx="271">
                  <c:v>44578</c:v>
                </c:pt>
                <c:pt idx="272">
                  <c:v>44579</c:v>
                </c:pt>
                <c:pt idx="273">
                  <c:v>44580</c:v>
                </c:pt>
                <c:pt idx="274">
                  <c:v>44581</c:v>
                </c:pt>
                <c:pt idx="275">
                  <c:v>44582</c:v>
                </c:pt>
                <c:pt idx="276">
                  <c:v>44585</c:v>
                </c:pt>
                <c:pt idx="277">
                  <c:v>44586</c:v>
                </c:pt>
                <c:pt idx="278">
                  <c:v>44587</c:v>
                </c:pt>
                <c:pt idx="279">
                  <c:v>44588</c:v>
                </c:pt>
                <c:pt idx="280">
                  <c:v>44589</c:v>
                </c:pt>
                <c:pt idx="281">
                  <c:v>44592</c:v>
                </c:pt>
                <c:pt idx="282">
                  <c:v>44593</c:v>
                </c:pt>
                <c:pt idx="283">
                  <c:v>44594</c:v>
                </c:pt>
                <c:pt idx="284">
                  <c:v>44595</c:v>
                </c:pt>
                <c:pt idx="285">
                  <c:v>44596</c:v>
                </c:pt>
                <c:pt idx="286">
                  <c:v>44599</c:v>
                </c:pt>
                <c:pt idx="287">
                  <c:v>44600</c:v>
                </c:pt>
                <c:pt idx="288">
                  <c:v>44601</c:v>
                </c:pt>
                <c:pt idx="289">
                  <c:v>44602</c:v>
                </c:pt>
                <c:pt idx="290">
                  <c:v>44603</c:v>
                </c:pt>
                <c:pt idx="291">
                  <c:v>44606</c:v>
                </c:pt>
                <c:pt idx="292">
                  <c:v>44607</c:v>
                </c:pt>
                <c:pt idx="293">
                  <c:v>44608</c:v>
                </c:pt>
                <c:pt idx="294">
                  <c:v>44609</c:v>
                </c:pt>
                <c:pt idx="295">
                  <c:v>44610</c:v>
                </c:pt>
                <c:pt idx="296">
                  <c:v>44613</c:v>
                </c:pt>
                <c:pt idx="297">
                  <c:v>44614</c:v>
                </c:pt>
                <c:pt idx="298">
                  <c:v>44615</c:v>
                </c:pt>
                <c:pt idx="299">
                  <c:v>44616</c:v>
                </c:pt>
                <c:pt idx="300">
                  <c:v>44617</c:v>
                </c:pt>
                <c:pt idx="301">
                  <c:v>44620</c:v>
                </c:pt>
                <c:pt idx="302">
                  <c:v>44621</c:v>
                </c:pt>
                <c:pt idx="303">
                  <c:v>44622</c:v>
                </c:pt>
                <c:pt idx="304">
                  <c:v>44623</c:v>
                </c:pt>
                <c:pt idx="305">
                  <c:v>44624</c:v>
                </c:pt>
                <c:pt idx="306">
                  <c:v>44627</c:v>
                </c:pt>
                <c:pt idx="307">
                  <c:v>44628</c:v>
                </c:pt>
                <c:pt idx="308">
                  <c:v>44629</c:v>
                </c:pt>
                <c:pt idx="309">
                  <c:v>44630</c:v>
                </c:pt>
                <c:pt idx="310">
                  <c:v>44631</c:v>
                </c:pt>
                <c:pt idx="311">
                  <c:v>44634</c:v>
                </c:pt>
                <c:pt idx="312">
                  <c:v>44635</c:v>
                </c:pt>
                <c:pt idx="313">
                  <c:v>44636</c:v>
                </c:pt>
                <c:pt idx="314">
                  <c:v>44637</c:v>
                </c:pt>
                <c:pt idx="315">
                  <c:v>44638</c:v>
                </c:pt>
                <c:pt idx="316">
                  <c:v>44641</c:v>
                </c:pt>
                <c:pt idx="317">
                  <c:v>44642</c:v>
                </c:pt>
                <c:pt idx="318">
                  <c:v>44643</c:v>
                </c:pt>
                <c:pt idx="319">
                  <c:v>44644</c:v>
                </c:pt>
                <c:pt idx="320">
                  <c:v>44645</c:v>
                </c:pt>
                <c:pt idx="321">
                  <c:v>44648</c:v>
                </c:pt>
                <c:pt idx="322">
                  <c:v>44649</c:v>
                </c:pt>
                <c:pt idx="323">
                  <c:v>44650</c:v>
                </c:pt>
                <c:pt idx="324">
                  <c:v>44651</c:v>
                </c:pt>
                <c:pt idx="325">
                  <c:v>44652</c:v>
                </c:pt>
                <c:pt idx="326">
                  <c:v>44655</c:v>
                </c:pt>
                <c:pt idx="327">
                  <c:v>44656</c:v>
                </c:pt>
                <c:pt idx="328">
                  <c:v>44657</c:v>
                </c:pt>
                <c:pt idx="329">
                  <c:v>44658</c:v>
                </c:pt>
                <c:pt idx="330">
                  <c:v>44659</c:v>
                </c:pt>
                <c:pt idx="331">
                  <c:v>44662</c:v>
                </c:pt>
                <c:pt idx="332">
                  <c:v>44663</c:v>
                </c:pt>
                <c:pt idx="333">
                  <c:v>44664</c:v>
                </c:pt>
                <c:pt idx="334">
                  <c:v>44665</c:v>
                </c:pt>
                <c:pt idx="335">
                  <c:v>44666</c:v>
                </c:pt>
                <c:pt idx="336">
                  <c:v>44669</c:v>
                </c:pt>
                <c:pt idx="337">
                  <c:v>44670</c:v>
                </c:pt>
                <c:pt idx="338">
                  <c:v>44671</c:v>
                </c:pt>
                <c:pt idx="339">
                  <c:v>44672</c:v>
                </c:pt>
                <c:pt idx="340">
                  <c:v>44673</c:v>
                </c:pt>
                <c:pt idx="341">
                  <c:v>44676</c:v>
                </c:pt>
                <c:pt idx="342">
                  <c:v>44677</c:v>
                </c:pt>
                <c:pt idx="343">
                  <c:v>44678</c:v>
                </c:pt>
                <c:pt idx="344">
                  <c:v>44679</c:v>
                </c:pt>
                <c:pt idx="345">
                  <c:v>44680</c:v>
                </c:pt>
                <c:pt idx="346">
                  <c:v>44683</c:v>
                </c:pt>
                <c:pt idx="347">
                  <c:v>44684</c:v>
                </c:pt>
                <c:pt idx="348">
                  <c:v>44685</c:v>
                </c:pt>
                <c:pt idx="349">
                  <c:v>44686</c:v>
                </c:pt>
                <c:pt idx="350">
                  <c:v>44687</c:v>
                </c:pt>
                <c:pt idx="351">
                  <c:v>44690</c:v>
                </c:pt>
                <c:pt idx="352">
                  <c:v>44691</c:v>
                </c:pt>
                <c:pt idx="353">
                  <c:v>44692</c:v>
                </c:pt>
                <c:pt idx="354">
                  <c:v>44693</c:v>
                </c:pt>
                <c:pt idx="355">
                  <c:v>44694</c:v>
                </c:pt>
                <c:pt idx="356">
                  <c:v>44697</c:v>
                </c:pt>
                <c:pt idx="357">
                  <c:v>44698</c:v>
                </c:pt>
                <c:pt idx="358">
                  <c:v>44699</c:v>
                </c:pt>
                <c:pt idx="359">
                  <c:v>44700</c:v>
                </c:pt>
                <c:pt idx="360">
                  <c:v>44701</c:v>
                </c:pt>
                <c:pt idx="361">
                  <c:v>44704</c:v>
                </c:pt>
                <c:pt idx="362">
                  <c:v>44705</c:v>
                </c:pt>
                <c:pt idx="363">
                  <c:v>44706</c:v>
                </c:pt>
                <c:pt idx="364">
                  <c:v>44707</c:v>
                </c:pt>
                <c:pt idx="365">
                  <c:v>44708</c:v>
                </c:pt>
                <c:pt idx="366">
                  <c:v>44711</c:v>
                </c:pt>
                <c:pt idx="367">
                  <c:v>44712</c:v>
                </c:pt>
                <c:pt idx="368">
                  <c:v>44713</c:v>
                </c:pt>
                <c:pt idx="369">
                  <c:v>44714</c:v>
                </c:pt>
                <c:pt idx="370">
                  <c:v>44715</c:v>
                </c:pt>
                <c:pt idx="371">
                  <c:v>44718</c:v>
                </c:pt>
                <c:pt idx="372">
                  <c:v>44719</c:v>
                </c:pt>
                <c:pt idx="373">
                  <c:v>44720</c:v>
                </c:pt>
                <c:pt idx="374">
                  <c:v>44721</c:v>
                </c:pt>
                <c:pt idx="375">
                  <c:v>44722</c:v>
                </c:pt>
                <c:pt idx="376">
                  <c:v>44725</c:v>
                </c:pt>
                <c:pt idx="377">
                  <c:v>44726</c:v>
                </c:pt>
                <c:pt idx="378">
                  <c:v>44727</c:v>
                </c:pt>
                <c:pt idx="379">
                  <c:v>44728</c:v>
                </c:pt>
                <c:pt idx="380">
                  <c:v>44729</c:v>
                </c:pt>
                <c:pt idx="381">
                  <c:v>44732</c:v>
                </c:pt>
                <c:pt idx="382">
                  <c:v>44733</c:v>
                </c:pt>
                <c:pt idx="383">
                  <c:v>44734</c:v>
                </c:pt>
                <c:pt idx="384">
                  <c:v>44735</c:v>
                </c:pt>
                <c:pt idx="385">
                  <c:v>44736</c:v>
                </c:pt>
                <c:pt idx="386">
                  <c:v>44739</c:v>
                </c:pt>
                <c:pt idx="387">
                  <c:v>44740</c:v>
                </c:pt>
                <c:pt idx="388">
                  <c:v>44741</c:v>
                </c:pt>
                <c:pt idx="389">
                  <c:v>44742</c:v>
                </c:pt>
                <c:pt idx="390">
                  <c:v>44743</c:v>
                </c:pt>
                <c:pt idx="391">
                  <c:v>44746</c:v>
                </c:pt>
                <c:pt idx="392">
                  <c:v>44747</c:v>
                </c:pt>
                <c:pt idx="393">
                  <c:v>44748</c:v>
                </c:pt>
                <c:pt idx="394">
                  <c:v>44749</c:v>
                </c:pt>
                <c:pt idx="395">
                  <c:v>44750</c:v>
                </c:pt>
                <c:pt idx="396">
                  <c:v>44753</c:v>
                </c:pt>
                <c:pt idx="397">
                  <c:v>44754</c:v>
                </c:pt>
                <c:pt idx="398">
                  <c:v>44755</c:v>
                </c:pt>
                <c:pt idx="399">
                  <c:v>44756</c:v>
                </c:pt>
                <c:pt idx="400">
                  <c:v>44757</c:v>
                </c:pt>
                <c:pt idx="401">
                  <c:v>44760</c:v>
                </c:pt>
                <c:pt idx="402">
                  <c:v>44761</c:v>
                </c:pt>
                <c:pt idx="403">
                  <c:v>44762</c:v>
                </c:pt>
                <c:pt idx="404">
                  <c:v>44763</c:v>
                </c:pt>
                <c:pt idx="405">
                  <c:v>44764</c:v>
                </c:pt>
                <c:pt idx="406">
                  <c:v>44767</c:v>
                </c:pt>
                <c:pt idx="407">
                  <c:v>44768</c:v>
                </c:pt>
                <c:pt idx="408">
                  <c:v>44769</c:v>
                </c:pt>
                <c:pt idx="409">
                  <c:v>44770</c:v>
                </c:pt>
                <c:pt idx="410">
                  <c:v>44771</c:v>
                </c:pt>
                <c:pt idx="411">
                  <c:v>44774</c:v>
                </c:pt>
                <c:pt idx="412">
                  <c:v>44775</c:v>
                </c:pt>
                <c:pt idx="413">
                  <c:v>44776</c:v>
                </c:pt>
                <c:pt idx="414">
                  <c:v>44777</c:v>
                </c:pt>
                <c:pt idx="415">
                  <c:v>44778</c:v>
                </c:pt>
                <c:pt idx="416">
                  <c:v>44781</c:v>
                </c:pt>
                <c:pt idx="417">
                  <c:v>44782</c:v>
                </c:pt>
                <c:pt idx="418">
                  <c:v>44783</c:v>
                </c:pt>
                <c:pt idx="419">
                  <c:v>44784</c:v>
                </c:pt>
                <c:pt idx="420">
                  <c:v>44785</c:v>
                </c:pt>
                <c:pt idx="421">
                  <c:v>44788</c:v>
                </c:pt>
                <c:pt idx="422">
                  <c:v>44789</c:v>
                </c:pt>
                <c:pt idx="423">
                  <c:v>44790</c:v>
                </c:pt>
                <c:pt idx="424">
                  <c:v>44791</c:v>
                </c:pt>
                <c:pt idx="425">
                  <c:v>44792</c:v>
                </c:pt>
                <c:pt idx="426">
                  <c:v>44795</c:v>
                </c:pt>
                <c:pt idx="427">
                  <c:v>44796</c:v>
                </c:pt>
                <c:pt idx="428">
                  <c:v>44797</c:v>
                </c:pt>
                <c:pt idx="429">
                  <c:v>44798</c:v>
                </c:pt>
                <c:pt idx="430">
                  <c:v>44799</c:v>
                </c:pt>
                <c:pt idx="431">
                  <c:v>44802</c:v>
                </c:pt>
                <c:pt idx="432">
                  <c:v>44803</c:v>
                </c:pt>
                <c:pt idx="433">
                  <c:v>44804</c:v>
                </c:pt>
                <c:pt idx="434">
                  <c:v>44805</c:v>
                </c:pt>
                <c:pt idx="435">
                  <c:v>44806</c:v>
                </c:pt>
                <c:pt idx="436">
                  <c:v>44809</c:v>
                </c:pt>
                <c:pt idx="437">
                  <c:v>44810</c:v>
                </c:pt>
                <c:pt idx="438">
                  <c:v>44811</c:v>
                </c:pt>
                <c:pt idx="439">
                  <c:v>44812</c:v>
                </c:pt>
                <c:pt idx="440">
                  <c:v>44813</c:v>
                </c:pt>
                <c:pt idx="441">
                  <c:v>44816</c:v>
                </c:pt>
                <c:pt idx="442">
                  <c:v>44817</c:v>
                </c:pt>
                <c:pt idx="443">
                  <c:v>44818</c:v>
                </c:pt>
                <c:pt idx="444">
                  <c:v>44819</c:v>
                </c:pt>
                <c:pt idx="445">
                  <c:v>44820</c:v>
                </c:pt>
                <c:pt idx="446">
                  <c:v>44823</c:v>
                </c:pt>
                <c:pt idx="447">
                  <c:v>44824</c:v>
                </c:pt>
                <c:pt idx="448">
                  <c:v>44825</c:v>
                </c:pt>
                <c:pt idx="449">
                  <c:v>44826</c:v>
                </c:pt>
                <c:pt idx="450">
                  <c:v>44827</c:v>
                </c:pt>
                <c:pt idx="451">
                  <c:v>44830</c:v>
                </c:pt>
                <c:pt idx="452">
                  <c:v>44831</c:v>
                </c:pt>
                <c:pt idx="453">
                  <c:v>44832</c:v>
                </c:pt>
                <c:pt idx="454">
                  <c:v>44833</c:v>
                </c:pt>
                <c:pt idx="455">
                  <c:v>44834</c:v>
                </c:pt>
                <c:pt idx="456">
                  <c:v>44837</c:v>
                </c:pt>
                <c:pt idx="457">
                  <c:v>44838</c:v>
                </c:pt>
                <c:pt idx="458">
                  <c:v>44839</c:v>
                </c:pt>
                <c:pt idx="459">
                  <c:v>44840</c:v>
                </c:pt>
                <c:pt idx="460">
                  <c:v>44841</c:v>
                </c:pt>
                <c:pt idx="461">
                  <c:v>44844</c:v>
                </c:pt>
                <c:pt idx="462">
                  <c:v>44845</c:v>
                </c:pt>
                <c:pt idx="463">
                  <c:v>44846</c:v>
                </c:pt>
                <c:pt idx="464">
                  <c:v>44847</c:v>
                </c:pt>
                <c:pt idx="465">
                  <c:v>44848</c:v>
                </c:pt>
                <c:pt idx="466">
                  <c:v>44851</c:v>
                </c:pt>
                <c:pt idx="467">
                  <c:v>44852</c:v>
                </c:pt>
                <c:pt idx="468">
                  <c:v>44853</c:v>
                </c:pt>
                <c:pt idx="469">
                  <c:v>44854</c:v>
                </c:pt>
                <c:pt idx="470">
                  <c:v>44855</c:v>
                </c:pt>
                <c:pt idx="471">
                  <c:v>44858</c:v>
                </c:pt>
                <c:pt idx="472">
                  <c:v>44859</c:v>
                </c:pt>
                <c:pt idx="473">
                  <c:v>44860</c:v>
                </c:pt>
                <c:pt idx="474">
                  <c:v>44861</c:v>
                </c:pt>
                <c:pt idx="475">
                  <c:v>44862</c:v>
                </c:pt>
                <c:pt idx="476">
                  <c:v>44865</c:v>
                </c:pt>
                <c:pt idx="477">
                  <c:v>44866</c:v>
                </c:pt>
                <c:pt idx="478">
                  <c:v>44867</c:v>
                </c:pt>
                <c:pt idx="479">
                  <c:v>44868</c:v>
                </c:pt>
                <c:pt idx="480">
                  <c:v>44869</c:v>
                </c:pt>
                <c:pt idx="481">
                  <c:v>44872</c:v>
                </c:pt>
                <c:pt idx="482">
                  <c:v>44873</c:v>
                </c:pt>
                <c:pt idx="483">
                  <c:v>44874</c:v>
                </c:pt>
                <c:pt idx="484">
                  <c:v>44875</c:v>
                </c:pt>
                <c:pt idx="485">
                  <c:v>44876</c:v>
                </c:pt>
                <c:pt idx="486">
                  <c:v>44879</c:v>
                </c:pt>
                <c:pt idx="487">
                  <c:v>44880</c:v>
                </c:pt>
                <c:pt idx="488">
                  <c:v>44881</c:v>
                </c:pt>
                <c:pt idx="489">
                  <c:v>44882</c:v>
                </c:pt>
                <c:pt idx="490">
                  <c:v>44883</c:v>
                </c:pt>
                <c:pt idx="491">
                  <c:v>44886</c:v>
                </c:pt>
                <c:pt idx="492">
                  <c:v>44887</c:v>
                </c:pt>
                <c:pt idx="493">
                  <c:v>44888</c:v>
                </c:pt>
                <c:pt idx="494">
                  <c:v>44889</c:v>
                </c:pt>
                <c:pt idx="495">
                  <c:v>44890</c:v>
                </c:pt>
                <c:pt idx="496">
                  <c:v>44893</c:v>
                </c:pt>
                <c:pt idx="497">
                  <c:v>44894</c:v>
                </c:pt>
                <c:pt idx="498">
                  <c:v>44895</c:v>
                </c:pt>
                <c:pt idx="499">
                  <c:v>44896</c:v>
                </c:pt>
                <c:pt idx="500">
                  <c:v>44897</c:v>
                </c:pt>
                <c:pt idx="501">
                  <c:v>44900</c:v>
                </c:pt>
                <c:pt idx="502">
                  <c:v>44901</c:v>
                </c:pt>
                <c:pt idx="503">
                  <c:v>44902</c:v>
                </c:pt>
                <c:pt idx="504">
                  <c:v>44903</c:v>
                </c:pt>
                <c:pt idx="505">
                  <c:v>44904</c:v>
                </c:pt>
                <c:pt idx="506">
                  <c:v>44907</c:v>
                </c:pt>
                <c:pt idx="507">
                  <c:v>44908</c:v>
                </c:pt>
                <c:pt idx="508">
                  <c:v>44909</c:v>
                </c:pt>
                <c:pt idx="509">
                  <c:v>44910</c:v>
                </c:pt>
                <c:pt idx="510">
                  <c:v>44911</c:v>
                </c:pt>
                <c:pt idx="511">
                  <c:v>44914</c:v>
                </c:pt>
                <c:pt idx="512">
                  <c:v>44915</c:v>
                </c:pt>
                <c:pt idx="513">
                  <c:v>44916</c:v>
                </c:pt>
                <c:pt idx="514">
                  <c:v>44917</c:v>
                </c:pt>
                <c:pt idx="515">
                  <c:v>44918</c:v>
                </c:pt>
                <c:pt idx="516">
                  <c:v>44921</c:v>
                </c:pt>
                <c:pt idx="517">
                  <c:v>44922</c:v>
                </c:pt>
                <c:pt idx="518">
                  <c:v>44923</c:v>
                </c:pt>
                <c:pt idx="519">
                  <c:v>44924</c:v>
                </c:pt>
                <c:pt idx="520">
                  <c:v>44925</c:v>
                </c:pt>
                <c:pt idx="521">
                  <c:v>44928</c:v>
                </c:pt>
                <c:pt idx="522">
                  <c:v>44929</c:v>
                </c:pt>
                <c:pt idx="523">
                  <c:v>44930</c:v>
                </c:pt>
                <c:pt idx="524">
                  <c:v>44931</c:v>
                </c:pt>
                <c:pt idx="525">
                  <c:v>44932</c:v>
                </c:pt>
                <c:pt idx="526">
                  <c:v>44935</c:v>
                </c:pt>
                <c:pt idx="527">
                  <c:v>44936</c:v>
                </c:pt>
                <c:pt idx="528">
                  <c:v>44937</c:v>
                </c:pt>
                <c:pt idx="529">
                  <c:v>44938</c:v>
                </c:pt>
                <c:pt idx="530">
                  <c:v>44939</c:v>
                </c:pt>
                <c:pt idx="531">
                  <c:v>44942</c:v>
                </c:pt>
                <c:pt idx="532">
                  <c:v>44943</c:v>
                </c:pt>
                <c:pt idx="533">
                  <c:v>44944</c:v>
                </c:pt>
                <c:pt idx="534">
                  <c:v>44945</c:v>
                </c:pt>
                <c:pt idx="535">
                  <c:v>44946</c:v>
                </c:pt>
                <c:pt idx="536">
                  <c:v>44949</c:v>
                </c:pt>
                <c:pt idx="537">
                  <c:v>44950</c:v>
                </c:pt>
                <c:pt idx="538">
                  <c:v>44951</c:v>
                </c:pt>
                <c:pt idx="539">
                  <c:v>44952</c:v>
                </c:pt>
                <c:pt idx="540">
                  <c:v>44953</c:v>
                </c:pt>
                <c:pt idx="541">
                  <c:v>44956</c:v>
                </c:pt>
                <c:pt idx="542">
                  <c:v>44957</c:v>
                </c:pt>
                <c:pt idx="543">
                  <c:v>44958</c:v>
                </c:pt>
                <c:pt idx="544">
                  <c:v>44959</c:v>
                </c:pt>
                <c:pt idx="545">
                  <c:v>44960</c:v>
                </c:pt>
                <c:pt idx="546">
                  <c:v>44963</c:v>
                </c:pt>
                <c:pt idx="547">
                  <c:v>44964</c:v>
                </c:pt>
                <c:pt idx="548">
                  <c:v>44965</c:v>
                </c:pt>
                <c:pt idx="549">
                  <c:v>44966</c:v>
                </c:pt>
                <c:pt idx="550">
                  <c:v>44967</c:v>
                </c:pt>
                <c:pt idx="551">
                  <c:v>44970</c:v>
                </c:pt>
                <c:pt idx="552">
                  <c:v>44971</c:v>
                </c:pt>
                <c:pt idx="553">
                  <c:v>44972</c:v>
                </c:pt>
                <c:pt idx="554">
                  <c:v>44973</c:v>
                </c:pt>
                <c:pt idx="555">
                  <c:v>44974</c:v>
                </c:pt>
                <c:pt idx="556">
                  <c:v>44977</c:v>
                </c:pt>
                <c:pt idx="557">
                  <c:v>44978</c:v>
                </c:pt>
                <c:pt idx="558">
                  <c:v>44979</c:v>
                </c:pt>
                <c:pt idx="559">
                  <c:v>44980</c:v>
                </c:pt>
                <c:pt idx="560">
                  <c:v>44981</c:v>
                </c:pt>
                <c:pt idx="561">
                  <c:v>44984</c:v>
                </c:pt>
                <c:pt idx="562">
                  <c:v>44985</c:v>
                </c:pt>
                <c:pt idx="563">
                  <c:v>44986</c:v>
                </c:pt>
                <c:pt idx="564">
                  <c:v>44987</c:v>
                </c:pt>
                <c:pt idx="565">
                  <c:v>44988</c:v>
                </c:pt>
                <c:pt idx="566">
                  <c:v>44991</c:v>
                </c:pt>
                <c:pt idx="567">
                  <c:v>44992</c:v>
                </c:pt>
                <c:pt idx="568">
                  <c:v>44993</c:v>
                </c:pt>
                <c:pt idx="569">
                  <c:v>44994</c:v>
                </c:pt>
                <c:pt idx="570">
                  <c:v>44995</c:v>
                </c:pt>
                <c:pt idx="571">
                  <c:v>44998</c:v>
                </c:pt>
                <c:pt idx="572">
                  <c:v>44999</c:v>
                </c:pt>
                <c:pt idx="573">
                  <c:v>45000</c:v>
                </c:pt>
                <c:pt idx="574">
                  <c:v>45001</c:v>
                </c:pt>
                <c:pt idx="575">
                  <c:v>45002</c:v>
                </c:pt>
                <c:pt idx="576">
                  <c:v>45005</c:v>
                </c:pt>
                <c:pt idx="577">
                  <c:v>45006</c:v>
                </c:pt>
                <c:pt idx="578">
                  <c:v>45007</c:v>
                </c:pt>
                <c:pt idx="579">
                  <c:v>45008</c:v>
                </c:pt>
                <c:pt idx="580">
                  <c:v>45009</c:v>
                </c:pt>
                <c:pt idx="581">
                  <c:v>45012</c:v>
                </c:pt>
                <c:pt idx="582">
                  <c:v>45013</c:v>
                </c:pt>
                <c:pt idx="583">
                  <c:v>45014</c:v>
                </c:pt>
                <c:pt idx="584">
                  <c:v>45015</c:v>
                </c:pt>
                <c:pt idx="585">
                  <c:v>45016</c:v>
                </c:pt>
                <c:pt idx="586">
                  <c:v>45019</c:v>
                </c:pt>
                <c:pt idx="587">
                  <c:v>45020</c:v>
                </c:pt>
                <c:pt idx="588">
                  <c:v>45021</c:v>
                </c:pt>
                <c:pt idx="589">
                  <c:v>45022</c:v>
                </c:pt>
                <c:pt idx="590">
                  <c:v>45023</c:v>
                </c:pt>
                <c:pt idx="591">
                  <c:v>45026</c:v>
                </c:pt>
                <c:pt idx="592">
                  <c:v>45027</c:v>
                </c:pt>
                <c:pt idx="593">
                  <c:v>45028</c:v>
                </c:pt>
                <c:pt idx="594">
                  <c:v>45029</c:v>
                </c:pt>
                <c:pt idx="595">
                  <c:v>45030</c:v>
                </c:pt>
                <c:pt idx="596">
                  <c:v>45033</c:v>
                </c:pt>
                <c:pt idx="597">
                  <c:v>45034</c:v>
                </c:pt>
                <c:pt idx="598">
                  <c:v>45035</c:v>
                </c:pt>
                <c:pt idx="599">
                  <c:v>45036</c:v>
                </c:pt>
                <c:pt idx="600">
                  <c:v>45037</c:v>
                </c:pt>
                <c:pt idx="601">
                  <c:v>45040</c:v>
                </c:pt>
                <c:pt idx="602">
                  <c:v>45041</c:v>
                </c:pt>
                <c:pt idx="603">
                  <c:v>45042</c:v>
                </c:pt>
                <c:pt idx="604">
                  <c:v>45043</c:v>
                </c:pt>
                <c:pt idx="605">
                  <c:v>45044</c:v>
                </c:pt>
                <c:pt idx="606">
                  <c:v>45047</c:v>
                </c:pt>
                <c:pt idx="607">
                  <c:v>45048</c:v>
                </c:pt>
                <c:pt idx="608">
                  <c:v>45049</c:v>
                </c:pt>
                <c:pt idx="609">
                  <c:v>45050</c:v>
                </c:pt>
                <c:pt idx="610">
                  <c:v>45051</c:v>
                </c:pt>
                <c:pt idx="611">
                  <c:v>45054</c:v>
                </c:pt>
                <c:pt idx="612">
                  <c:v>45055</c:v>
                </c:pt>
                <c:pt idx="613">
                  <c:v>45056</c:v>
                </c:pt>
                <c:pt idx="614">
                  <c:v>45057</c:v>
                </c:pt>
                <c:pt idx="615">
                  <c:v>45058</c:v>
                </c:pt>
                <c:pt idx="616">
                  <c:v>45061</c:v>
                </c:pt>
                <c:pt idx="617">
                  <c:v>45062</c:v>
                </c:pt>
                <c:pt idx="618">
                  <c:v>45063</c:v>
                </c:pt>
                <c:pt idx="619">
                  <c:v>45064</c:v>
                </c:pt>
                <c:pt idx="620">
                  <c:v>45065</c:v>
                </c:pt>
                <c:pt idx="621">
                  <c:v>45068</c:v>
                </c:pt>
                <c:pt idx="622">
                  <c:v>45069</c:v>
                </c:pt>
                <c:pt idx="623">
                  <c:v>45070</c:v>
                </c:pt>
                <c:pt idx="624">
                  <c:v>45071</c:v>
                </c:pt>
                <c:pt idx="625">
                  <c:v>45072</c:v>
                </c:pt>
                <c:pt idx="626">
                  <c:v>45075</c:v>
                </c:pt>
                <c:pt idx="627">
                  <c:v>45076</c:v>
                </c:pt>
                <c:pt idx="628">
                  <c:v>45077</c:v>
                </c:pt>
                <c:pt idx="629">
                  <c:v>45078</c:v>
                </c:pt>
                <c:pt idx="630">
                  <c:v>45079</c:v>
                </c:pt>
                <c:pt idx="631">
                  <c:v>45082</c:v>
                </c:pt>
                <c:pt idx="632">
                  <c:v>45083</c:v>
                </c:pt>
                <c:pt idx="633">
                  <c:v>45084</c:v>
                </c:pt>
                <c:pt idx="634">
                  <c:v>45085</c:v>
                </c:pt>
                <c:pt idx="635">
                  <c:v>45086</c:v>
                </c:pt>
                <c:pt idx="636">
                  <c:v>45089</c:v>
                </c:pt>
                <c:pt idx="637">
                  <c:v>45090</c:v>
                </c:pt>
                <c:pt idx="638">
                  <c:v>45091</c:v>
                </c:pt>
                <c:pt idx="639">
                  <c:v>45092</c:v>
                </c:pt>
                <c:pt idx="640">
                  <c:v>45093</c:v>
                </c:pt>
                <c:pt idx="641">
                  <c:v>45096</c:v>
                </c:pt>
                <c:pt idx="642">
                  <c:v>45097</c:v>
                </c:pt>
                <c:pt idx="643">
                  <c:v>45098</c:v>
                </c:pt>
                <c:pt idx="644">
                  <c:v>45099</c:v>
                </c:pt>
                <c:pt idx="645">
                  <c:v>45100</c:v>
                </c:pt>
                <c:pt idx="646">
                  <c:v>45103</c:v>
                </c:pt>
              </c:numCache>
            </c:numRef>
          </c:cat>
          <c:val>
            <c:numRef>
              <c:f>GR4B!$E$4:$E$650</c:f>
              <c:numCache>
                <c:formatCode>0.00</c:formatCode>
                <c:ptCount val="647"/>
                <c:pt idx="0">
                  <c:v>37.49</c:v>
                </c:pt>
                <c:pt idx="1">
                  <c:v>35.89</c:v>
                </c:pt>
                <c:pt idx="2">
                  <c:v>34.28</c:v>
                </c:pt>
                <c:pt idx="3">
                  <c:v>32.43</c:v>
                </c:pt>
                <c:pt idx="4">
                  <c:v>30.57</c:v>
                </c:pt>
                <c:pt idx="5">
                  <c:v>28.839999999999996</c:v>
                </c:pt>
                <c:pt idx="6">
                  <c:v>26.889999999999997</c:v>
                </c:pt>
                <c:pt idx="7">
                  <c:v>24.959999999999997</c:v>
                </c:pt>
                <c:pt idx="8">
                  <c:v>23.199999999999996</c:v>
                </c:pt>
                <c:pt idx="9">
                  <c:v>23.199999999999996</c:v>
                </c:pt>
                <c:pt idx="10">
                  <c:v>22.08</c:v>
                </c:pt>
                <c:pt idx="11">
                  <c:v>23.080000000000002</c:v>
                </c:pt>
                <c:pt idx="12">
                  <c:v>24.080000000000002</c:v>
                </c:pt>
                <c:pt idx="13">
                  <c:v>24.59</c:v>
                </c:pt>
                <c:pt idx="14">
                  <c:v>25.099999999999998</c:v>
                </c:pt>
                <c:pt idx="15">
                  <c:v>25.619999999999997</c:v>
                </c:pt>
                <c:pt idx="16">
                  <c:v>26.379999999999995</c:v>
                </c:pt>
                <c:pt idx="17">
                  <c:v>26.98</c:v>
                </c:pt>
                <c:pt idx="18">
                  <c:v>27.52</c:v>
                </c:pt>
                <c:pt idx="19">
                  <c:v>27.359999999999996</c:v>
                </c:pt>
                <c:pt idx="20">
                  <c:v>27.110000000000003</c:v>
                </c:pt>
                <c:pt idx="21">
                  <c:v>24.43</c:v>
                </c:pt>
                <c:pt idx="22">
                  <c:v>21.749999999999996</c:v>
                </c:pt>
                <c:pt idx="23">
                  <c:v>19.309999999999999</c:v>
                </c:pt>
                <c:pt idx="24">
                  <c:v>16.869999999999997</c:v>
                </c:pt>
                <c:pt idx="25">
                  <c:v>14.419999999999998</c:v>
                </c:pt>
                <c:pt idx="26">
                  <c:v>11.870000000000001</c:v>
                </c:pt>
                <c:pt idx="27">
                  <c:v>10.400000000000002</c:v>
                </c:pt>
                <c:pt idx="28">
                  <c:v>8.99</c:v>
                </c:pt>
                <c:pt idx="29">
                  <c:v>7.6599999999999993</c:v>
                </c:pt>
                <c:pt idx="30">
                  <c:v>6.43</c:v>
                </c:pt>
                <c:pt idx="31">
                  <c:v>6.62</c:v>
                </c:pt>
                <c:pt idx="32">
                  <c:v>6.8</c:v>
                </c:pt>
                <c:pt idx="33">
                  <c:v>7.4599999999999991</c:v>
                </c:pt>
                <c:pt idx="34">
                  <c:v>8.11</c:v>
                </c:pt>
                <c:pt idx="35">
                  <c:v>8.7499999999999982</c:v>
                </c:pt>
                <c:pt idx="36">
                  <c:v>9.3099999999999987</c:v>
                </c:pt>
                <c:pt idx="37">
                  <c:v>8.8899999999999988</c:v>
                </c:pt>
                <c:pt idx="38">
                  <c:v>8.379999999999999</c:v>
                </c:pt>
                <c:pt idx="39">
                  <c:v>7.75</c:v>
                </c:pt>
                <c:pt idx="40">
                  <c:v>6.9700000000000006</c:v>
                </c:pt>
                <c:pt idx="41">
                  <c:v>5.27</c:v>
                </c:pt>
                <c:pt idx="42">
                  <c:v>3.5100000000000002</c:v>
                </c:pt>
                <c:pt idx="43">
                  <c:v>1.7100000000000004</c:v>
                </c:pt>
                <c:pt idx="44">
                  <c:v>-0.15999999999999998</c:v>
                </c:pt>
                <c:pt idx="45">
                  <c:v>-2.1399999999999997</c:v>
                </c:pt>
                <c:pt idx="46">
                  <c:v>-4.1500000000000004</c:v>
                </c:pt>
                <c:pt idx="47">
                  <c:v>-6.08</c:v>
                </c:pt>
                <c:pt idx="48">
                  <c:v>-5.9300000000000006</c:v>
                </c:pt>
                <c:pt idx="49">
                  <c:v>-5.66</c:v>
                </c:pt>
                <c:pt idx="50">
                  <c:v>-5.2499999999999991</c:v>
                </c:pt>
                <c:pt idx="51">
                  <c:v>-6.5199999999999987</c:v>
                </c:pt>
                <c:pt idx="52">
                  <c:v>-7.67</c:v>
                </c:pt>
                <c:pt idx="53">
                  <c:v>-8.73</c:v>
                </c:pt>
                <c:pt idx="54">
                  <c:v>-9.65</c:v>
                </c:pt>
                <c:pt idx="55">
                  <c:v>-10.39</c:v>
                </c:pt>
                <c:pt idx="56">
                  <c:v>-10.860000000000001</c:v>
                </c:pt>
                <c:pt idx="57">
                  <c:v>-11.319999999999999</c:v>
                </c:pt>
                <c:pt idx="58">
                  <c:v>-13.740000000000004</c:v>
                </c:pt>
                <c:pt idx="59">
                  <c:v>-16.140000000000004</c:v>
                </c:pt>
                <c:pt idx="60">
                  <c:v>-18.520000000000003</c:v>
                </c:pt>
                <c:pt idx="61">
                  <c:v>-18.149999999999999</c:v>
                </c:pt>
                <c:pt idx="62">
                  <c:v>-17.740000000000002</c:v>
                </c:pt>
                <c:pt idx="63">
                  <c:v>-16.43</c:v>
                </c:pt>
                <c:pt idx="64">
                  <c:v>-15.470000000000002</c:v>
                </c:pt>
                <c:pt idx="65">
                  <c:v>-14.530000000000001</c:v>
                </c:pt>
                <c:pt idx="66">
                  <c:v>-13.360000000000003</c:v>
                </c:pt>
                <c:pt idx="67">
                  <c:v>-11.959999999999999</c:v>
                </c:pt>
                <c:pt idx="68">
                  <c:v>-10.709999999999999</c:v>
                </c:pt>
                <c:pt idx="69">
                  <c:v>-9.51</c:v>
                </c:pt>
                <c:pt idx="70">
                  <c:v>-8.370000000000001</c:v>
                </c:pt>
                <c:pt idx="71">
                  <c:v>-7.33</c:v>
                </c:pt>
                <c:pt idx="72">
                  <c:v>-7.85</c:v>
                </c:pt>
                <c:pt idx="73">
                  <c:v>-9.2900000000000009</c:v>
                </c:pt>
                <c:pt idx="74">
                  <c:v>-10.41</c:v>
                </c:pt>
                <c:pt idx="75">
                  <c:v>-7.580000000000001</c:v>
                </c:pt>
                <c:pt idx="76">
                  <c:v>-4.9300000000000015</c:v>
                </c:pt>
                <c:pt idx="77">
                  <c:v>-2.5200000000000009</c:v>
                </c:pt>
                <c:pt idx="78">
                  <c:v>3.0000000000000072E-2</c:v>
                </c:pt>
                <c:pt idx="79">
                  <c:v>2.6199999999999983</c:v>
                </c:pt>
                <c:pt idx="80">
                  <c:v>5.26</c:v>
                </c:pt>
                <c:pt idx="81">
                  <c:v>7.9599999999999991</c:v>
                </c:pt>
                <c:pt idx="82">
                  <c:v>12.2</c:v>
                </c:pt>
                <c:pt idx="83">
                  <c:v>16.509999999999998</c:v>
                </c:pt>
                <c:pt idx="84">
                  <c:v>20.9</c:v>
                </c:pt>
                <c:pt idx="85">
                  <c:v>21.49</c:v>
                </c:pt>
                <c:pt idx="86">
                  <c:v>22.219999999999995</c:v>
                </c:pt>
                <c:pt idx="87">
                  <c:v>22.9</c:v>
                </c:pt>
                <c:pt idx="88">
                  <c:v>23.52</c:v>
                </c:pt>
                <c:pt idx="89">
                  <c:v>24.07</c:v>
                </c:pt>
                <c:pt idx="90">
                  <c:v>26.310000000000002</c:v>
                </c:pt>
                <c:pt idx="91">
                  <c:v>28.21</c:v>
                </c:pt>
                <c:pt idx="92">
                  <c:v>30.060000000000002</c:v>
                </c:pt>
                <c:pt idx="93">
                  <c:v>30.919999999999998</c:v>
                </c:pt>
                <c:pt idx="94">
                  <c:v>31.7</c:v>
                </c:pt>
                <c:pt idx="95">
                  <c:v>32.32</c:v>
                </c:pt>
                <c:pt idx="96">
                  <c:v>24.5</c:v>
                </c:pt>
                <c:pt idx="97">
                  <c:v>16.739999999999998</c:v>
                </c:pt>
                <c:pt idx="98">
                  <c:v>9.0299999999999994</c:v>
                </c:pt>
                <c:pt idx="99">
                  <c:v>1.3900000000000006</c:v>
                </c:pt>
                <c:pt idx="100">
                  <c:v>-7.95</c:v>
                </c:pt>
                <c:pt idx="101">
                  <c:v>-16.98</c:v>
                </c:pt>
                <c:pt idx="102">
                  <c:v>-25.98</c:v>
                </c:pt>
                <c:pt idx="103">
                  <c:v>-34.03</c:v>
                </c:pt>
                <c:pt idx="104">
                  <c:v>-42.03</c:v>
                </c:pt>
                <c:pt idx="105">
                  <c:v>-49.980000000000004</c:v>
                </c:pt>
                <c:pt idx="106">
                  <c:v>-49.74</c:v>
                </c:pt>
                <c:pt idx="107">
                  <c:v>-49.5</c:v>
                </c:pt>
                <c:pt idx="108">
                  <c:v>-49.290000000000006</c:v>
                </c:pt>
                <c:pt idx="109">
                  <c:v>-49.260000000000005</c:v>
                </c:pt>
                <c:pt idx="110">
                  <c:v>-49.28</c:v>
                </c:pt>
                <c:pt idx="111">
                  <c:v>-50.44</c:v>
                </c:pt>
                <c:pt idx="112">
                  <c:v>-51.510000000000005</c:v>
                </c:pt>
                <c:pt idx="113">
                  <c:v>-52.46</c:v>
                </c:pt>
                <c:pt idx="114">
                  <c:v>-53.239999999999995</c:v>
                </c:pt>
                <c:pt idx="115">
                  <c:v>-53.820000000000007</c:v>
                </c:pt>
                <c:pt idx="116">
                  <c:v>-53.989999999999995</c:v>
                </c:pt>
                <c:pt idx="117">
                  <c:v>-54.179999999999993</c:v>
                </c:pt>
                <c:pt idx="118">
                  <c:v>-57.1</c:v>
                </c:pt>
                <c:pt idx="119">
                  <c:v>-59.85</c:v>
                </c:pt>
                <c:pt idx="120">
                  <c:v>-62.56</c:v>
                </c:pt>
                <c:pt idx="121">
                  <c:v>-64.190000000000012</c:v>
                </c:pt>
                <c:pt idx="122">
                  <c:v>-65.930000000000007</c:v>
                </c:pt>
                <c:pt idx="123">
                  <c:v>-67.820000000000007</c:v>
                </c:pt>
                <c:pt idx="124">
                  <c:v>-69.929999999999993</c:v>
                </c:pt>
                <c:pt idx="125">
                  <c:v>-72.299999999999983</c:v>
                </c:pt>
                <c:pt idx="126">
                  <c:v>-75.239999999999995</c:v>
                </c:pt>
                <c:pt idx="127">
                  <c:v>-78.12</c:v>
                </c:pt>
                <c:pt idx="128">
                  <c:v>-78.250000000000014</c:v>
                </c:pt>
                <c:pt idx="129">
                  <c:v>-78.590000000000018</c:v>
                </c:pt>
                <c:pt idx="130">
                  <c:v>-79.23</c:v>
                </c:pt>
                <c:pt idx="131">
                  <c:v>-80.45</c:v>
                </c:pt>
                <c:pt idx="132">
                  <c:v>-81.67</c:v>
                </c:pt>
                <c:pt idx="133">
                  <c:v>-82.7</c:v>
                </c:pt>
                <c:pt idx="134">
                  <c:v>-83.73</c:v>
                </c:pt>
                <c:pt idx="135">
                  <c:v>-83.03</c:v>
                </c:pt>
                <c:pt idx="136">
                  <c:v>-82.31</c:v>
                </c:pt>
                <c:pt idx="137">
                  <c:v>-80.23</c:v>
                </c:pt>
                <c:pt idx="138">
                  <c:v>-78.72</c:v>
                </c:pt>
                <c:pt idx="139">
                  <c:v>-75.609999999999985</c:v>
                </c:pt>
                <c:pt idx="140">
                  <c:v>-72.149999999999991</c:v>
                </c:pt>
                <c:pt idx="141">
                  <c:v>-67.949999999999989</c:v>
                </c:pt>
                <c:pt idx="142">
                  <c:v>-63.69</c:v>
                </c:pt>
                <c:pt idx="143">
                  <c:v>-59.55</c:v>
                </c:pt>
                <c:pt idx="144">
                  <c:v>-55.339999999999996</c:v>
                </c:pt>
                <c:pt idx="145">
                  <c:v>-52.77</c:v>
                </c:pt>
                <c:pt idx="146">
                  <c:v>-49.87</c:v>
                </c:pt>
                <c:pt idx="147">
                  <c:v>-48.32</c:v>
                </c:pt>
                <c:pt idx="148">
                  <c:v>-46.13</c:v>
                </c:pt>
                <c:pt idx="149">
                  <c:v>-45.269999999999996</c:v>
                </c:pt>
                <c:pt idx="150">
                  <c:v>-44.38</c:v>
                </c:pt>
                <c:pt idx="151">
                  <c:v>-43.980000000000004</c:v>
                </c:pt>
                <c:pt idx="152">
                  <c:v>-43.62</c:v>
                </c:pt>
                <c:pt idx="153">
                  <c:v>-42.86</c:v>
                </c:pt>
                <c:pt idx="154">
                  <c:v>-41.94</c:v>
                </c:pt>
                <c:pt idx="155">
                  <c:v>-40.839999999999996</c:v>
                </c:pt>
                <c:pt idx="156">
                  <c:v>-38.9</c:v>
                </c:pt>
                <c:pt idx="157">
                  <c:v>-36.69</c:v>
                </c:pt>
                <c:pt idx="158">
                  <c:v>-35.36</c:v>
                </c:pt>
                <c:pt idx="159">
                  <c:v>-33.57</c:v>
                </c:pt>
                <c:pt idx="160">
                  <c:v>-31.099999999999994</c:v>
                </c:pt>
                <c:pt idx="161">
                  <c:v>-31.080000000000002</c:v>
                </c:pt>
                <c:pt idx="162">
                  <c:v>-31.05</c:v>
                </c:pt>
                <c:pt idx="163">
                  <c:v>-31.45</c:v>
                </c:pt>
                <c:pt idx="164">
                  <c:v>-32.040000000000006</c:v>
                </c:pt>
                <c:pt idx="165">
                  <c:v>-32.839999999999996</c:v>
                </c:pt>
                <c:pt idx="166">
                  <c:v>-34.56</c:v>
                </c:pt>
                <c:pt idx="167">
                  <c:v>-36.58</c:v>
                </c:pt>
                <c:pt idx="168">
                  <c:v>-37.749999999999993</c:v>
                </c:pt>
                <c:pt idx="169">
                  <c:v>-39.399999999999991</c:v>
                </c:pt>
                <c:pt idx="170">
                  <c:v>-41.749999999999993</c:v>
                </c:pt>
                <c:pt idx="171">
                  <c:v>-41.129999999999995</c:v>
                </c:pt>
                <c:pt idx="172">
                  <c:v>-41.1</c:v>
                </c:pt>
                <c:pt idx="173">
                  <c:v>-41.47</c:v>
                </c:pt>
                <c:pt idx="174">
                  <c:v>-41.78</c:v>
                </c:pt>
                <c:pt idx="175">
                  <c:v>-42.66</c:v>
                </c:pt>
                <c:pt idx="176">
                  <c:v>-43.36</c:v>
                </c:pt>
                <c:pt idx="177">
                  <c:v>-42.489999999999995</c:v>
                </c:pt>
                <c:pt idx="178">
                  <c:v>-41.570000000000007</c:v>
                </c:pt>
                <c:pt idx="179">
                  <c:v>-40.600000000000009</c:v>
                </c:pt>
                <c:pt idx="180">
                  <c:v>-39.6</c:v>
                </c:pt>
                <c:pt idx="181">
                  <c:v>-37.97</c:v>
                </c:pt>
                <c:pt idx="182">
                  <c:v>-35.79</c:v>
                </c:pt>
                <c:pt idx="183">
                  <c:v>-38.209999999999994</c:v>
                </c:pt>
                <c:pt idx="184">
                  <c:v>-40.72</c:v>
                </c:pt>
                <c:pt idx="185">
                  <c:v>-42.7</c:v>
                </c:pt>
                <c:pt idx="186">
                  <c:v>-44.96</c:v>
                </c:pt>
                <c:pt idx="187">
                  <c:v>-48.83</c:v>
                </c:pt>
                <c:pt idx="188">
                  <c:v>-52.779999999999994</c:v>
                </c:pt>
                <c:pt idx="189">
                  <c:v>-56.83</c:v>
                </c:pt>
                <c:pt idx="190">
                  <c:v>-60.969999999999992</c:v>
                </c:pt>
                <c:pt idx="191">
                  <c:v>-65.87</c:v>
                </c:pt>
                <c:pt idx="192">
                  <c:v>-70.75</c:v>
                </c:pt>
                <c:pt idx="193">
                  <c:v>-70.690000000000012</c:v>
                </c:pt>
                <c:pt idx="194">
                  <c:v>-70.11999999999999</c:v>
                </c:pt>
                <c:pt idx="195">
                  <c:v>-69.59</c:v>
                </c:pt>
                <c:pt idx="196">
                  <c:v>-69.39</c:v>
                </c:pt>
                <c:pt idx="197">
                  <c:v>-69.399999999999991</c:v>
                </c:pt>
                <c:pt idx="198">
                  <c:v>-69.739999999999995</c:v>
                </c:pt>
                <c:pt idx="199">
                  <c:v>-70.42</c:v>
                </c:pt>
                <c:pt idx="200">
                  <c:v>-70.710000000000008</c:v>
                </c:pt>
                <c:pt idx="201">
                  <c:v>-71.599999999999994</c:v>
                </c:pt>
                <c:pt idx="202">
                  <c:v>-72.650000000000006</c:v>
                </c:pt>
                <c:pt idx="203">
                  <c:v>-72.389999999999986</c:v>
                </c:pt>
                <c:pt idx="204">
                  <c:v>-73.08</c:v>
                </c:pt>
                <c:pt idx="205">
                  <c:v>-73.680000000000007</c:v>
                </c:pt>
                <c:pt idx="206">
                  <c:v>-74.22</c:v>
                </c:pt>
                <c:pt idx="207">
                  <c:v>-74.48</c:v>
                </c:pt>
                <c:pt idx="208">
                  <c:v>-74.349999999999994</c:v>
                </c:pt>
                <c:pt idx="209">
                  <c:v>-73.81</c:v>
                </c:pt>
                <c:pt idx="210">
                  <c:v>-73.58</c:v>
                </c:pt>
                <c:pt idx="211">
                  <c:v>-72.569999999999993</c:v>
                </c:pt>
                <c:pt idx="212">
                  <c:v>-71.31</c:v>
                </c:pt>
                <c:pt idx="213">
                  <c:v>-71.22999999999999</c:v>
                </c:pt>
                <c:pt idx="214">
                  <c:v>-70.61</c:v>
                </c:pt>
                <c:pt idx="215">
                  <c:v>-69.91</c:v>
                </c:pt>
                <c:pt idx="216">
                  <c:v>-68.680000000000007</c:v>
                </c:pt>
                <c:pt idx="217">
                  <c:v>-67.38000000000001</c:v>
                </c:pt>
                <c:pt idx="218">
                  <c:v>-65.919999999999987</c:v>
                </c:pt>
                <c:pt idx="219">
                  <c:v>-64.36999999999999</c:v>
                </c:pt>
                <c:pt idx="220">
                  <c:v>-62.71</c:v>
                </c:pt>
                <c:pt idx="221">
                  <c:v>-59.4</c:v>
                </c:pt>
                <c:pt idx="222">
                  <c:v>-56</c:v>
                </c:pt>
                <c:pt idx="223">
                  <c:v>-52.6</c:v>
                </c:pt>
                <c:pt idx="224">
                  <c:v>-49.010000000000005</c:v>
                </c:pt>
                <c:pt idx="225">
                  <c:v>-45.15</c:v>
                </c:pt>
                <c:pt idx="226">
                  <c:v>-39.290000000000006</c:v>
                </c:pt>
                <c:pt idx="227">
                  <c:v>-33.530000000000008</c:v>
                </c:pt>
                <c:pt idx="228">
                  <c:v>-27.96</c:v>
                </c:pt>
                <c:pt idx="229">
                  <c:v>-22.509999999999998</c:v>
                </c:pt>
                <c:pt idx="230">
                  <c:v>-17.21</c:v>
                </c:pt>
                <c:pt idx="231">
                  <c:v>-13.639999999999997</c:v>
                </c:pt>
                <c:pt idx="232">
                  <c:v>-10.190000000000001</c:v>
                </c:pt>
                <c:pt idx="233">
                  <c:v>-6.7700000000000005</c:v>
                </c:pt>
                <c:pt idx="234">
                  <c:v>-3.56</c:v>
                </c:pt>
                <c:pt idx="235">
                  <c:v>-0.65</c:v>
                </c:pt>
                <c:pt idx="236">
                  <c:v>0.43000000000000005</c:v>
                </c:pt>
                <c:pt idx="237">
                  <c:v>1.81</c:v>
                </c:pt>
                <c:pt idx="238">
                  <c:v>2.9000000000000004</c:v>
                </c:pt>
                <c:pt idx="239">
                  <c:v>3.95</c:v>
                </c:pt>
                <c:pt idx="240">
                  <c:v>4.84</c:v>
                </c:pt>
                <c:pt idx="241">
                  <c:v>5.5</c:v>
                </c:pt>
                <c:pt idx="242">
                  <c:v>6.7700000000000005</c:v>
                </c:pt>
                <c:pt idx="243">
                  <c:v>8.129999999999999</c:v>
                </c:pt>
                <c:pt idx="244">
                  <c:v>9.59</c:v>
                </c:pt>
                <c:pt idx="245">
                  <c:v>11.17</c:v>
                </c:pt>
                <c:pt idx="246">
                  <c:v>13.780000000000001</c:v>
                </c:pt>
                <c:pt idx="247">
                  <c:v>16.02</c:v>
                </c:pt>
                <c:pt idx="248">
                  <c:v>17.670000000000002</c:v>
                </c:pt>
                <c:pt idx="249">
                  <c:v>19.290000000000003</c:v>
                </c:pt>
                <c:pt idx="250">
                  <c:v>21.01</c:v>
                </c:pt>
                <c:pt idx="251">
                  <c:v>22.720000000000006</c:v>
                </c:pt>
                <c:pt idx="252">
                  <c:v>23.71</c:v>
                </c:pt>
                <c:pt idx="253">
                  <c:v>24.51</c:v>
                </c:pt>
                <c:pt idx="254">
                  <c:v>25.090000000000003</c:v>
                </c:pt>
                <c:pt idx="255">
                  <c:v>25.410000000000004</c:v>
                </c:pt>
                <c:pt idx="256">
                  <c:v>24.090000000000003</c:v>
                </c:pt>
                <c:pt idx="257">
                  <c:v>22.69</c:v>
                </c:pt>
                <c:pt idx="258">
                  <c:v>22.11</c:v>
                </c:pt>
                <c:pt idx="259">
                  <c:v>21.529999999999998</c:v>
                </c:pt>
                <c:pt idx="260">
                  <c:v>21.169999999999998</c:v>
                </c:pt>
                <c:pt idx="261">
                  <c:v>20.79</c:v>
                </c:pt>
                <c:pt idx="262">
                  <c:v>20.86</c:v>
                </c:pt>
                <c:pt idx="263">
                  <c:v>20.85</c:v>
                </c:pt>
                <c:pt idx="264">
                  <c:v>21.02</c:v>
                </c:pt>
                <c:pt idx="265">
                  <c:v>21.47</c:v>
                </c:pt>
                <c:pt idx="266">
                  <c:v>21.79</c:v>
                </c:pt>
                <c:pt idx="267">
                  <c:v>22.300000000000004</c:v>
                </c:pt>
                <c:pt idx="268">
                  <c:v>22.57</c:v>
                </c:pt>
                <c:pt idx="269">
                  <c:v>22.880000000000003</c:v>
                </c:pt>
                <c:pt idx="270">
                  <c:v>23.18</c:v>
                </c:pt>
                <c:pt idx="271">
                  <c:v>25.96</c:v>
                </c:pt>
                <c:pt idx="272">
                  <c:v>28.3</c:v>
                </c:pt>
                <c:pt idx="273">
                  <c:v>30.72</c:v>
                </c:pt>
                <c:pt idx="274">
                  <c:v>32.959999999999994</c:v>
                </c:pt>
                <c:pt idx="275">
                  <c:v>34.929999999999993</c:v>
                </c:pt>
                <c:pt idx="276">
                  <c:v>37.08</c:v>
                </c:pt>
                <c:pt idx="277">
                  <c:v>39.1</c:v>
                </c:pt>
                <c:pt idx="278">
                  <c:v>41.33</c:v>
                </c:pt>
                <c:pt idx="279">
                  <c:v>43.5</c:v>
                </c:pt>
                <c:pt idx="280">
                  <c:v>45.43</c:v>
                </c:pt>
                <c:pt idx="281">
                  <c:v>45.28</c:v>
                </c:pt>
                <c:pt idx="282">
                  <c:v>45.08</c:v>
                </c:pt>
                <c:pt idx="283">
                  <c:v>44.83</c:v>
                </c:pt>
                <c:pt idx="284">
                  <c:v>44.51</c:v>
                </c:pt>
                <c:pt idx="285">
                  <c:v>44.089999999999996</c:v>
                </c:pt>
                <c:pt idx="286">
                  <c:v>43.15</c:v>
                </c:pt>
                <c:pt idx="287">
                  <c:v>42.19</c:v>
                </c:pt>
                <c:pt idx="288">
                  <c:v>41.2</c:v>
                </c:pt>
                <c:pt idx="289">
                  <c:v>40.15</c:v>
                </c:pt>
                <c:pt idx="290">
                  <c:v>39</c:v>
                </c:pt>
                <c:pt idx="291">
                  <c:v>37.28</c:v>
                </c:pt>
                <c:pt idx="292">
                  <c:v>35.629999999999995</c:v>
                </c:pt>
                <c:pt idx="293">
                  <c:v>34.049999999999997</c:v>
                </c:pt>
                <c:pt idx="294">
                  <c:v>32.570000000000007</c:v>
                </c:pt>
                <c:pt idx="295">
                  <c:v>31.209999999999997</c:v>
                </c:pt>
                <c:pt idx="296">
                  <c:v>30.45</c:v>
                </c:pt>
                <c:pt idx="297">
                  <c:v>29.75</c:v>
                </c:pt>
                <c:pt idx="298">
                  <c:v>29.109999999999996</c:v>
                </c:pt>
                <c:pt idx="299">
                  <c:v>28.570000000000004</c:v>
                </c:pt>
                <c:pt idx="300">
                  <c:v>28.159999999999997</c:v>
                </c:pt>
                <c:pt idx="301">
                  <c:v>28.02</c:v>
                </c:pt>
                <c:pt idx="302">
                  <c:v>29.48</c:v>
                </c:pt>
                <c:pt idx="303">
                  <c:v>30.93</c:v>
                </c:pt>
                <c:pt idx="304">
                  <c:v>32.18</c:v>
                </c:pt>
                <c:pt idx="305">
                  <c:v>33.4</c:v>
                </c:pt>
                <c:pt idx="306">
                  <c:v>34.35</c:v>
                </c:pt>
                <c:pt idx="307">
                  <c:v>35.309999999999995</c:v>
                </c:pt>
                <c:pt idx="308">
                  <c:v>36.29</c:v>
                </c:pt>
                <c:pt idx="309">
                  <c:v>37.229999999999997</c:v>
                </c:pt>
                <c:pt idx="310">
                  <c:v>36.25</c:v>
                </c:pt>
                <c:pt idx="311">
                  <c:v>35.450000000000003</c:v>
                </c:pt>
                <c:pt idx="312">
                  <c:v>41.269999999999996</c:v>
                </c:pt>
                <c:pt idx="313">
                  <c:v>47.059999999999995</c:v>
                </c:pt>
                <c:pt idx="314">
                  <c:v>53.010000000000005</c:v>
                </c:pt>
                <c:pt idx="315">
                  <c:v>58.95</c:v>
                </c:pt>
                <c:pt idx="316">
                  <c:v>65.03</c:v>
                </c:pt>
                <c:pt idx="317">
                  <c:v>71.05</c:v>
                </c:pt>
                <c:pt idx="318">
                  <c:v>77.010000000000005</c:v>
                </c:pt>
                <c:pt idx="319">
                  <c:v>82.95</c:v>
                </c:pt>
                <c:pt idx="320">
                  <c:v>90.76</c:v>
                </c:pt>
                <c:pt idx="321">
                  <c:v>98.16</c:v>
                </c:pt>
                <c:pt idx="322">
                  <c:v>97.25</c:v>
                </c:pt>
                <c:pt idx="323">
                  <c:v>96.27000000000001</c:v>
                </c:pt>
                <c:pt idx="324">
                  <c:v>93.72</c:v>
                </c:pt>
                <c:pt idx="325">
                  <c:v>90.22</c:v>
                </c:pt>
                <c:pt idx="326">
                  <c:v>86.54</c:v>
                </c:pt>
                <c:pt idx="327">
                  <c:v>82.81</c:v>
                </c:pt>
                <c:pt idx="328">
                  <c:v>77.149999999999991</c:v>
                </c:pt>
                <c:pt idx="329">
                  <c:v>71.34</c:v>
                </c:pt>
                <c:pt idx="330">
                  <c:v>65.53</c:v>
                </c:pt>
                <c:pt idx="331">
                  <c:v>62.11999999999999</c:v>
                </c:pt>
                <c:pt idx="332">
                  <c:v>58.669999999999995</c:v>
                </c:pt>
                <c:pt idx="333">
                  <c:v>55.529999999999994</c:v>
                </c:pt>
                <c:pt idx="334">
                  <c:v>53.83</c:v>
                </c:pt>
                <c:pt idx="335">
                  <c:v>52.89</c:v>
                </c:pt>
                <c:pt idx="336">
                  <c:v>56.379999999999995</c:v>
                </c:pt>
                <c:pt idx="337">
                  <c:v>59.94</c:v>
                </c:pt>
                <c:pt idx="338">
                  <c:v>65.45</c:v>
                </c:pt>
                <c:pt idx="339">
                  <c:v>71.13000000000001</c:v>
                </c:pt>
                <c:pt idx="340">
                  <c:v>76.84</c:v>
                </c:pt>
                <c:pt idx="341">
                  <c:v>80.23</c:v>
                </c:pt>
                <c:pt idx="342">
                  <c:v>83.700000000000017</c:v>
                </c:pt>
                <c:pt idx="343">
                  <c:v>86.920000000000016</c:v>
                </c:pt>
                <c:pt idx="344">
                  <c:v>90.250000000000014</c:v>
                </c:pt>
                <c:pt idx="345">
                  <c:v>93.74</c:v>
                </c:pt>
                <c:pt idx="346">
                  <c:v>90.47999999999999</c:v>
                </c:pt>
                <c:pt idx="347">
                  <c:v>87.22999999999999</c:v>
                </c:pt>
                <c:pt idx="348">
                  <c:v>83.99</c:v>
                </c:pt>
                <c:pt idx="349">
                  <c:v>79.88</c:v>
                </c:pt>
                <c:pt idx="350">
                  <c:v>75.8</c:v>
                </c:pt>
                <c:pt idx="351">
                  <c:v>71.849999999999994</c:v>
                </c:pt>
                <c:pt idx="352">
                  <c:v>67.91</c:v>
                </c:pt>
                <c:pt idx="353">
                  <c:v>63.980000000000004</c:v>
                </c:pt>
                <c:pt idx="354">
                  <c:v>60.070000000000007</c:v>
                </c:pt>
                <c:pt idx="355">
                  <c:v>52.849999999999987</c:v>
                </c:pt>
                <c:pt idx="356">
                  <c:v>41.2</c:v>
                </c:pt>
                <c:pt idx="357">
                  <c:v>29.54</c:v>
                </c:pt>
                <c:pt idx="358">
                  <c:v>17.860000000000003</c:v>
                </c:pt>
                <c:pt idx="359">
                  <c:v>7.0600000000000023</c:v>
                </c:pt>
                <c:pt idx="360">
                  <c:v>-3.7799999999999954</c:v>
                </c:pt>
                <c:pt idx="361">
                  <c:v>-14.789999999999997</c:v>
                </c:pt>
                <c:pt idx="362">
                  <c:v>-25.830000000000002</c:v>
                </c:pt>
                <c:pt idx="363">
                  <c:v>-36.9</c:v>
                </c:pt>
                <c:pt idx="364">
                  <c:v>-48.03</c:v>
                </c:pt>
                <c:pt idx="365">
                  <c:v>-55.9</c:v>
                </c:pt>
                <c:pt idx="366">
                  <c:v>-57.14</c:v>
                </c:pt>
                <c:pt idx="367">
                  <c:v>-57.04</c:v>
                </c:pt>
                <c:pt idx="368">
                  <c:v>-57.390000000000008</c:v>
                </c:pt>
                <c:pt idx="369">
                  <c:v>-57.780000000000008</c:v>
                </c:pt>
                <c:pt idx="370">
                  <c:v>-58.14</c:v>
                </c:pt>
                <c:pt idx="371">
                  <c:v>-59.54</c:v>
                </c:pt>
                <c:pt idx="372">
                  <c:v>-60.730000000000004</c:v>
                </c:pt>
                <c:pt idx="373">
                  <c:v>-61.820000000000007</c:v>
                </c:pt>
                <c:pt idx="374">
                  <c:v>-63.160000000000004</c:v>
                </c:pt>
                <c:pt idx="375">
                  <c:v>-62.680000000000007</c:v>
                </c:pt>
                <c:pt idx="376">
                  <c:v>-63.6</c:v>
                </c:pt>
                <c:pt idx="377">
                  <c:v>-65.77</c:v>
                </c:pt>
                <c:pt idx="378">
                  <c:v>-65.66</c:v>
                </c:pt>
                <c:pt idx="379">
                  <c:v>-65.42</c:v>
                </c:pt>
                <c:pt idx="380">
                  <c:v>-65.11</c:v>
                </c:pt>
                <c:pt idx="381">
                  <c:v>-63.390000000000008</c:v>
                </c:pt>
                <c:pt idx="382">
                  <c:v>-61.720000000000006</c:v>
                </c:pt>
                <c:pt idx="383">
                  <c:v>-59.989999999999995</c:v>
                </c:pt>
                <c:pt idx="384">
                  <c:v>-57.81</c:v>
                </c:pt>
                <c:pt idx="385">
                  <c:v>-57.21</c:v>
                </c:pt>
                <c:pt idx="386">
                  <c:v>-54.25</c:v>
                </c:pt>
                <c:pt idx="387">
                  <c:v>-51</c:v>
                </c:pt>
                <c:pt idx="388">
                  <c:v>-49.37</c:v>
                </c:pt>
                <c:pt idx="389">
                  <c:v>-46.29</c:v>
                </c:pt>
                <c:pt idx="390">
                  <c:v>-42.48</c:v>
                </c:pt>
                <c:pt idx="391">
                  <c:v>-38.499999999999993</c:v>
                </c:pt>
                <c:pt idx="392">
                  <c:v>-33.679999999999993</c:v>
                </c:pt>
                <c:pt idx="393">
                  <c:v>-29.089999999999993</c:v>
                </c:pt>
                <c:pt idx="394">
                  <c:v>-25.389999999999997</c:v>
                </c:pt>
                <c:pt idx="395">
                  <c:v>-22.06</c:v>
                </c:pt>
                <c:pt idx="396">
                  <c:v>-19.88</c:v>
                </c:pt>
                <c:pt idx="397">
                  <c:v>-18.130000000000003</c:v>
                </c:pt>
                <c:pt idx="398">
                  <c:v>-15.679999999999998</c:v>
                </c:pt>
                <c:pt idx="399">
                  <c:v>-14.929999999999998</c:v>
                </c:pt>
                <c:pt idx="400">
                  <c:v>-16.57</c:v>
                </c:pt>
                <c:pt idx="401">
                  <c:v>-18.93</c:v>
                </c:pt>
                <c:pt idx="402">
                  <c:v>-22.090000000000003</c:v>
                </c:pt>
                <c:pt idx="403">
                  <c:v>-24.97</c:v>
                </c:pt>
                <c:pt idx="404">
                  <c:v>-26.910000000000004</c:v>
                </c:pt>
                <c:pt idx="405">
                  <c:v>-28.439999999999998</c:v>
                </c:pt>
                <c:pt idx="406">
                  <c:v>-28.78</c:v>
                </c:pt>
                <c:pt idx="407">
                  <c:v>-28.810000000000002</c:v>
                </c:pt>
                <c:pt idx="408">
                  <c:v>-29.450000000000006</c:v>
                </c:pt>
                <c:pt idx="409">
                  <c:v>-29.590000000000003</c:v>
                </c:pt>
                <c:pt idx="410">
                  <c:v>-27.740000000000002</c:v>
                </c:pt>
                <c:pt idx="411">
                  <c:v>-25.689999999999998</c:v>
                </c:pt>
                <c:pt idx="412">
                  <c:v>-23.45</c:v>
                </c:pt>
                <c:pt idx="413">
                  <c:v>-20.81</c:v>
                </c:pt>
                <c:pt idx="414">
                  <c:v>-18.11</c:v>
                </c:pt>
                <c:pt idx="415">
                  <c:v>-15.319999999999997</c:v>
                </c:pt>
                <c:pt idx="416">
                  <c:v>-10.45</c:v>
                </c:pt>
                <c:pt idx="417">
                  <c:v>-5.2600000000000007</c:v>
                </c:pt>
                <c:pt idx="418">
                  <c:v>0.49999999999999967</c:v>
                </c:pt>
                <c:pt idx="419">
                  <c:v>6.3599999999999994</c:v>
                </c:pt>
                <c:pt idx="420">
                  <c:v>10.85</c:v>
                </c:pt>
                <c:pt idx="421">
                  <c:v>13.469999999999999</c:v>
                </c:pt>
                <c:pt idx="422">
                  <c:v>15.74</c:v>
                </c:pt>
                <c:pt idx="423">
                  <c:v>17.440000000000001</c:v>
                </c:pt>
                <c:pt idx="424">
                  <c:v>18.89</c:v>
                </c:pt>
                <c:pt idx="425">
                  <c:v>20.050000000000004</c:v>
                </c:pt>
                <c:pt idx="426">
                  <c:v>18.43</c:v>
                </c:pt>
                <c:pt idx="427">
                  <c:v>16.2</c:v>
                </c:pt>
                <c:pt idx="428">
                  <c:v>13.080000000000002</c:v>
                </c:pt>
                <c:pt idx="429">
                  <c:v>9.4700000000000006</c:v>
                </c:pt>
                <c:pt idx="430">
                  <c:v>6.7399999999999993</c:v>
                </c:pt>
                <c:pt idx="431">
                  <c:v>5.7299999999999995</c:v>
                </c:pt>
                <c:pt idx="432">
                  <c:v>4.76</c:v>
                </c:pt>
                <c:pt idx="433">
                  <c:v>3.94</c:v>
                </c:pt>
                <c:pt idx="434">
                  <c:v>2.87</c:v>
                </c:pt>
                <c:pt idx="435">
                  <c:v>1.8199999999999998</c:v>
                </c:pt>
                <c:pt idx="436">
                  <c:v>0.78000000000000014</c:v>
                </c:pt>
                <c:pt idx="437">
                  <c:v>-0.45000000000000018</c:v>
                </c:pt>
                <c:pt idx="438">
                  <c:v>-3.28</c:v>
                </c:pt>
                <c:pt idx="439">
                  <c:v>-6.1</c:v>
                </c:pt>
                <c:pt idx="440">
                  <c:v>-8.74</c:v>
                </c:pt>
                <c:pt idx="441">
                  <c:v>-11.64</c:v>
                </c:pt>
                <c:pt idx="442">
                  <c:v>-14.559999999999999</c:v>
                </c:pt>
                <c:pt idx="443">
                  <c:v>-17.610000000000003</c:v>
                </c:pt>
                <c:pt idx="444">
                  <c:v>-20.380000000000003</c:v>
                </c:pt>
                <c:pt idx="445">
                  <c:v>-20.59</c:v>
                </c:pt>
                <c:pt idx="446">
                  <c:v>-20.759999999999998</c:v>
                </c:pt>
                <c:pt idx="447">
                  <c:v>-20.720000000000002</c:v>
                </c:pt>
                <c:pt idx="448">
                  <c:v>-19.07</c:v>
                </c:pt>
                <c:pt idx="449">
                  <c:v>-17.399999999999999</c:v>
                </c:pt>
                <c:pt idx="450">
                  <c:v>-15.89</c:v>
                </c:pt>
                <c:pt idx="451">
                  <c:v>-14.2</c:v>
                </c:pt>
                <c:pt idx="452">
                  <c:v>-12.790000000000001</c:v>
                </c:pt>
                <c:pt idx="453">
                  <c:v>-11.48</c:v>
                </c:pt>
                <c:pt idx="454">
                  <c:v>-10.16</c:v>
                </c:pt>
                <c:pt idx="455">
                  <c:v>-12.61</c:v>
                </c:pt>
                <c:pt idx="456">
                  <c:v>-15</c:v>
                </c:pt>
                <c:pt idx="457">
                  <c:v>-17.229999999999997</c:v>
                </c:pt>
                <c:pt idx="458">
                  <c:v>-19.38</c:v>
                </c:pt>
                <c:pt idx="459">
                  <c:v>-21.45</c:v>
                </c:pt>
                <c:pt idx="460">
                  <c:v>-22.91</c:v>
                </c:pt>
                <c:pt idx="461">
                  <c:v>-25.04</c:v>
                </c:pt>
                <c:pt idx="462">
                  <c:v>-24.559999999999995</c:v>
                </c:pt>
                <c:pt idx="463">
                  <c:v>-23.74</c:v>
                </c:pt>
                <c:pt idx="464">
                  <c:v>-22.879999999999995</c:v>
                </c:pt>
                <c:pt idx="465">
                  <c:v>-20.759999999999998</c:v>
                </c:pt>
                <c:pt idx="466">
                  <c:v>-18.489999999999995</c:v>
                </c:pt>
                <c:pt idx="467">
                  <c:v>-16.3</c:v>
                </c:pt>
                <c:pt idx="468">
                  <c:v>-14.1</c:v>
                </c:pt>
                <c:pt idx="469">
                  <c:v>-11.37</c:v>
                </c:pt>
                <c:pt idx="470">
                  <c:v>-9.129999999999999</c:v>
                </c:pt>
                <c:pt idx="471">
                  <c:v>-2.06</c:v>
                </c:pt>
                <c:pt idx="472">
                  <c:v>2.7399999999999998</c:v>
                </c:pt>
                <c:pt idx="473">
                  <c:v>7.38</c:v>
                </c:pt>
                <c:pt idx="474">
                  <c:v>12.059999999999999</c:v>
                </c:pt>
                <c:pt idx="475">
                  <c:v>16.82</c:v>
                </c:pt>
                <c:pt idx="476">
                  <c:v>20.79</c:v>
                </c:pt>
                <c:pt idx="477">
                  <c:v>25.08</c:v>
                </c:pt>
                <c:pt idx="478">
                  <c:v>29.35</c:v>
                </c:pt>
                <c:pt idx="479">
                  <c:v>32.93</c:v>
                </c:pt>
                <c:pt idx="480">
                  <c:v>36.44</c:v>
                </c:pt>
                <c:pt idx="481">
                  <c:v>35.729999999999997</c:v>
                </c:pt>
                <c:pt idx="482">
                  <c:v>35.22</c:v>
                </c:pt>
                <c:pt idx="483">
                  <c:v>35.019999999999996</c:v>
                </c:pt>
                <c:pt idx="484">
                  <c:v>33.6</c:v>
                </c:pt>
                <c:pt idx="485">
                  <c:v>32.33</c:v>
                </c:pt>
                <c:pt idx="486">
                  <c:v>32.17</c:v>
                </c:pt>
                <c:pt idx="487">
                  <c:v>30.220000000000006</c:v>
                </c:pt>
                <c:pt idx="488">
                  <c:v>28.25</c:v>
                </c:pt>
                <c:pt idx="489">
                  <c:v>26.4</c:v>
                </c:pt>
                <c:pt idx="490">
                  <c:v>24.580000000000002</c:v>
                </c:pt>
                <c:pt idx="491">
                  <c:v>23.18</c:v>
                </c:pt>
                <c:pt idx="492">
                  <c:v>21.52</c:v>
                </c:pt>
                <c:pt idx="493">
                  <c:v>19.48</c:v>
                </c:pt>
                <c:pt idx="494">
                  <c:v>18.57</c:v>
                </c:pt>
                <c:pt idx="495">
                  <c:v>17.399999999999999</c:v>
                </c:pt>
                <c:pt idx="496">
                  <c:v>15.76</c:v>
                </c:pt>
                <c:pt idx="497">
                  <c:v>15.580000000000002</c:v>
                </c:pt>
                <c:pt idx="498">
                  <c:v>14.470000000000002</c:v>
                </c:pt>
                <c:pt idx="499">
                  <c:v>13.620000000000001</c:v>
                </c:pt>
                <c:pt idx="500">
                  <c:v>12.77</c:v>
                </c:pt>
                <c:pt idx="501">
                  <c:v>11.860000000000001</c:v>
                </c:pt>
                <c:pt idx="502">
                  <c:v>10.890000000000002</c:v>
                </c:pt>
                <c:pt idx="503">
                  <c:v>9.0600000000000023</c:v>
                </c:pt>
                <c:pt idx="504">
                  <c:v>7.17</c:v>
                </c:pt>
                <c:pt idx="505">
                  <c:v>5.2</c:v>
                </c:pt>
                <c:pt idx="506">
                  <c:v>2.4500000000000006</c:v>
                </c:pt>
                <c:pt idx="507">
                  <c:v>-0.54000000000000026</c:v>
                </c:pt>
                <c:pt idx="508">
                  <c:v>-2.99</c:v>
                </c:pt>
                <c:pt idx="509">
                  <c:v>-8.65</c:v>
                </c:pt>
                <c:pt idx="510">
                  <c:v>-14.289999999999997</c:v>
                </c:pt>
                <c:pt idx="511">
                  <c:v>-19.790000000000003</c:v>
                </c:pt>
                <c:pt idx="512">
                  <c:v>-25.2</c:v>
                </c:pt>
                <c:pt idx="513">
                  <c:v>-29.72</c:v>
                </c:pt>
                <c:pt idx="514">
                  <c:v>-34.14</c:v>
                </c:pt>
                <c:pt idx="515">
                  <c:v>-38.450000000000003</c:v>
                </c:pt>
                <c:pt idx="516">
                  <c:v>-41.92</c:v>
                </c:pt>
                <c:pt idx="517">
                  <c:v>-44.970000000000013</c:v>
                </c:pt>
                <c:pt idx="518">
                  <c:v>-47.470000000000013</c:v>
                </c:pt>
                <c:pt idx="519">
                  <c:v>-47.040000000000006</c:v>
                </c:pt>
                <c:pt idx="520">
                  <c:v>-46.660000000000004</c:v>
                </c:pt>
                <c:pt idx="521">
                  <c:v>-46.32</c:v>
                </c:pt>
                <c:pt idx="522">
                  <c:v>-46.289999999999992</c:v>
                </c:pt>
                <c:pt idx="523">
                  <c:v>-47.969999999999992</c:v>
                </c:pt>
                <c:pt idx="524">
                  <c:v>-49.47</c:v>
                </c:pt>
                <c:pt idx="525">
                  <c:v>-51.040000000000006</c:v>
                </c:pt>
                <c:pt idx="526">
                  <c:v>-53.4</c:v>
                </c:pt>
                <c:pt idx="527">
                  <c:v>-56.52</c:v>
                </c:pt>
                <c:pt idx="528">
                  <c:v>-59.820000000000007</c:v>
                </c:pt>
                <c:pt idx="529">
                  <c:v>-63.120000000000005</c:v>
                </c:pt>
                <c:pt idx="530">
                  <c:v>-66.2</c:v>
                </c:pt>
                <c:pt idx="531">
                  <c:v>-69.570000000000007</c:v>
                </c:pt>
                <c:pt idx="532">
                  <c:v>-60.640000000000008</c:v>
                </c:pt>
                <c:pt idx="533">
                  <c:v>-50.160000000000004</c:v>
                </c:pt>
                <c:pt idx="534">
                  <c:v>-40.059999999999995</c:v>
                </c:pt>
                <c:pt idx="535">
                  <c:v>-30.190000000000005</c:v>
                </c:pt>
                <c:pt idx="536">
                  <c:v>-19.909999999999997</c:v>
                </c:pt>
                <c:pt idx="537">
                  <c:v>-9.0100000000000016</c:v>
                </c:pt>
                <c:pt idx="538">
                  <c:v>2.0000000000000022</c:v>
                </c:pt>
                <c:pt idx="539">
                  <c:v>13.14</c:v>
                </c:pt>
                <c:pt idx="540">
                  <c:v>24.22</c:v>
                </c:pt>
                <c:pt idx="541">
                  <c:v>35.86</c:v>
                </c:pt>
                <c:pt idx="542">
                  <c:v>36.44</c:v>
                </c:pt>
                <c:pt idx="543">
                  <c:v>36.959999999999994</c:v>
                </c:pt>
                <c:pt idx="544">
                  <c:v>37.779999999999994</c:v>
                </c:pt>
                <c:pt idx="545">
                  <c:v>39.429999999999993</c:v>
                </c:pt>
                <c:pt idx="546">
                  <c:v>41.949999999999996</c:v>
                </c:pt>
                <c:pt idx="547">
                  <c:v>45.149999999999991</c:v>
                </c:pt>
                <c:pt idx="548">
                  <c:v>48.33</c:v>
                </c:pt>
                <c:pt idx="549">
                  <c:v>51.5</c:v>
                </c:pt>
                <c:pt idx="550">
                  <c:v>54.64</c:v>
                </c:pt>
                <c:pt idx="551">
                  <c:v>57.88000000000001</c:v>
                </c:pt>
                <c:pt idx="552">
                  <c:v>60.19</c:v>
                </c:pt>
                <c:pt idx="553">
                  <c:v>62.71</c:v>
                </c:pt>
                <c:pt idx="554">
                  <c:v>65.13</c:v>
                </c:pt>
                <c:pt idx="555">
                  <c:v>67.010000000000005</c:v>
                </c:pt>
                <c:pt idx="556">
                  <c:v>68.47</c:v>
                </c:pt>
                <c:pt idx="557">
                  <c:v>69.22</c:v>
                </c:pt>
                <c:pt idx="558">
                  <c:v>69.910000000000011</c:v>
                </c:pt>
                <c:pt idx="559">
                  <c:v>70.600000000000009</c:v>
                </c:pt>
                <c:pt idx="560">
                  <c:v>71.25</c:v>
                </c:pt>
                <c:pt idx="561">
                  <c:v>71.84</c:v>
                </c:pt>
                <c:pt idx="562">
                  <c:v>72.42</c:v>
                </c:pt>
                <c:pt idx="563">
                  <c:v>74.830000000000013</c:v>
                </c:pt>
                <c:pt idx="564">
                  <c:v>77.28</c:v>
                </c:pt>
                <c:pt idx="565">
                  <c:v>79.900000000000006</c:v>
                </c:pt>
                <c:pt idx="566">
                  <c:v>82.789999999999992</c:v>
                </c:pt>
                <c:pt idx="567">
                  <c:v>85.289999999999992</c:v>
                </c:pt>
                <c:pt idx="568">
                  <c:v>87.84</c:v>
                </c:pt>
                <c:pt idx="569">
                  <c:v>90.38</c:v>
                </c:pt>
                <c:pt idx="570">
                  <c:v>94.72999999999999</c:v>
                </c:pt>
                <c:pt idx="571">
                  <c:v>99.23</c:v>
                </c:pt>
                <c:pt idx="572">
                  <c:v>104.12</c:v>
                </c:pt>
                <c:pt idx="573">
                  <c:v>108.22</c:v>
                </c:pt>
                <c:pt idx="574">
                  <c:v>112.17999999999999</c:v>
                </c:pt>
                <c:pt idx="575">
                  <c:v>115.88000000000002</c:v>
                </c:pt>
                <c:pt idx="576">
                  <c:v>118.99000000000001</c:v>
                </c:pt>
                <c:pt idx="577">
                  <c:v>122.37</c:v>
                </c:pt>
                <c:pt idx="578">
                  <c:v>125.60999999999999</c:v>
                </c:pt>
                <c:pt idx="579">
                  <c:v>128.69</c:v>
                </c:pt>
                <c:pt idx="580">
                  <c:v>129.81</c:v>
                </c:pt>
                <c:pt idx="581">
                  <c:v>130.18</c:v>
                </c:pt>
                <c:pt idx="582">
                  <c:v>130.06</c:v>
                </c:pt>
                <c:pt idx="583">
                  <c:v>128.79</c:v>
                </c:pt>
                <c:pt idx="584">
                  <c:v>127.49999999999997</c:v>
                </c:pt>
                <c:pt idx="585">
                  <c:v>127.38999999999999</c:v>
                </c:pt>
                <c:pt idx="586">
                  <c:v>126.73999999999998</c:v>
                </c:pt>
                <c:pt idx="587">
                  <c:v>125.93999999999998</c:v>
                </c:pt>
                <c:pt idx="588">
                  <c:v>125.01999999999998</c:v>
                </c:pt>
                <c:pt idx="589">
                  <c:v>124.57000000000001</c:v>
                </c:pt>
                <c:pt idx="590">
                  <c:v>124.22</c:v>
                </c:pt>
                <c:pt idx="591">
                  <c:v>123.47</c:v>
                </c:pt>
                <c:pt idx="592">
                  <c:v>124.53000000000002</c:v>
                </c:pt>
                <c:pt idx="593">
                  <c:v>125.12</c:v>
                </c:pt>
                <c:pt idx="594">
                  <c:v>129.17000000000002</c:v>
                </c:pt>
                <c:pt idx="595">
                  <c:v>131.29</c:v>
                </c:pt>
                <c:pt idx="596">
                  <c:v>131.07999999999998</c:v>
                </c:pt>
                <c:pt idx="597">
                  <c:v>134.56</c:v>
                </c:pt>
                <c:pt idx="598">
                  <c:v>138.17999999999998</c:v>
                </c:pt>
                <c:pt idx="599">
                  <c:v>141.33999999999997</c:v>
                </c:pt>
                <c:pt idx="600">
                  <c:v>144.42999999999998</c:v>
                </c:pt>
                <c:pt idx="601">
                  <c:v>147.95999999999998</c:v>
                </c:pt>
                <c:pt idx="602">
                  <c:v>149.67999999999998</c:v>
                </c:pt>
                <c:pt idx="603">
                  <c:v>151.86999999999998</c:v>
                </c:pt>
                <c:pt idx="604">
                  <c:v>150.59999999999997</c:v>
                </c:pt>
                <c:pt idx="605">
                  <c:v>150.02999999999997</c:v>
                </c:pt>
                <c:pt idx="606">
                  <c:v>151.09999999999997</c:v>
                </c:pt>
                <c:pt idx="607">
                  <c:v>148.6</c:v>
                </c:pt>
                <c:pt idx="608">
                  <c:v>146.03000000000003</c:v>
                </c:pt>
                <c:pt idx="609">
                  <c:v>143.19999999999999</c:v>
                </c:pt>
                <c:pt idx="610">
                  <c:v>140.22</c:v>
                </c:pt>
                <c:pt idx="611">
                  <c:v>137.35999999999996</c:v>
                </c:pt>
                <c:pt idx="612">
                  <c:v>134.60999999999999</c:v>
                </c:pt>
                <c:pt idx="613">
                  <c:v>131.89000000000001</c:v>
                </c:pt>
                <c:pt idx="614">
                  <c:v>127.08</c:v>
                </c:pt>
                <c:pt idx="615">
                  <c:v>122.32000000000001</c:v>
                </c:pt>
                <c:pt idx="616">
                  <c:v>118.81000000000002</c:v>
                </c:pt>
                <c:pt idx="617">
                  <c:v>108.22</c:v>
                </c:pt>
                <c:pt idx="618">
                  <c:v>97.69</c:v>
                </c:pt>
                <c:pt idx="619">
                  <c:v>87.429999999999993</c:v>
                </c:pt>
                <c:pt idx="620">
                  <c:v>77.31</c:v>
                </c:pt>
                <c:pt idx="621">
                  <c:v>67.05</c:v>
                </c:pt>
                <c:pt idx="622">
                  <c:v>56.69</c:v>
                </c:pt>
                <c:pt idx="623">
                  <c:v>46.269999999999996</c:v>
                </c:pt>
                <c:pt idx="624">
                  <c:v>37.909999999999997</c:v>
                </c:pt>
                <c:pt idx="625">
                  <c:v>29.479999999999997</c:v>
                </c:pt>
                <c:pt idx="626">
                  <c:v>21.28</c:v>
                </c:pt>
                <c:pt idx="627">
                  <c:v>19.43</c:v>
                </c:pt>
                <c:pt idx="628">
                  <c:v>17.04</c:v>
                </c:pt>
                <c:pt idx="629">
                  <c:v>15.330000000000002</c:v>
                </c:pt>
                <c:pt idx="630">
                  <c:v>13.620000000000001</c:v>
                </c:pt>
                <c:pt idx="631">
                  <c:v>12.23</c:v>
                </c:pt>
                <c:pt idx="632">
                  <c:v>10.7</c:v>
                </c:pt>
                <c:pt idx="633">
                  <c:v>7.7099999999999991</c:v>
                </c:pt>
                <c:pt idx="634">
                  <c:v>4.7699999999999987</c:v>
                </c:pt>
                <c:pt idx="635">
                  <c:v>1.89</c:v>
                </c:pt>
                <c:pt idx="636">
                  <c:v>-1.4699999999999998</c:v>
                </c:pt>
                <c:pt idx="637">
                  <c:v>-4.8</c:v>
                </c:pt>
                <c:pt idx="638">
                  <c:v>-7.56</c:v>
                </c:pt>
                <c:pt idx="639">
                  <c:v>-12.23</c:v>
                </c:pt>
                <c:pt idx="640">
                  <c:v>-16.87</c:v>
                </c:pt>
                <c:pt idx="641">
                  <c:v>-21.740000000000002</c:v>
                </c:pt>
                <c:pt idx="642">
                  <c:v>-26.440000000000005</c:v>
                </c:pt>
                <c:pt idx="643">
                  <c:v>-29.550000000000004</c:v>
                </c:pt>
                <c:pt idx="644">
                  <c:v>-32.74</c:v>
                </c:pt>
                <c:pt idx="645">
                  <c:v>-35.93</c:v>
                </c:pt>
                <c:pt idx="646">
                  <c:v>-39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B0-4939-B075-401BA20CAE8C}"/>
            </c:ext>
          </c:extLst>
        </c:ser>
        <c:ser>
          <c:idx val="3"/>
          <c:order val="3"/>
          <c:tx>
            <c:strRef>
              <c:f>GR4B!$F$3</c:f>
              <c:strCache>
                <c:ptCount val="1"/>
                <c:pt idx="0">
                  <c:v>Fecha APE (13 abr 23)</c:v>
                </c:pt>
              </c:strCache>
            </c:strRef>
          </c:tx>
          <c:spPr>
            <a:ln w="95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Pt>
            <c:idx val="594"/>
            <c:marker>
              <c:symbol val="none"/>
            </c:marker>
            <c:bubble3D val="0"/>
            <c:spPr>
              <a:ln w="9525" cap="rnd">
                <a:solidFill>
                  <a:schemeClr val="accent1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0B0-4939-B075-401BA20CAE8C}"/>
              </c:ext>
            </c:extLst>
          </c:dPt>
          <c:dPt>
            <c:idx val="595"/>
            <c:marker>
              <c:symbol val="none"/>
            </c:marker>
            <c:bubble3D val="0"/>
            <c:spPr>
              <a:ln w="9525" cap="rnd">
                <a:solidFill>
                  <a:schemeClr val="accent1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6-50B0-4939-B075-401BA20CAE8C}"/>
              </c:ext>
            </c:extLst>
          </c:dPt>
          <c:cat>
            <c:numRef>
              <c:f>GR4B!$B$4:$B$650</c:f>
              <c:numCache>
                <c:formatCode>d\-mmm\-yy</c:formatCode>
                <c:ptCount val="647"/>
                <c:pt idx="0">
                  <c:v>44197</c:v>
                </c:pt>
                <c:pt idx="1">
                  <c:v>44200</c:v>
                </c:pt>
                <c:pt idx="2">
                  <c:v>44201</c:v>
                </c:pt>
                <c:pt idx="3">
                  <c:v>44202</c:v>
                </c:pt>
                <c:pt idx="4">
                  <c:v>44203</c:v>
                </c:pt>
                <c:pt idx="5">
                  <c:v>44204</c:v>
                </c:pt>
                <c:pt idx="6">
                  <c:v>44207</c:v>
                </c:pt>
                <c:pt idx="7">
                  <c:v>44208</c:v>
                </c:pt>
                <c:pt idx="8">
                  <c:v>44209</c:v>
                </c:pt>
                <c:pt idx="9">
                  <c:v>44210</c:v>
                </c:pt>
                <c:pt idx="10">
                  <c:v>44211</c:v>
                </c:pt>
                <c:pt idx="11">
                  <c:v>44214</c:v>
                </c:pt>
                <c:pt idx="12">
                  <c:v>44215</c:v>
                </c:pt>
                <c:pt idx="13">
                  <c:v>44216</c:v>
                </c:pt>
                <c:pt idx="14">
                  <c:v>44217</c:v>
                </c:pt>
                <c:pt idx="15">
                  <c:v>44218</c:v>
                </c:pt>
                <c:pt idx="16">
                  <c:v>44221</c:v>
                </c:pt>
                <c:pt idx="17">
                  <c:v>44222</c:v>
                </c:pt>
                <c:pt idx="18">
                  <c:v>44223</c:v>
                </c:pt>
                <c:pt idx="19">
                  <c:v>44224</c:v>
                </c:pt>
                <c:pt idx="20">
                  <c:v>44225</c:v>
                </c:pt>
                <c:pt idx="21">
                  <c:v>44228</c:v>
                </c:pt>
                <c:pt idx="22">
                  <c:v>44229</c:v>
                </c:pt>
                <c:pt idx="23">
                  <c:v>44230</c:v>
                </c:pt>
                <c:pt idx="24">
                  <c:v>44231</c:v>
                </c:pt>
                <c:pt idx="25">
                  <c:v>44232</c:v>
                </c:pt>
                <c:pt idx="26">
                  <c:v>44235</c:v>
                </c:pt>
                <c:pt idx="27">
                  <c:v>44236</c:v>
                </c:pt>
                <c:pt idx="28">
                  <c:v>44237</c:v>
                </c:pt>
                <c:pt idx="29">
                  <c:v>44238</c:v>
                </c:pt>
                <c:pt idx="30">
                  <c:v>44239</c:v>
                </c:pt>
                <c:pt idx="31">
                  <c:v>44242</c:v>
                </c:pt>
                <c:pt idx="32">
                  <c:v>44243</c:v>
                </c:pt>
                <c:pt idx="33">
                  <c:v>44244</c:v>
                </c:pt>
                <c:pt idx="34">
                  <c:v>44245</c:v>
                </c:pt>
                <c:pt idx="35">
                  <c:v>44246</c:v>
                </c:pt>
                <c:pt idx="36">
                  <c:v>44249</c:v>
                </c:pt>
                <c:pt idx="37">
                  <c:v>44250</c:v>
                </c:pt>
                <c:pt idx="38">
                  <c:v>44251</c:v>
                </c:pt>
                <c:pt idx="39">
                  <c:v>44252</c:v>
                </c:pt>
                <c:pt idx="40">
                  <c:v>44253</c:v>
                </c:pt>
                <c:pt idx="41">
                  <c:v>44256</c:v>
                </c:pt>
                <c:pt idx="42">
                  <c:v>44257</c:v>
                </c:pt>
                <c:pt idx="43">
                  <c:v>44258</c:v>
                </c:pt>
                <c:pt idx="44">
                  <c:v>44259</c:v>
                </c:pt>
                <c:pt idx="45">
                  <c:v>44260</c:v>
                </c:pt>
                <c:pt idx="46">
                  <c:v>44263</c:v>
                </c:pt>
                <c:pt idx="47">
                  <c:v>44264</c:v>
                </c:pt>
                <c:pt idx="48">
                  <c:v>44265</c:v>
                </c:pt>
                <c:pt idx="49">
                  <c:v>44266</c:v>
                </c:pt>
                <c:pt idx="50">
                  <c:v>44267</c:v>
                </c:pt>
                <c:pt idx="51">
                  <c:v>44270</c:v>
                </c:pt>
                <c:pt idx="52">
                  <c:v>44271</c:v>
                </c:pt>
                <c:pt idx="53">
                  <c:v>44272</c:v>
                </c:pt>
                <c:pt idx="54">
                  <c:v>44273</c:v>
                </c:pt>
                <c:pt idx="55">
                  <c:v>44274</c:v>
                </c:pt>
                <c:pt idx="56">
                  <c:v>44277</c:v>
                </c:pt>
                <c:pt idx="57">
                  <c:v>44278</c:v>
                </c:pt>
                <c:pt idx="58">
                  <c:v>44279</c:v>
                </c:pt>
                <c:pt idx="59">
                  <c:v>44280</c:v>
                </c:pt>
                <c:pt idx="60">
                  <c:v>44281</c:v>
                </c:pt>
                <c:pt idx="61">
                  <c:v>44284</c:v>
                </c:pt>
                <c:pt idx="62">
                  <c:v>44285</c:v>
                </c:pt>
                <c:pt idx="63">
                  <c:v>44286</c:v>
                </c:pt>
                <c:pt idx="64">
                  <c:v>44287</c:v>
                </c:pt>
                <c:pt idx="65">
                  <c:v>44288</c:v>
                </c:pt>
                <c:pt idx="66">
                  <c:v>44291</c:v>
                </c:pt>
                <c:pt idx="67">
                  <c:v>44292</c:v>
                </c:pt>
                <c:pt idx="68">
                  <c:v>44293</c:v>
                </c:pt>
                <c:pt idx="69">
                  <c:v>44294</c:v>
                </c:pt>
                <c:pt idx="70">
                  <c:v>44295</c:v>
                </c:pt>
                <c:pt idx="71">
                  <c:v>44298</c:v>
                </c:pt>
                <c:pt idx="72">
                  <c:v>44299</c:v>
                </c:pt>
                <c:pt idx="73">
                  <c:v>44300</c:v>
                </c:pt>
                <c:pt idx="74">
                  <c:v>44301</c:v>
                </c:pt>
                <c:pt idx="75">
                  <c:v>44302</c:v>
                </c:pt>
                <c:pt idx="76">
                  <c:v>44305</c:v>
                </c:pt>
                <c:pt idx="77">
                  <c:v>44306</c:v>
                </c:pt>
                <c:pt idx="78">
                  <c:v>44307</c:v>
                </c:pt>
                <c:pt idx="79">
                  <c:v>44308</c:v>
                </c:pt>
                <c:pt idx="80">
                  <c:v>44309</c:v>
                </c:pt>
                <c:pt idx="81">
                  <c:v>44312</c:v>
                </c:pt>
                <c:pt idx="82">
                  <c:v>44313</c:v>
                </c:pt>
                <c:pt idx="83">
                  <c:v>44314</c:v>
                </c:pt>
                <c:pt idx="84">
                  <c:v>44315</c:v>
                </c:pt>
                <c:pt idx="85">
                  <c:v>44316</c:v>
                </c:pt>
                <c:pt idx="86">
                  <c:v>44319</c:v>
                </c:pt>
                <c:pt idx="87">
                  <c:v>44320</c:v>
                </c:pt>
                <c:pt idx="88">
                  <c:v>44321</c:v>
                </c:pt>
                <c:pt idx="89">
                  <c:v>44322</c:v>
                </c:pt>
                <c:pt idx="90">
                  <c:v>44323</c:v>
                </c:pt>
                <c:pt idx="91">
                  <c:v>44326</c:v>
                </c:pt>
                <c:pt idx="92">
                  <c:v>44327</c:v>
                </c:pt>
                <c:pt idx="93">
                  <c:v>44328</c:v>
                </c:pt>
                <c:pt idx="94">
                  <c:v>44329</c:v>
                </c:pt>
                <c:pt idx="95">
                  <c:v>44330</c:v>
                </c:pt>
                <c:pt idx="96">
                  <c:v>44333</c:v>
                </c:pt>
                <c:pt idx="97">
                  <c:v>44334</c:v>
                </c:pt>
                <c:pt idx="98">
                  <c:v>44335</c:v>
                </c:pt>
                <c:pt idx="99">
                  <c:v>44336</c:v>
                </c:pt>
                <c:pt idx="100">
                  <c:v>44337</c:v>
                </c:pt>
                <c:pt idx="101">
                  <c:v>44340</c:v>
                </c:pt>
                <c:pt idx="102">
                  <c:v>44341</c:v>
                </c:pt>
                <c:pt idx="103">
                  <c:v>44342</c:v>
                </c:pt>
                <c:pt idx="104">
                  <c:v>44343</c:v>
                </c:pt>
                <c:pt idx="105">
                  <c:v>44344</c:v>
                </c:pt>
                <c:pt idx="106">
                  <c:v>44347</c:v>
                </c:pt>
                <c:pt idx="107">
                  <c:v>44348</c:v>
                </c:pt>
                <c:pt idx="108">
                  <c:v>44349</c:v>
                </c:pt>
                <c:pt idx="109">
                  <c:v>44350</c:v>
                </c:pt>
                <c:pt idx="110">
                  <c:v>44351</c:v>
                </c:pt>
                <c:pt idx="111">
                  <c:v>44354</c:v>
                </c:pt>
                <c:pt idx="112">
                  <c:v>44355</c:v>
                </c:pt>
                <c:pt idx="113">
                  <c:v>44356</c:v>
                </c:pt>
                <c:pt idx="114">
                  <c:v>44357</c:v>
                </c:pt>
                <c:pt idx="115">
                  <c:v>44358</c:v>
                </c:pt>
                <c:pt idx="116">
                  <c:v>44361</c:v>
                </c:pt>
                <c:pt idx="117">
                  <c:v>44362</c:v>
                </c:pt>
                <c:pt idx="118">
                  <c:v>44363</c:v>
                </c:pt>
                <c:pt idx="119">
                  <c:v>44364</c:v>
                </c:pt>
                <c:pt idx="120">
                  <c:v>44365</c:v>
                </c:pt>
                <c:pt idx="121">
                  <c:v>44368</c:v>
                </c:pt>
                <c:pt idx="122">
                  <c:v>44369</c:v>
                </c:pt>
                <c:pt idx="123">
                  <c:v>44370</c:v>
                </c:pt>
                <c:pt idx="124">
                  <c:v>44371</c:v>
                </c:pt>
                <c:pt idx="125">
                  <c:v>44372</c:v>
                </c:pt>
                <c:pt idx="126">
                  <c:v>44375</c:v>
                </c:pt>
                <c:pt idx="127">
                  <c:v>44376</c:v>
                </c:pt>
                <c:pt idx="128">
                  <c:v>44377</c:v>
                </c:pt>
                <c:pt idx="129">
                  <c:v>44378</c:v>
                </c:pt>
                <c:pt idx="130">
                  <c:v>44379</c:v>
                </c:pt>
                <c:pt idx="131">
                  <c:v>44382</c:v>
                </c:pt>
                <c:pt idx="132">
                  <c:v>44383</c:v>
                </c:pt>
                <c:pt idx="133">
                  <c:v>44384</c:v>
                </c:pt>
                <c:pt idx="134">
                  <c:v>44385</c:v>
                </c:pt>
                <c:pt idx="135">
                  <c:v>44386</c:v>
                </c:pt>
                <c:pt idx="136">
                  <c:v>44389</c:v>
                </c:pt>
                <c:pt idx="137">
                  <c:v>44390</c:v>
                </c:pt>
                <c:pt idx="138">
                  <c:v>44391</c:v>
                </c:pt>
                <c:pt idx="139">
                  <c:v>44392</c:v>
                </c:pt>
                <c:pt idx="140">
                  <c:v>44393</c:v>
                </c:pt>
                <c:pt idx="141">
                  <c:v>44396</c:v>
                </c:pt>
                <c:pt idx="142">
                  <c:v>44397</c:v>
                </c:pt>
                <c:pt idx="143">
                  <c:v>44398</c:v>
                </c:pt>
                <c:pt idx="144">
                  <c:v>44399</c:v>
                </c:pt>
                <c:pt idx="145">
                  <c:v>44400</c:v>
                </c:pt>
                <c:pt idx="146">
                  <c:v>44403</c:v>
                </c:pt>
                <c:pt idx="147">
                  <c:v>44404</c:v>
                </c:pt>
                <c:pt idx="148">
                  <c:v>44405</c:v>
                </c:pt>
                <c:pt idx="149">
                  <c:v>44406</c:v>
                </c:pt>
                <c:pt idx="150">
                  <c:v>44407</c:v>
                </c:pt>
                <c:pt idx="151">
                  <c:v>44410</c:v>
                </c:pt>
                <c:pt idx="152">
                  <c:v>44411</c:v>
                </c:pt>
                <c:pt idx="153">
                  <c:v>44412</c:v>
                </c:pt>
                <c:pt idx="154">
                  <c:v>44413</c:v>
                </c:pt>
                <c:pt idx="155">
                  <c:v>44414</c:v>
                </c:pt>
                <c:pt idx="156">
                  <c:v>44417</c:v>
                </c:pt>
                <c:pt idx="157">
                  <c:v>44418</c:v>
                </c:pt>
                <c:pt idx="158">
                  <c:v>44419</c:v>
                </c:pt>
                <c:pt idx="159">
                  <c:v>44420</c:v>
                </c:pt>
                <c:pt idx="160">
                  <c:v>44421</c:v>
                </c:pt>
                <c:pt idx="161">
                  <c:v>44424</c:v>
                </c:pt>
                <c:pt idx="162">
                  <c:v>44425</c:v>
                </c:pt>
                <c:pt idx="163">
                  <c:v>44426</c:v>
                </c:pt>
                <c:pt idx="164">
                  <c:v>44427</c:v>
                </c:pt>
                <c:pt idx="165">
                  <c:v>44428</c:v>
                </c:pt>
                <c:pt idx="166">
                  <c:v>44431</c:v>
                </c:pt>
                <c:pt idx="167">
                  <c:v>44432</c:v>
                </c:pt>
                <c:pt idx="168">
                  <c:v>44433</c:v>
                </c:pt>
                <c:pt idx="169">
                  <c:v>44434</c:v>
                </c:pt>
                <c:pt idx="170">
                  <c:v>44435</c:v>
                </c:pt>
                <c:pt idx="171">
                  <c:v>44438</c:v>
                </c:pt>
                <c:pt idx="172">
                  <c:v>44439</c:v>
                </c:pt>
                <c:pt idx="173">
                  <c:v>44440</c:v>
                </c:pt>
                <c:pt idx="174">
                  <c:v>44441</c:v>
                </c:pt>
                <c:pt idx="175">
                  <c:v>44442</c:v>
                </c:pt>
                <c:pt idx="176">
                  <c:v>44445</c:v>
                </c:pt>
                <c:pt idx="177">
                  <c:v>44446</c:v>
                </c:pt>
                <c:pt idx="178">
                  <c:v>44447</c:v>
                </c:pt>
                <c:pt idx="179">
                  <c:v>44448</c:v>
                </c:pt>
                <c:pt idx="180">
                  <c:v>44449</c:v>
                </c:pt>
                <c:pt idx="181">
                  <c:v>44452</c:v>
                </c:pt>
                <c:pt idx="182">
                  <c:v>44453</c:v>
                </c:pt>
                <c:pt idx="183">
                  <c:v>44454</c:v>
                </c:pt>
                <c:pt idx="184">
                  <c:v>44455</c:v>
                </c:pt>
                <c:pt idx="185">
                  <c:v>44456</c:v>
                </c:pt>
                <c:pt idx="186">
                  <c:v>44459</c:v>
                </c:pt>
                <c:pt idx="187">
                  <c:v>44460</c:v>
                </c:pt>
                <c:pt idx="188">
                  <c:v>44461</c:v>
                </c:pt>
                <c:pt idx="189">
                  <c:v>44462</c:v>
                </c:pt>
                <c:pt idx="190">
                  <c:v>44463</c:v>
                </c:pt>
                <c:pt idx="191">
                  <c:v>44466</c:v>
                </c:pt>
                <c:pt idx="192">
                  <c:v>44467</c:v>
                </c:pt>
                <c:pt idx="193">
                  <c:v>44468</c:v>
                </c:pt>
                <c:pt idx="194">
                  <c:v>44469</c:v>
                </c:pt>
                <c:pt idx="195">
                  <c:v>44470</c:v>
                </c:pt>
                <c:pt idx="196">
                  <c:v>44473</c:v>
                </c:pt>
                <c:pt idx="197">
                  <c:v>44474</c:v>
                </c:pt>
                <c:pt idx="198">
                  <c:v>44475</c:v>
                </c:pt>
                <c:pt idx="199">
                  <c:v>44476</c:v>
                </c:pt>
                <c:pt idx="200">
                  <c:v>44477</c:v>
                </c:pt>
                <c:pt idx="201">
                  <c:v>44480</c:v>
                </c:pt>
                <c:pt idx="202">
                  <c:v>44481</c:v>
                </c:pt>
                <c:pt idx="203">
                  <c:v>44482</c:v>
                </c:pt>
                <c:pt idx="204">
                  <c:v>44483</c:v>
                </c:pt>
                <c:pt idx="205">
                  <c:v>44484</c:v>
                </c:pt>
                <c:pt idx="206">
                  <c:v>44487</c:v>
                </c:pt>
                <c:pt idx="207">
                  <c:v>44488</c:v>
                </c:pt>
                <c:pt idx="208">
                  <c:v>44489</c:v>
                </c:pt>
                <c:pt idx="209">
                  <c:v>44490</c:v>
                </c:pt>
                <c:pt idx="210">
                  <c:v>44491</c:v>
                </c:pt>
                <c:pt idx="211">
                  <c:v>44494</c:v>
                </c:pt>
                <c:pt idx="212">
                  <c:v>44495</c:v>
                </c:pt>
                <c:pt idx="213">
                  <c:v>44496</c:v>
                </c:pt>
                <c:pt idx="214">
                  <c:v>44497</c:v>
                </c:pt>
                <c:pt idx="215">
                  <c:v>44498</c:v>
                </c:pt>
                <c:pt idx="216">
                  <c:v>44501</c:v>
                </c:pt>
                <c:pt idx="217">
                  <c:v>44502</c:v>
                </c:pt>
                <c:pt idx="218">
                  <c:v>44503</c:v>
                </c:pt>
                <c:pt idx="219">
                  <c:v>44504</c:v>
                </c:pt>
                <c:pt idx="220">
                  <c:v>44505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44515</c:v>
                </c:pt>
                <c:pt idx="227">
                  <c:v>44516</c:v>
                </c:pt>
                <c:pt idx="228">
                  <c:v>44517</c:v>
                </c:pt>
                <c:pt idx="229">
                  <c:v>44518</c:v>
                </c:pt>
                <c:pt idx="230">
                  <c:v>44519</c:v>
                </c:pt>
                <c:pt idx="231">
                  <c:v>44522</c:v>
                </c:pt>
                <c:pt idx="232">
                  <c:v>44523</c:v>
                </c:pt>
                <c:pt idx="233">
                  <c:v>44524</c:v>
                </c:pt>
                <c:pt idx="234">
                  <c:v>44525</c:v>
                </c:pt>
                <c:pt idx="235">
                  <c:v>44526</c:v>
                </c:pt>
                <c:pt idx="236">
                  <c:v>44529</c:v>
                </c:pt>
                <c:pt idx="237">
                  <c:v>44530</c:v>
                </c:pt>
                <c:pt idx="238">
                  <c:v>44531</c:v>
                </c:pt>
                <c:pt idx="239">
                  <c:v>44532</c:v>
                </c:pt>
                <c:pt idx="240">
                  <c:v>44533</c:v>
                </c:pt>
                <c:pt idx="241">
                  <c:v>44536</c:v>
                </c:pt>
                <c:pt idx="242">
                  <c:v>44537</c:v>
                </c:pt>
                <c:pt idx="243">
                  <c:v>44538</c:v>
                </c:pt>
                <c:pt idx="244">
                  <c:v>44539</c:v>
                </c:pt>
                <c:pt idx="245">
                  <c:v>44540</c:v>
                </c:pt>
                <c:pt idx="246">
                  <c:v>44543</c:v>
                </c:pt>
                <c:pt idx="247">
                  <c:v>44544</c:v>
                </c:pt>
                <c:pt idx="248">
                  <c:v>44545</c:v>
                </c:pt>
                <c:pt idx="249">
                  <c:v>44546</c:v>
                </c:pt>
                <c:pt idx="250">
                  <c:v>44547</c:v>
                </c:pt>
                <c:pt idx="251">
                  <c:v>44550</c:v>
                </c:pt>
                <c:pt idx="252">
                  <c:v>44551</c:v>
                </c:pt>
                <c:pt idx="253">
                  <c:v>44552</c:v>
                </c:pt>
                <c:pt idx="254">
                  <c:v>44553</c:v>
                </c:pt>
                <c:pt idx="255">
                  <c:v>44554</c:v>
                </c:pt>
                <c:pt idx="256">
                  <c:v>44557</c:v>
                </c:pt>
                <c:pt idx="257">
                  <c:v>44558</c:v>
                </c:pt>
                <c:pt idx="258">
                  <c:v>44559</c:v>
                </c:pt>
                <c:pt idx="259">
                  <c:v>44560</c:v>
                </c:pt>
                <c:pt idx="260">
                  <c:v>44561</c:v>
                </c:pt>
                <c:pt idx="261">
                  <c:v>44564</c:v>
                </c:pt>
                <c:pt idx="262">
                  <c:v>44565</c:v>
                </c:pt>
                <c:pt idx="263">
                  <c:v>44566</c:v>
                </c:pt>
                <c:pt idx="264">
                  <c:v>44567</c:v>
                </c:pt>
                <c:pt idx="265">
                  <c:v>44568</c:v>
                </c:pt>
                <c:pt idx="266">
                  <c:v>44571</c:v>
                </c:pt>
                <c:pt idx="267">
                  <c:v>44572</c:v>
                </c:pt>
                <c:pt idx="268">
                  <c:v>44573</c:v>
                </c:pt>
                <c:pt idx="269">
                  <c:v>44574</c:v>
                </c:pt>
                <c:pt idx="270">
                  <c:v>44575</c:v>
                </c:pt>
                <c:pt idx="271">
                  <c:v>44578</c:v>
                </c:pt>
                <c:pt idx="272">
                  <c:v>44579</c:v>
                </c:pt>
                <c:pt idx="273">
                  <c:v>44580</c:v>
                </c:pt>
                <c:pt idx="274">
                  <c:v>44581</c:v>
                </c:pt>
                <c:pt idx="275">
                  <c:v>44582</c:v>
                </c:pt>
                <c:pt idx="276">
                  <c:v>44585</c:v>
                </c:pt>
                <c:pt idx="277">
                  <c:v>44586</c:v>
                </c:pt>
                <c:pt idx="278">
                  <c:v>44587</c:v>
                </c:pt>
                <c:pt idx="279">
                  <c:v>44588</c:v>
                </c:pt>
                <c:pt idx="280">
                  <c:v>44589</c:v>
                </c:pt>
                <c:pt idx="281">
                  <c:v>44592</c:v>
                </c:pt>
                <c:pt idx="282">
                  <c:v>44593</c:v>
                </c:pt>
                <c:pt idx="283">
                  <c:v>44594</c:v>
                </c:pt>
                <c:pt idx="284">
                  <c:v>44595</c:v>
                </c:pt>
                <c:pt idx="285">
                  <c:v>44596</c:v>
                </c:pt>
                <c:pt idx="286">
                  <c:v>44599</c:v>
                </c:pt>
                <c:pt idx="287">
                  <c:v>44600</c:v>
                </c:pt>
                <c:pt idx="288">
                  <c:v>44601</c:v>
                </c:pt>
                <c:pt idx="289">
                  <c:v>44602</c:v>
                </c:pt>
                <c:pt idx="290">
                  <c:v>44603</c:v>
                </c:pt>
                <c:pt idx="291">
                  <c:v>44606</c:v>
                </c:pt>
                <c:pt idx="292">
                  <c:v>44607</c:v>
                </c:pt>
                <c:pt idx="293">
                  <c:v>44608</c:v>
                </c:pt>
                <c:pt idx="294">
                  <c:v>44609</c:v>
                </c:pt>
                <c:pt idx="295">
                  <c:v>44610</c:v>
                </c:pt>
                <c:pt idx="296">
                  <c:v>44613</c:v>
                </c:pt>
                <c:pt idx="297">
                  <c:v>44614</c:v>
                </c:pt>
                <c:pt idx="298">
                  <c:v>44615</c:v>
                </c:pt>
                <c:pt idx="299">
                  <c:v>44616</c:v>
                </c:pt>
                <c:pt idx="300">
                  <c:v>44617</c:v>
                </c:pt>
                <c:pt idx="301">
                  <c:v>44620</c:v>
                </c:pt>
                <c:pt idx="302">
                  <c:v>44621</c:v>
                </c:pt>
                <c:pt idx="303">
                  <c:v>44622</c:v>
                </c:pt>
                <c:pt idx="304">
                  <c:v>44623</c:v>
                </c:pt>
                <c:pt idx="305">
                  <c:v>44624</c:v>
                </c:pt>
                <c:pt idx="306">
                  <c:v>44627</c:v>
                </c:pt>
                <c:pt idx="307">
                  <c:v>44628</c:v>
                </c:pt>
                <c:pt idx="308">
                  <c:v>44629</c:v>
                </c:pt>
                <c:pt idx="309">
                  <c:v>44630</c:v>
                </c:pt>
                <c:pt idx="310">
                  <c:v>44631</c:v>
                </c:pt>
                <c:pt idx="311">
                  <c:v>44634</c:v>
                </c:pt>
                <c:pt idx="312">
                  <c:v>44635</c:v>
                </c:pt>
                <c:pt idx="313">
                  <c:v>44636</c:v>
                </c:pt>
                <c:pt idx="314">
                  <c:v>44637</c:v>
                </c:pt>
                <c:pt idx="315">
                  <c:v>44638</c:v>
                </c:pt>
                <c:pt idx="316">
                  <c:v>44641</c:v>
                </c:pt>
                <c:pt idx="317">
                  <c:v>44642</c:v>
                </c:pt>
                <c:pt idx="318">
                  <c:v>44643</c:v>
                </c:pt>
                <c:pt idx="319">
                  <c:v>44644</c:v>
                </c:pt>
                <c:pt idx="320">
                  <c:v>44645</c:v>
                </c:pt>
                <c:pt idx="321">
                  <c:v>44648</c:v>
                </c:pt>
                <c:pt idx="322">
                  <c:v>44649</c:v>
                </c:pt>
                <c:pt idx="323">
                  <c:v>44650</c:v>
                </c:pt>
                <c:pt idx="324">
                  <c:v>44651</c:v>
                </c:pt>
                <c:pt idx="325">
                  <c:v>44652</c:v>
                </c:pt>
                <c:pt idx="326">
                  <c:v>44655</c:v>
                </c:pt>
                <c:pt idx="327">
                  <c:v>44656</c:v>
                </c:pt>
                <c:pt idx="328">
                  <c:v>44657</c:v>
                </c:pt>
                <c:pt idx="329">
                  <c:v>44658</c:v>
                </c:pt>
                <c:pt idx="330">
                  <c:v>44659</c:v>
                </c:pt>
                <c:pt idx="331">
                  <c:v>44662</c:v>
                </c:pt>
                <c:pt idx="332">
                  <c:v>44663</c:v>
                </c:pt>
                <c:pt idx="333">
                  <c:v>44664</c:v>
                </c:pt>
                <c:pt idx="334">
                  <c:v>44665</c:v>
                </c:pt>
                <c:pt idx="335">
                  <c:v>44666</c:v>
                </c:pt>
                <c:pt idx="336">
                  <c:v>44669</c:v>
                </c:pt>
                <c:pt idx="337">
                  <c:v>44670</c:v>
                </c:pt>
                <c:pt idx="338">
                  <c:v>44671</c:v>
                </c:pt>
                <c:pt idx="339">
                  <c:v>44672</c:v>
                </c:pt>
                <c:pt idx="340">
                  <c:v>44673</c:v>
                </c:pt>
                <c:pt idx="341">
                  <c:v>44676</c:v>
                </c:pt>
                <c:pt idx="342">
                  <c:v>44677</c:v>
                </c:pt>
                <c:pt idx="343">
                  <c:v>44678</c:v>
                </c:pt>
                <c:pt idx="344">
                  <c:v>44679</c:v>
                </c:pt>
                <c:pt idx="345">
                  <c:v>44680</c:v>
                </c:pt>
                <c:pt idx="346">
                  <c:v>44683</c:v>
                </c:pt>
                <c:pt idx="347">
                  <c:v>44684</c:v>
                </c:pt>
                <c:pt idx="348">
                  <c:v>44685</c:v>
                </c:pt>
                <c:pt idx="349">
                  <c:v>44686</c:v>
                </c:pt>
                <c:pt idx="350">
                  <c:v>44687</c:v>
                </c:pt>
                <c:pt idx="351">
                  <c:v>44690</c:v>
                </c:pt>
                <c:pt idx="352">
                  <c:v>44691</c:v>
                </c:pt>
                <c:pt idx="353">
                  <c:v>44692</c:v>
                </c:pt>
                <c:pt idx="354">
                  <c:v>44693</c:v>
                </c:pt>
                <c:pt idx="355">
                  <c:v>44694</c:v>
                </c:pt>
                <c:pt idx="356">
                  <c:v>44697</c:v>
                </c:pt>
                <c:pt idx="357">
                  <c:v>44698</c:v>
                </c:pt>
                <c:pt idx="358">
                  <c:v>44699</c:v>
                </c:pt>
                <c:pt idx="359">
                  <c:v>44700</c:v>
                </c:pt>
                <c:pt idx="360">
                  <c:v>44701</c:v>
                </c:pt>
                <c:pt idx="361">
                  <c:v>44704</c:v>
                </c:pt>
                <c:pt idx="362">
                  <c:v>44705</c:v>
                </c:pt>
                <c:pt idx="363">
                  <c:v>44706</c:v>
                </c:pt>
                <c:pt idx="364">
                  <c:v>44707</c:v>
                </c:pt>
                <c:pt idx="365">
                  <c:v>44708</c:v>
                </c:pt>
                <c:pt idx="366">
                  <c:v>44711</c:v>
                </c:pt>
                <c:pt idx="367">
                  <c:v>44712</c:v>
                </c:pt>
                <c:pt idx="368">
                  <c:v>44713</c:v>
                </c:pt>
                <c:pt idx="369">
                  <c:v>44714</c:v>
                </c:pt>
                <c:pt idx="370">
                  <c:v>44715</c:v>
                </c:pt>
                <c:pt idx="371">
                  <c:v>44718</c:v>
                </c:pt>
                <c:pt idx="372">
                  <c:v>44719</c:v>
                </c:pt>
                <c:pt idx="373">
                  <c:v>44720</c:v>
                </c:pt>
                <c:pt idx="374">
                  <c:v>44721</c:v>
                </c:pt>
                <c:pt idx="375">
                  <c:v>44722</c:v>
                </c:pt>
                <c:pt idx="376">
                  <c:v>44725</c:v>
                </c:pt>
                <c:pt idx="377">
                  <c:v>44726</c:v>
                </c:pt>
                <c:pt idx="378">
                  <c:v>44727</c:v>
                </c:pt>
                <c:pt idx="379">
                  <c:v>44728</c:v>
                </c:pt>
                <c:pt idx="380">
                  <c:v>44729</c:v>
                </c:pt>
                <c:pt idx="381">
                  <c:v>44732</c:v>
                </c:pt>
                <c:pt idx="382">
                  <c:v>44733</c:v>
                </c:pt>
                <c:pt idx="383">
                  <c:v>44734</c:v>
                </c:pt>
                <c:pt idx="384">
                  <c:v>44735</c:v>
                </c:pt>
                <c:pt idx="385">
                  <c:v>44736</c:v>
                </c:pt>
                <c:pt idx="386">
                  <c:v>44739</c:v>
                </c:pt>
                <c:pt idx="387">
                  <c:v>44740</c:v>
                </c:pt>
                <c:pt idx="388">
                  <c:v>44741</c:v>
                </c:pt>
                <c:pt idx="389">
                  <c:v>44742</c:v>
                </c:pt>
                <c:pt idx="390">
                  <c:v>44743</c:v>
                </c:pt>
                <c:pt idx="391">
                  <c:v>44746</c:v>
                </c:pt>
                <c:pt idx="392">
                  <c:v>44747</c:v>
                </c:pt>
                <c:pt idx="393">
                  <c:v>44748</c:v>
                </c:pt>
                <c:pt idx="394">
                  <c:v>44749</c:v>
                </c:pt>
                <c:pt idx="395">
                  <c:v>44750</c:v>
                </c:pt>
                <c:pt idx="396">
                  <c:v>44753</c:v>
                </c:pt>
                <c:pt idx="397">
                  <c:v>44754</c:v>
                </c:pt>
                <c:pt idx="398">
                  <c:v>44755</c:v>
                </c:pt>
                <c:pt idx="399">
                  <c:v>44756</c:v>
                </c:pt>
                <c:pt idx="400">
                  <c:v>44757</c:v>
                </c:pt>
                <c:pt idx="401">
                  <c:v>44760</c:v>
                </c:pt>
                <c:pt idx="402">
                  <c:v>44761</c:v>
                </c:pt>
                <c:pt idx="403">
                  <c:v>44762</c:v>
                </c:pt>
                <c:pt idx="404">
                  <c:v>44763</c:v>
                </c:pt>
                <c:pt idx="405">
                  <c:v>44764</c:v>
                </c:pt>
                <c:pt idx="406">
                  <c:v>44767</c:v>
                </c:pt>
                <c:pt idx="407">
                  <c:v>44768</c:v>
                </c:pt>
                <c:pt idx="408">
                  <c:v>44769</c:v>
                </c:pt>
                <c:pt idx="409">
                  <c:v>44770</c:v>
                </c:pt>
                <c:pt idx="410">
                  <c:v>44771</c:v>
                </c:pt>
                <c:pt idx="411">
                  <c:v>44774</c:v>
                </c:pt>
                <c:pt idx="412">
                  <c:v>44775</c:v>
                </c:pt>
                <c:pt idx="413">
                  <c:v>44776</c:v>
                </c:pt>
                <c:pt idx="414">
                  <c:v>44777</c:v>
                </c:pt>
                <c:pt idx="415">
                  <c:v>44778</c:v>
                </c:pt>
                <c:pt idx="416">
                  <c:v>44781</c:v>
                </c:pt>
                <c:pt idx="417">
                  <c:v>44782</c:v>
                </c:pt>
                <c:pt idx="418">
                  <c:v>44783</c:v>
                </c:pt>
                <c:pt idx="419">
                  <c:v>44784</c:v>
                </c:pt>
                <c:pt idx="420">
                  <c:v>44785</c:v>
                </c:pt>
                <c:pt idx="421">
                  <c:v>44788</c:v>
                </c:pt>
                <c:pt idx="422">
                  <c:v>44789</c:v>
                </c:pt>
                <c:pt idx="423">
                  <c:v>44790</c:v>
                </c:pt>
                <c:pt idx="424">
                  <c:v>44791</c:v>
                </c:pt>
                <c:pt idx="425">
                  <c:v>44792</c:v>
                </c:pt>
                <c:pt idx="426">
                  <c:v>44795</c:v>
                </c:pt>
                <c:pt idx="427">
                  <c:v>44796</c:v>
                </c:pt>
                <c:pt idx="428">
                  <c:v>44797</c:v>
                </c:pt>
                <c:pt idx="429">
                  <c:v>44798</c:v>
                </c:pt>
                <c:pt idx="430">
                  <c:v>44799</c:v>
                </c:pt>
                <c:pt idx="431">
                  <c:v>44802</c:v>
                </c:pt>
                <c:pt idx="432">
                  <c:v>44803</c:v>
                </c:pt>
                <c:pt idx="433">
                  <c:v>44804</c:v>
                </c:pt>
                <c:pt idx="434">
                  <c:v>44805</c:v>
                </c:pt>
                <c:pt idx="435">
                  <c:v>44806</c:v>
                </c:pt>
                <c:pt idx="436">
                  <c:v>44809</c:v>
                </c:pt>
                <c:pt idx="437">
                  <c:v>44810</c:v>
                </c:pt>
                <c:pt idx="438">
                  <c:v>44811</c:v>
                </c:pt>
                <c:pt idx="439">
                  <c:v>44812</c:v>
                </c:pt>
                <c:pt idx="440">
                  <c:v>44813</c:v>
                </c:pt>
                <c:pt idx="441">
                  <c:v>44816</c:v>
                </c:pt>
                <c:pt idx="442">
                  <c:v>44817</c:v>
                </c:pt>
                <c:pt idx="443">
                  <c:v>44818</c:v>
                </c:pt>
                <c:pt idx="444">
                  <c:v>44819</c:v>
                </c:pt>
                <c:pt idx="445">
                  <c:v>44820</c:v>
                </c:pt>
                <c:pt idx="446">
                  <c:v>44823</c:v>
                </c:pt>
                <c:pt idx="447">
                  <c:v>44824</c:v>
                </c:pt>
                <c:pt idx="448">
                  <c:v>44825</c:v>
                </c:pt>
                <c:pt idx="449">
                  <c:v>44826</c:v>
                </c:pt>
                <c:pt idx="450">
                  <c:v>44827</c:v>
                </c:pt>
                <c:pt idx="451">
                  <c:v>44830</c:v>
                </c:pt>
                <c:pt idx="452">
                  <c:v>44831</c:v>
                </c:pt>
                <c:pt idx="453">
                  <c:v>44832</c:v>
                </c:pt>
                <c:pt idx="454">
                  <c:v>44833</c:v>
                </c:pt>
                <c:pt idx="455">
                  <c:v>44834</c:v>
                </c:pt>
                <c:pt idx="456">
                  <c:v>44837</c:v>
                </c:pt>
                <c:pt idx="457">
                  <c:v>44838</c:v>
                </c:pt>
                <c:pt idx="458">
                  <c:v>44839</c:v>
                </c:pt>
                <c:pt idx="459">
                  <c:v>44840</c:v>
                </c:pt>
                <c:pt idx="460">
                  <c:v>44841</c:v>
                </c:pt>
                <c:pt idx="461">
                  <c:v>44844</c:v>
                </c:pt>
                <c:pt idx="462">
                  <c:v>44845</c:v>
                </c:pt>
                <c:pt idx="463">
                  <c:v>44846</c:v>
                </c:pt>
                <c:pt idx="464">
                  <c:v>44847</c:v>
                </c:pt>
                <c:pt idx="465">
                  <c:v>44848</c:v>
                </c:pt>
                <c:pt idx="466">
                  <c:v>44851</c:v>
                </c:pt>
                <c:pt idx="467">
                  <c:v>44852</c:v>
                </c:pt>
                <c:pt idx="468">
                  <c:v>44853</c:v>
                </c:pt>
                <c:pt idx="469">
                  <c:v>44854</c:v>
                </c:pt>
                <c:pt idx="470">
                  <c:v>44855</c:v>
                </c:pt>
                <c:pt idx="471">
                  <c:v>44858</c:v>
                </c:pt>
                <c:pt idx="472">
                  <c:v>44859</c:v>
                </c:pt>
                <c:pt idx="473">
                  <c:v>44860</c:v>
                </c:pt>
                <c:pt idx="474">
                  <c:v>44861</c:v>
                </c:pt>
                <c:pt idx="475">
                  <c:v>44862</c:v>
                </c:pt>
                <c:pt idx="476">
                  <c:v>44865</c:v>
                </c:pt>
                <c:pt idx="477">
                  <c:v>44866</c:v>
                </c:pt>
                <c:pt idx="478">
                  <c:v>44867</c:v>
                </c:pt>
                <c:pt idx="479">
                  <c:v>44868</c:v>
                </c:pt>
                <c:pt idx="480">
                  <c:v>44869</c:v>
                </c:pt>
                <c:pt idx="481">
                  <c:v>44872</c:v>
                </c:pt>
                <c:pt idx="482">
                  <c:v>44873</c:v>
                </c:pt>
                <c:pt idx="483">
                  <c:v>44874</c:v>
                </c:pt>
                <c:pt idx="484">
                  <c:v>44875</c:v>
                </c:pt>
                <c:pt idx="485">
                  <c:v>44876</c:v>
                </c:pt>
                <c:pt idx="486">
                  <c:v>44879</c:v>
                </c:pt>
                <c:pt idx="487">
                  <c:v>44880</c:v>
                </c:pt>
                <c:pt idx="488">
                  <c:v>44881</c:v>
                </c:pt>
                <c:pt idx="489">
                  <c:v>44882</c:v>
                </c:pt>
                <c:pt idx="490">
                  <c:v>44883</c:v>
                </c:pt>
                <c:pt idx="491">
                  <c:v>44886</c:v>
                </c:pt>
                <c:pt idx="492">
                  <c:v>44887</c:v>
                </c:pt>
                <c:pt idx="493">
                  <c:v>44888</c:v>
                </c:pt>
                <c:pt idx="494">
                  <c:v>44889</c:v>
                </c:pt>
                <c:pt idx="495">
                  <c:v>44890</c:v>
                </c:pt>
                <c:pt idx="496">
                  <c:v>44893</c:v>
                </c:pt>
                <c:pt idx="497">
                  <c:v>44894</c:v>
                </c:pt>
                <c:pt idx="498">
                  <c:v>44895</c:v>
                </c:pt>
                <c:pt idx="499">
                  <c:v>44896</c:v>
                </c:pt>
                <c:pt idx="500">
                  <c:v>44897</c:v>
                </c:pt>
                <c:pt idx="501">
                  <c:v>44900</c:v>
                </c:pt>
                <c:pt idx="502">
                  <c:v>44901</c:v>
                </c:pt>
                <c:pt idx="503">
                  <c:v>44902</c:v>
                </c:pt>
                <c:pt idx="504">
                  <c:v>44903</c:v>
                </c:pt>
                <c:pt idx="505">
                  <c:v>44904</c:v>
                </c:pt>
                <c:pt idx="506">
                  <c:v>44907</c:v>
                </c:pt>
                <c:pt idx="507">
                  <c:v>44908</c:v>
                </c:pt>
                <c:pt idx="508">
                  <c:v>44909</c:v>
                </c:pt>
                <c:pt idx="509">
                  <c:v>44910</c:v>
                </c:pt>
                <c:pt idx="510">
                  <c:v>44911</c:v>
                </c:pt>
                <c:pt idx="511">
                  <c:v>44914</c:v>
                </c:pt>
                <c:pt idx="512">
                  <c:v>44915</c:v>
                </c:pt>
                <c:pt idx="513">
                  <c:v>44916</c:v>
                </c:pt>
                <c:pt idx="514">
                  <c:v>44917</c:v>
                </c:pt>
                <c:pt idx="515">
                  <c:v>44918</c:v>
                </c:pt>
                <c:pt idx="516">
                  <c:v>44921</c:v>
                </c:pt>
                <c:pt idx="517">
                  <c:v>44922</c:v>
                </c:pt>
                <c:pt idx="518">
                  <c:v>44923</c:v>
                </c:pt>
                <c:pt idx="519">
                  <c:v>44924</c:v>
                </c:pt>
                <c:pt idx="520">
                  <c:v>44925</c:v>
                </c:pt>
                <c:pt idx="521">
                  <c:v>44928</c:v>
                </c:pt>
                <c:pt idx="522">
                  <c:v>44929</c:v>
                </c:pt>
                <c:pt idx="523">
                  <c:v>44930</c:v>
                </c:pt>
                <c:pt idx="524">
                  <c:v>44931</c:v>
                </c:pt>
                <c:pt idx="525">
                  <c:v>44932</c:v>
                </c:pt>
                <c:pt idx="526">
                  <c:v>44935</c:v>
                </c:pt>
                <c:pt idx="527">
                  <c:v>44936</c:v>
                </c:pt>
                <c:pt idx="528">
                  <c:v>44937</c:v>
                </c:pt>
                <c:pt idx="529">
                  <c:v>44938</c:v>
                </c:pt>
                <c:pt idx="530">
                  <c:v>44939</c:v>
                </c:pt>
                <c:pt idx="531">
                  <c:v>44942</c:v>
                </c:pt>
                <c:pt idx="532">
                  <c:v>44943</c:v>
                </c:pt>
                <c:pt idx="533">
                  <c:v>44944</c:v>
                </c:pt>
                <c:pt idx="534">
                  <c:v>44945</c:v>
                </c:pt>
                <c:pt idx="535">
                  <c:v>44946</c:v>
                </c:pt>
                <c:pt idx="536">
                  <c:v>44949</c:v>
                </c:pt>
                <c:pt idx="537">
                  <c:v>44950</c:v>
                </c:pt>
                <c:pt idx="538">
                  <c:v>44951</c:v>
                </c:pt>
                <c:pt idx="539">
                  <c:v>44952</c:v>
                </c:pt>
                <c:pt idx="540">
                  <c:v>44953</c:v>
                </c:pt>
                <c:pt idx="541">
                  <c:v>44956</c:v>
                </c:pt>
                <c:pt idx="542">
                  <c:v>44957</c:v>
                </c:pt>
                <c:pt idx="543">
                  <c:v>44958</c:v>
                </c:pt>
                <c:pt idx="544">
                  <c:v>44959</c:v>
                </c:pt>
                <c:pt idx="545">
                  <c:v>44960</c:v>
                </c:pt>
                <c:pt idx="546">
                  <c:v>44963</c:v>
                </c:pt>
                <c:pt idx="547">
                  <c:v>44964</c:v>
                </c:pt>
                <c:pt idx="548">
                  <c:v>44965</c:v>
                </c:pt>
                <c:pt idx="549">
                  <c:v>44966</c:v>
                </c:pt>
                <c:pt idx="550">
                  <c:v>44967</c:v>
                </c:pt>
                <c:pt idx="551">
                  <c:v>44970</c:v>
                </c:pt>
                <c:pt idx="552">
                  <c:v>44971</c:v>
                </c:pt>
                <c:pt idx="553">
                  <c:v>44972</c:v>
                </c:pt>
                <c:pt idx="554">
                  <c:v>44973</c:v>
                </c:pt>
                <c:pt idx="555">
                  <c:v>44974</c:v>
                </c:pt>
                <c:pt idx="556">
                  <c:v>44977</c:v>
                </c:pt>
                <c:pt idx="557">
                  <c:v>44978</c:v>
                </c:pt>
                <c:pt idx="558">
                  <c:v>44979</c:v>
                </c:pt>
                <c:pt idx="559">
                  <c:v>44980</c:v>
                </c:pt>
                <c:pt idx="560">
                  <c:v>44981</c:v>
                </c:pt>
                <c:pt idx="561">
                  <c:v>44984</c:v>
                </c:pt>
                <c:pt idx="562">
                  <c:v>44985</c:v>
                </c:pt>
                <c:pt idx="563">
                  <c:v>44986</c:v>
                </c:pt>
                <c:pt idx="564">
                  <c:v>44987</c:v>
                </c:pt>
                <c:pt idx="565">
                  <c:v>44988</c:v>
                </c:pt>
                <c:pt idx="566">
                  <c:v>44991</c:v>
                </c:pt>
                <c:pt idx="567">
                  <c:v>44992</c:v>
                </c:pt>
                <c:pt idx="568">
                  <c:v>44993</c:v>
                </c:pt>
                <c:pt idx="569">
                  <c:v>44994</c:v>
                </c:pt>
                <c:pt idx="570">
                  <c:v>44995</c:v>
                </c:pt>
                <c:pt idx="571">
                  <c:v>44998</c:v>
                </c:pt>
                <c:pt idx="572">
                  <c:v>44999</c:v>
                </c:pt>
                <c:pt idx="573">
                  <c:v>45000</c:v>
                </c:pt>
                <c:pt idx="574">
                  <c:v>45001</c:v>
                </c:pt>
                <c:pt idx="575">
                  <c:v>45002</c:v>
                </c:pt>
                <c:pt idx="576">
                  <c:v>45005</c:v>
                </c:pt>
                <c:pt idx="577">
                  <c:v>45006</c:v>
                </c:pt>
                <c:pt idx="578">
                  <c:v>45007</c:v>
                </c:pt>
                <c:pt idx="579">
                  <c:v>45008</c:v>
                </c:pt>
                <c:pt idx="580">
                  <c:v>45009</c:v>
                </c:pt>
                <c:pt idx="581">
                  <c:v>45012</c:v>
                </c:pt>
                <c:pt idx="582">
                  <c:v>45013</c:v>
                </c:pt>
                <c:pt idx="583">
                  <c:v>45014</c:v>
                </c:pt>
                <c:pt idx="584">
                  <c:v>45015</c:v>
                </c:pt>
                <c:pt idx="585">
                  <c:v>45016</c:v>
                </c:pt>
                <c:pt idx="586">
                  <c:v>45019</c:v>
                </c:pt>
                <c:pt idx="587">
                  <c:v>45020</c:v>
                </c:pt>
                <c:pt idx="588">
                  <c:v>45021</c:v>
                </c:pt>
                <c:pt idx="589">
                  <c:v>45022</c:v>
                </c:pt>
                <c:pt idx="590">
                  <c:v>45023</c:v>
                </c:pt>
                <c:pt idx="591">
                  <c:v>45026</c:v>
                </c:pt>
                <c:pt idx="592">
                  <c:v>45027</c:v>
                </c:pt>
                <c:pt idx="593">
                  <c:v>45028</c:v>
                </c:pt>
                <c:pt idx="594">
                  <c:v>45029</c:v>
                </c:pt>
                <c:pt idx="595">
                  <c:v>45030</c:v>
                </c:pt>
                <c:pt idx="596">
                  <c:v>45033</c:v>
                </c:pt>
                <c:pt idx="597">
                  <c:v>45034</c:v>
                </c:pt>
                <c:pt idx="598">
                  <c:v>45035</c:v>
                </c:pt>
                <c:pt idx="599">
                  <c:v>45036</c:v>
                </c:pt>
                <c:pt idx="600">
                  <c:v>45037</c:v>
                </c:pt>
                <c:pt idx="601">
                  <c:v>45040</c:v>
                </c:pt>
                <c:pt idx="602">
                  <c:v>45041</c:v>
                </c:pt>
                <c:pt idx="603">
                  <c:v>45042</c:v>
                </c:pt>
                <c:pt idx="604">
                  <c:v>45043</c:v>
                </c:pt>
                <c:pt idx="605">
                  <c:v>45044</c:v>
                </c:pt>
                <c:pt idx="606">
                  <c:v>45047</c:v>
                </c:pt>
                <c:pt idx="607">
                  <c:v>45048</c:v>
                </c:pt>
                <c:pt idx="608">
                  <c:v>45049</c:v>
                </c:pt>
                <c:pt idx="609">
                  <c:v>45050</c:v>
                </c:pt>
                <c:pt idx="610">
                  <c:v>45051</c:v>
                </c:pt>
                <c:pt idx="611">
                  <c:v>45054</c:v>
                </c:pt>
                <c:pt idx="612">
                  <c:v>45055</c:v>
                </c:pt>
                <c:pt idx="613">
                  <c:v>45056</c:v>
                </c:pt>
                <c:pt idx="614">
                  <c:v>45057</c:v>
                </c:pt>
                <c:pt idx="615">
                  <c:v>45058</c:v>
                </c:pt>
                <c:pt idx="616">
                  <c:v>45061</c:v>
                </c:pt>
                <c:pt idx="617">
                  <c:v>45062</c:v>
                </c:pt>
                <c:pt idx="618">
                  <c:v>45063</c:v>
                </c:pt>
                <c:pt idx="619">
                  <c:v>45064</c:v>
                </c:pt>
                <c:pt idx="620">
                  <c:v>45065</c:v>
                </c:pt>
                <c:pt idx="621">
                  <c:v>45068</c:v>
                </c:pt>
                <c:pt idx="622">
                  <c:v>45069</c:v>
                </c:pt>
                <c:pt idx="623">
                  <c:v>45070</c:v>
                </c:pt>
                <c:pt idx="624">
                  <c:v>45071</c:v>
                </c:pt>
                <c:pt idx="625">
                  <c:v>45072</c:v>
                </c:pt>
                <c:pt idx="626">
                  <c:v>45075</c:v>
                </c:pt>
                <c:pt idx="627">
                  <c:v>45076</c:v>
                </c:pt>
                <c:pt idx="628">
                  <c:v>45077</c:v>
                </c:pt>
                <c:pt idx="629">
                  <c:v>45078</c:v>
                </c:pt>
                <c:pt idx="630">
                  <c:v>45079</c:v>
                </c:pt>
                <c:pt idx="631">
                  <c:v>45082</c:v>
                </c:pt>
                <c:pt idx="632">
                  <c:v>45083</c:v>
                </c:pt>
                <c:pt idx="633">
                  <c:v>45084</c:v>
                </c:pt>
                <c:pt idx="634">
                  <c:v>45085</c:v>
                </c:pt>
                <c:pt idx="635">
                  <c:v>45086</c:v>
                </c:pt>
                <c:pt idx="636">
                  <c:v>45089</c:v>
                </c:pt>
                <c:pt idx="637">
                  <c:v>45090</c:v>
                </c:pt>
                <c:pt idx="638">
                  <c:v>45091</c:v>
                </c:pt>
                <c:pt idx="639">
                  <c:v>45092</c:v>
                </c:pt>
                <c:pt idx="640">
                  <c:v>45093</c:v>
                </c:pt>
                <c:pt idx="641">
                  <c:v>45096</c:v>
                </c:pt>
                <c:pt idx="642">
                  <c:v>45097</c:v>
                </c:pt>
                <c:pt idx="643">
                  <c:v>45098</c:v>
                </c:pt>
                <c:pt idx="644">
                  <c:v>45099</c:v>
                </c:pt>
                <c:pt idx="645">
                  <c:v>45100</c:v>
                </c:pt>
                <c:pt idx="646">
                  <c:v>45103</c:v>
                </c:pt>
              </c:numCache>
            </c:numRef>
          </c:cat>
          <c:val>
            <c:numRef>
              <c:f>GR4B!$F$4:$F$650</c:f>
              <c:numCache>
                <c:formatCode>0</c:formatCode>
                <c:ptCount val="647"/>
                <c:pt idx="0">
                  <c:v>-10000</c:v>
                </c:pt>
                <c:pt idx="1">
                  <c:v>-10000</c:v>
                </c:pt>
                <c:pt idx="2">
                  <c:v>-10000</c:v>
                </c:pt>
                <c:pt idx="3">
                  <c:v>-10000</c:v>
                </c:pt>
                <c:pt idx="4">
                  <c:v>-10000</c:v>
                </c:pt>
                <c:pt idx="5">
                  <c:v>-10000</c:v>
                </c:pt>
                <c:pt idx="6">
                  <c:v>-10000</c:v>
                </c:pt>
                <c:pt idx="7">
                  <c:v>-10000</c:v>
                </c:pt>
                <c:pt idx="8">
                  <c:v>-10000</c:v>
                </c:pt>
                <c:pt idx="9">
                  <c:v>-10000</c:v>
                </c:pt>
                <c:pt idx="10">
                  <c:v>-10000</c:v>
                </c:pt>
                <c:pt idx="11">
                  <c:v>-10000</c:v>
                </c:pt>
                <c:pt idx="12">
                  <c:v>-10000</c:v>
                </c:pt>
                <c:pt idx="13">
                  <c:v>-10000</c:v>
                </c:pt>
                <c:pt idx="14">
                  <c:v>-10000</c:v>
                </c:pt>
                <c:pt idx="15">
                  <c:v>-10000</c:v>
                </c:pt>
                <c:pt idx="16">
                  <c:v>-10000</c:v>
                </c:pt>
                <c:pt idx="17">
                  <c:v>-10000</c:v>
                </c:pt>
                <c:pt idx="18">
                  <c:v>-10000</c:v>
                </c:pt>
                <c:pt idx="19">
                  <c:v>-10000</c:v>
                </c:pt>
                <c:pt idx="20">
                  <c:v>-10000</c:v>
                </c:pt>
                <c:pt idx="21">
                  <c:v>-10000</c:v>
                </c:pt>
                <c:pt idx="22">
                  <c:v>-10000</c:v>
                </c:pt>
                <c:pt idx="23">
                  <c:v>-10000</c:v>
                </c:pt>
                <c:pt idx="24">
                  <c:v>-10000</c:v>
                </c:pt>
                <c:pt idx="25">
                  <c:v>-10000</c:v>
                </c:pt>
                <c:pt idx="26">
                  <c:v>-10000</c:v>
                </c:pt>
                <c:pt idx="27">
                  <c:v>-10000</c:v>
                </c:pt>
                <c:pt idx="28">
                  <c:v>-10000</c:v>
                </c:pt>
                <c:pt idx="29">
                  <c:v>-10000</c:v>
                </c:pt>
                <c:pt idx="30">
                  <c:v>-10000</c:v>
                </c:pt>
                <c:pt idx="31">
                  <c:v>-10000</c:v>
                </c:pt>
                <c:pt idx="32">
                  <c:v>-10000</c:v>
                </c:pt>
                <c:pt idx="33">
                  <c:v>-10000</c:v>
                </c:pt>
                <c:pt idx="34">
                  <c:v>-10000</c:v>
                </c:pt>
                <c:pt idx="35">
                  <c:v>-10000</c:v>
                </c:pt>
                <c:pt idx="36">
                  <c:v>-10000</c:v>
                </c:pt>
                <c:pt idx="37">
                  <c:v>-10000</c:v>
                </c:pt>
                <c:pt idx="38">
                  <c:v>-10000</c:v>
                </c:pt>
                <c:pt idx="39">
                  <c:v>-10000</c:v>
                </c:pt>
                <c:pt idx="40">
                  <c:v>-10000</c:v>
                </c:pt>
                <c:pt idx="41">
                  <c:v>-10000</c:v>
                </c:pt>
                <c:pt idx="42">
                  <c:v>-10000</c:v>
                </c:pt>
                <c:pt idx="43">
                  <c:v>-10000</c:v>
                </c:pt>
                <c:pt idx="44">
                  <c:v>-10000</c:v>
                </c:pt>
                <c:pt idx="45">
                  <c:v>-10000</c:v>
                </c:pt>
                <c:pt idx="46">
                  <c:v>-10000</c:v>
                </c:pt>
                <c:pt idx="47">
                  <c:v>-10000</c:v>
                </c:pt>
                <c:pt idx="48">
                  <c:v>-10000</c:v>
                </c:pt>
                <c:pt idx="49">
                  <c:v>-10000</c:v>
                </c:pt>
                <c:pt idx="50">
                  <c:v>-10000</c:v>
                </c:pt>
                <c:pt idx="51">
                  <c:v>-10000</c:v>
                </c:pt>
                <c:pt idx="52">
                  <c:v>-10000</c:v>
                </c:pt>
                <c:pt idx="53">
                  <c:v>-10000</c:v>
                </c:pt>
                <c:pt idx="54">
                  <c:v>-10000</c:v>
                </c:pt>
                <c:pt idx="55">
                  <c:v>-10000</c:v>
                </c:pt>
                <c:pt idx="56">
                  <c:v>-10000</c:v>
                </c:pt>
                <c:pt idx="57">
                  <c:v>-10000</c:v>
                </c:pt>
                <c:pt idx="58">
                  <c:v>-10000</c:v>
                </c:pt>
                <c:pt idx="59">
                  <c:v>-10000</c:v>
                </c:pt>
                <c:pt idx="60">
                  <c:v>-10000</c:v>
                </c:pt>
                <c:pt idx="61">
                  <c:v>-10000</c:v>
                </c:pt>
                <c:pt idx="62">
                  <c:v>-10000</c:v>
                </c:pt>
                <c:pt idx="63">
                  <c:v>-10000</c:v>
                </c:pt>
                <c:pt idx="64">
                  <c:v>-10000</c:v>
                </c:pt>
                <c:pt idx="65">
                  <c:v>-10000</c:v>
                </c:pt>
                <c:pt idx="66">
                  <c:v>-10000</c:v>
                </c:pt>
                <c:pt idx="67">
                  <c:v>-10000</c:v>
                </c:pt>
                <c:pt idx="68">
                  <c:v>-10000</c:v>
                </c:pt>
                <c:pt idx="69">
                  <c:v>-10000</c:v>
                </c:pt>
                <c:pt idx="70">
                  <c:v>-10000</c:v>
                </c:pt>
                <c:pt idx="71">
                  <c:v>-10000</c:v>
                </c:pt>
                <c:pt idx="72">
                  <c:v>-10000</c:v>
                </c:pt>
                <c:pt idx="73">
                  <c:v>-10000</c:v>
                </c:pt>
                <c:pt idx="74">
                  <c:v>-10000</c:v>
                </c:pt>
                <c:pt idx="75">
                  <c:v>-10000</c:v>
                </c:pt>
                <c:pt idx="76">
                  <c:v>-10000</c:v>
                </c:pt>
                <c:pt idx="77">
                  <c:v>-10000</c:v>
                </c:pt>
                <c:pt idx="78">
                  <c:v>-10000</c:v>
                </c:pt>
                <c:pt idx="79">
                  <c:v>-10000</c:v>
                </c:pt>
                <c:pt idx="80">
                  <c:v>-10000</c:v>
                </c:pt>
                <c:pt idx="81">
                  <c:v>-10000</c:v>
                </c:pt>
                <c:pt idx="82">
                  <c:v>-10000</c:v>
                </c:pt>
                <c:pt idx="83">
                  <c:v>-10000</c:v>
                </c:pt>
                <c:pt idx="84">
                  <c:v>-10000</c:v>
                </c:pt>
                <c:pt idx="85">
                  <c:v>-10000</c:v>
                </c:pt>
                <c:pt idx="86">
                  <c:v>-10000</c:v>
                </c:pt>
                <c:pt idx="87">
                  <c:v>-10000</c:v>
                </c:pt>
                <c:pt idx="88">
                  <c:v>-10000</c:v>
                </c:pt>
                <c:pt idx="89">
                  <c:v>-10000</c:v>
                </c:pt>
                <c:pt idx="90">
                  <c:v>-10000</c:v>
                </c:pt>
                <c:pt idx="91">
                  <c:v>-10000</c:v>
                </c:pt>
                <c:pt idx="92">
                  <c:v>-10000</c:v>
                </c:pt>
                <c:pt idx="93">
                  <c:v>-10000</c:v>
                </c:pt>
                <c:pt idx="94">
                  <c:v>-10000</c:v>
                </c:pt>
                <c:pt idx="95">
                  <c:v>-10000</c:v>
                </c:pt>
                <c:pt idx="96">
                  <c:v>-10000</c:v>
                </c:pt>
                <c:pt idx="97">
                  <c:v>-10000</c:v>
                </c:pt>
                <c:pt idx="98">
                  <c:v>-10000</c:v>
                </c:pt>
                <c:pt idx="99">
                  <c:v>-10000</c:v>
                </c:pt>
                <c:pt idx="100">
                  <c:v>-10000</c:v>
                </c:pt>
                <c:pt idx="101">
                  <c:v>-10000</c:v>
                </c:pt>
                <c:pt idx="102">
                  <c:v>-10000</c:v>
                </c:pt>
                <c:pt idx="103">
                  <c:v>-10000</c:v>
                </c:pt>
                <c:pt idx="104">
                  <c:v>-10000</c:v>
                </c:pt>
                <c:pt idx="105">
                  <c:v>-10000</c:v>
                </c:pt>
                <c:pt idx="106">
                  <c:v>-10000</c:v>
                </c:pt>
                <c:pt idx="107">
                  <c:v>-10000</c:v>
                </c:pt>
                <c:pt idx="108">
                  <c:v>-10000</c:v>
                </c:pt>
                <c:pt idx="109">
                  <c:v>-10000</c:v>
                </c:pt>
                <c:pt idx="110">
                  <c:v>-10000</c:v>
                </c:pt>
                <c:pt idx="111">
                  <c:v>-10000</c:v>
                </c:pt>
                <c:pt idx="112">
                  <c:v>-10000</c:v>
                </c:pt>
                <c:pt idx="113">
                  <c:v>-10000</c:v>
                </c:pt>
                <c:pt idx="114">
                  <c:v>-10000</c:v>
                </c:pt>
                <c:pt idx="115">
                  <c:v>-10000</c:v>
                </c:pt>
                <c:pt idx="116">
                  <c:v>-10000</c:v>
                </c:pt>
                <c:pt idx="117">
                  <c:v>-10000</c:v>
                </c:pt>
                <c:pt idx="118">
                  <c:v>-10000</c:v>
                </c:pt>
                <c:pt idx="119">
                  <c:v>-10000</c:v>
                </c:pt>
                <c:pt idx="120">
                  <c:v>-10000</c:v>
                </c:pt>
                <c:pt idx="121">
                  <c:v>-10000</c:v>
                </c:pt>
                <c:pt idx="122">
                  <c:v>-10000</c:v>
                </c:pt>
                <c:pt idx="123">
                  <c:v>-10000</c:v>
                </c:pt>
                <c:pt idx="124">
                  <c:v>-10000</c:v>
                </c:pt>
                <c:pt idx="125">
                  <c:v>-10000</c:v>
                </c:pt>
                <c:pt idx="126">
                  <c:v>-10000</c:v>
                </c:pt>
                <c:pt idx="127">
                  <c:v>-10000</c:v>
                </c:pt>
                <c:pt idx="128">
                  <c:v>-10000</c:v>
                </c:pt>
                <c:pt idx="129">
                  <c:v>-10000</c:v>
                </c:pt>
                <c:pt idx="130">
                  <c:v>-10000</c:v>
                </c:pt>
                <c:pt idx="131">
                  <c:v>-10000</c:v>
                </c:pt>
                <c:pt idx="132">
                  <c:v>-10000</c:v>
                </c:pt>
                <c:pt idx="133">
                  <c:v>-10000</c:v>
                </c:pt>
                <c:pt idx="134">
                  <c:v>-10000</c:v>
                </c:pt>
                <c:pt idx="135">
                  <c:v>-10000</c:v>
                </c:pt>
                <c:pt idx="136">
                  <c:v>-10000</c:v>
                </c:pt>
                <c:pt idx="137">
                  <c:v>-10000</c:v>
                </c:pt>
                <c:pt idx="138">
                  <c:v>-10000</c:v>
                </c:pt>
                <c:pt idx="139">
                  <c:v>-10000</c:v>
                </c:pt>
                <c:pt idx="140">
                  <c:v>-10000</c:v>
                </c:pt>
                <c:pt idx="141">
                  <c:v>-10000</c:v>
                </c:pt>
                <c:pt idx="142">
                  <c:v>-10000</c:v>
                </c:pt>
                <c:pt idx="143">
                  <c:v>-10000</c:v>
                </c:pt>
                <c:pt idx="144">
                  <c:v>-10000</c:v>
                </c:pt>
                <c:pt idx="145">
                  <c:v>-10000</c:v>
                </c:pt>
                <c:pt idx="146">
                  <c:v>-10000</c:v>
                </c:pt>
                <c:pt idx="147">
                  <c:v>-10000</c:v>
                </c:pt>
                <c:pt idx="148">
                  <c:v>-10000</c:v>
                </c:pt>
                <c:pt idx="149">
                  <c:v>-10000</c:v>
                </c:pt>
                <c:pt idx="150">
                  <c:v>-10000</c:v>
                </c:pt>
                <c:pt idx="151">
                  <c:v>-10000</c:v>
                </c:pt>
                <c:pt idx="152">
                  <c:v>-10000</c:v>
                </c:pt>
                <c:pt idx="153">
                  <c:v>-10000</c:v>
                </c:pt>
                <c:pt idx="154">
                  <c:v>-10000</c:v>
                </c:pt>
                <c:pt idx="155">
                  <c:v>-10000</c:v>
                </c:pt>
                <c:pt idx="156">
                  <c:v>-10000</c:v>
                </c:pt>
                <c:pt idx="157">
                  <c:v>-10000</c:v>
                </c:pt>
                <c:pt idx="158">
                  <c:v>-10000</c:v>
                </c:pt>
                <c:pt idx="159">
                  <c:v>-10000</c:v>
                </c:pt>
                <c:pt idx="160">
                  <c:v>-10000</c:v>
                </c:pt>
                <c:pt idx="161">
                  <c:v>-10000</c:v>
                </c:pt>
                <c:pt idx="162">
                  <c:v>-10000</c:v>
                </c:pt>
                <c:pt idx="163">
                  <c:v>-10000</c:v>
                </c:pt>
                <c:pt idx="164">
                  <c:v>-10000</c:v>
                </c:pt>
                <c:pt idx="165">
                  <c:v>-10000</c:v>
                </c:pt>
                <c:pt idx="166">
                  <c:v>-10000</c:v>
                </c:pt>
                <c:pt idx="167">
                  <c:v>-10000</c:v>
                </c:pt>
                <c:pt idx="168">
                  <c:v>-10000</c:v>
                </c:pt>
                <c:pt idx="169">
                  <c:v>-10000</c:v>
                </c:pt>
                <c:pt idx="170">
                  <c:v>-10000</c:v>
                </c:pt>
                <c:pt idx="171">
                  <c:v>-10000</c:v>
                </c:pt>
                <c:pt idx="172">
                  <c:v>-10000</c:v>
                </c:pt>
                <c:pt idx="173">
                  <c:v>-10000</c:v>
                </c:pt>
                <c:pt idx="174">
                  <c:v>-10000</c:v>
                </c:pt>
                <c:pt idx="175">
                  <c:v>-10000</c:v>
                </c:pt>
                <c:pt idx="176">
                  <c:v>-10000</c:v>
                </c:pt>
                <c:pt idx="177">
                  <c:v>-10000</c:v>
                </c:pt>
                <c:pt idx="178">
                  <c:v>-10000</c:v>
                </c:pt>
                <c:pt idx="179">
                  <c:v>-10000</c:v>
                </c:pt>
                <c:pt idx="180">
                  <c:v>-10000</c:v>
                </c:pt>
                <c:pt idx="181">
                  <c:v>-10000</c:v>
                </c:pt>
                <c:pt idx="182">
                  <c:v>-10000</c:v>
                </c:pt>
                <c:pt idx="183">
                  <c:v>-10000</c:v>
                </c:pt>
                <c:pt idx="184">
                  <c:v>-10000</c:v>
                </c:pt>
                <c:pt idx="185">
                  <c:v>-10000</c:v>
                </c:pt>
                <c:pt idx="186">
                  <c:v>-10000</c:v>
                </c:pt>
                <c:pt idx="187">
                  <c:v>-10000</c:v>
                </c:pt>
                <c:pt idx="188">
                  <c:v>-10000</c:v>
                </c:pt>
                <c:pt idx="189">
                  <c:v>-10000</c:v>
                </c:pt>
                <c:pt idx="190">
                  <c:v>-10000</c:v>
                </c:pt>
                <c:pt idx="191">
                  <c:v>-10000</c:v>
                </c:pt>
                <c:pt idx="192">
                  <c:v>-10000</c:v>
                </c:pt>
                <c:pt idx="193">
                  <c:v>-10000</c:v>
                </c:pt>
                <c:pt idx="194">
                  <c:v>-10000</c:v>
                </c:pt>
                <c:pt idx="195">
                  <c:v>-10000</c:v>
                </c:pt>
                <c:pt idx="196">
                  <c:v>-10000</c:v>
                </c:pt>
                <c:pt idx="197">
                  <c:v>-10000</c:v>
                </c:pt>
                <c:pt idx="198">
                  <c:v>-10000</c:v>
                </c:pt>
                <c:pt idx="199">
                  <c:v>-10000</c:v>
                </c:pt>
                <c:pt idx="200">
                  <c:v>-10000</c:v>
                </c:pt>
                <c:pt idx="201">
                  <c:v>-10000</c:v>
                </c:pt>
                <c:pt idx="202">
                  <c:v>-10000</c:v>
                </c:pt>
                <c:pt idx="203">
                  <c:v>-10000</c:v>
                </c:pt>
                <c:pt idx="204">
                  <c:v>-10000</c:v>
                </c:pt>
                <c:pt idx="205">
                  <c:v>-10000</c:v>
                </c:pt>
                <c:pt idx="206">
                  <c:v>-10000</c:v>
                </c:pt>
                <c:pt idx="207">
                  <c:v>-10000</c:v>
                </c:pt>
                <c:pt idx="208">
                  <c:v>-10000</c:v>
                </c:pt>
                <c:pt idx="209">
                  <c:v>-10000</c:v>
                </c:pt>
                <c:pt idx="210">
                  <c:v>-10000</c:v>
                </c:pt>
                <c:pt idx="211">
                  <c:v>-10000</c:v>
                </c:pt>
                <c:pt idx="212">
                  <c:v>-10000</c:v>
                </c:pt>
                <c:pt idx="213">
                  <c:v>-10000</c:v>
                </c:pt>
                <c:pt idx="214">
                  <c:v>-10000</c:v>
                </c:pt>
                <c:pt idx="215">
                  <c:v>-10000</c:v>
                </c:pt>
                <c:pt idx="216">
                  <c:v>-10000</c:v>
                </c:pt>
                <c:pt idx="217">
                  <c:v>-10000</c:v>
                </c:pt>
                <c:pt idx="218">
                  <c:v>-10000</c:v>
                </c:pt>
                <c:pt idx="219">
                  <c:v>-10000</c:v>
                </c:pt>
                <c:pt idx="220">
                  <c:v>-10000</c:v>
                </c:pt>
                <c:pt idx="221">
                  <c:v>-10000</c:v>
                </c:pt>
                <c:pt idx="222">
                  <c:v>-10000</c:v>
                </c:pt>
                <c:pt idx="223">
                  <c:v>-10000</c:v>
                </c:pt>
                <c:pt idx="224">
                  <c:v>-10000</c:v>
                </c:pt>
                <c:pt idx="225">
                  <c:v>-10000</c:v>
                </c:pt>
                <c:pt idx="226">
                  <c:v>-10000</c:v>
                </c:pt>
                <c:pt idx="227">
                  <c:v>-10000</c:v>
                </c:pt>
                <c:pt idx="228">
                  <c:v>-10000</c:v>
                </c:pt>
                <c:pt idx="229">
                  <c:v>-10000</c:v>
                </c:pt>
                <c:pt idx="230">
                  <c:v>-10000</c:v>
                </c:pt>
                <c:pt idx="231">
                  <c:v>-10000</c:v>
                </c:pt>
                <c:pt idx="232">
                  <c:v>-10000</c:v>
                </c:pt>
                <c:pt idx="233">
                  <c:v>-10000</c:v>
                </c:pt>
                <c:pt idx="234">
                  <c:v>-10000</c:v>
                </c:pt>
                <c:pt idx="235">
                  <c:v>-10000</c:v>
                </c:pt>
                <c:pt idx="236">
                  <c:v>-10000</c:v>
                </c:pt>
                <c:pt idx="237">
                  <c:v>-10000</c:v>
                </c:pt>
                <c:pt idx="238">
                  <c:v>-10000</c:v>
                </c:pt>
                <c:pt idx="239">
                  <c:v>-10000</c:v>
                </c:pt>
                <c:pt idx="240">
                  <c:v>-10000</c:v>
                </c:pt>
                <c:pt idx="241">
                  <c:v>-10000</c:v>
                </c:pt>
                <c:pt idx="242">
                  <c:v>-10000</c:v>
                </c:pt>
                <c:pt idx="243">
                  <c:v>-10000</c:v>
                </c:pt>
                <c:pt idx="244">
                  <c:v>-10000</c:v>
                </c:pt>
                <c:pt idx="245">
                  <c:v>-10000</c:v>
                </c:pt>
                <c:pt idx="246">
                  <c:v>-10000</c:v>
                </c:pt>
                <c:pt idx="247">
                  <c:v>-10000</c:v>
                </c:pt>
                <c:pt idx="248">
                  <c:v>-10000</c:v>
                </c:pt>
                <c:pt idx="249">
                  <c:v>-10000</c:v>
                </c:pt>
                <c:pt idx="250">
                  <c:v>-10000</c:v>
                </c:pt>
                <c:pt idx="251">
                  <c:v>-10000</c:v>
                </c:pt>
                <c:pt idx="252">
                  <c:v>-10000</c:v>
                </c:pt>
                <c:pt idx="253">
                  <c:v>-10000</c:v>
                </c:pt>
                <c:pt idx="254">
                  <c:v>-10000</c:v>
                </c:pt>
                <c:pt idx="255">
                  <c:v>-10000</c:v>
                </c:pt>
                <c:pt idx="256">
                  <c:v>-10000</c:v>
                </c:pt>
                <c:pt idx="257">
                  <c:v>-10000</c:v>
                </c:pt>
                <c:pt idx="258">
                  <c:v>-10000</c:v>
                </c:pt>
                <c:pt idx="259">
                  <c:v>-10000</c:v>
                </c:pt>
                <c:pt idx="260">
                  <c:v>-10000</c:v>
                </c:pt>
                <c:pt idx="261">
                  <c:v>-10000</c:v>
                </c:pt>
                <c:pt idx="262">
                  <c:v>-10000</c:v>
                </c:pt>
                <c:pt idx="263">
                  <c:v>-10000</c:v>
                </c:pt>
                <c:pt idx="264">
                  <c:v>-10000</c:v>
                </c:pt>
                <c:pt idx="265">
                  <c:v>-10000</c:v>
                </c:pt>
                <c:pt idx="266">
                  <c:v>-10000</c:v>
                </c:pt>
                <c:pt idx="267">
                  <c:v>-10000</c:v>
                </c:pt>
                <c:pt idx="268">
                  <c:v>-10000</c:v>
                </c:pt>
                <c:pt idx="269">
                  <c:v>-10000</c:v>
                </c:pt>
                <c:pt idx="270">
                  <c:v>-10000</c:v>
                </c:pt>
                <c:pt idx="271">
                  <c:v>-10000</c:v>
                </c:pt>
                <c:pt idx="272">
                  <c:v>-10000</c:v>
                </c:pt>
                <c:pt idx="273">
                  <c:v>-10000</c:v>
                </c:pt>
                <c:pt idx="274">
                  <c:v>-10000</c:v>
                </c:pt>
                <c:pt idx="275">
                  <c:v>-10000</c:v>
                </c:pt>
                <c:pt idx="276">
                  <c:v>-10000</c:v>
                </c:pt>
                <c:pt idx="277">
                  <c:v>-10000</c:v>
                </c:pt>
                <c:pt idx="278">
                  <c:v>-10000</c:v>
                </c:pt>
                <c:pt idx="279">
                  <c:v>-10000</c:v>
                </c:pt>
                <c:pt idx="280">
                  <c:v>-10000</c:v>
                </c:pt>
                <c:pt idx="281">
                  <c:v>-10000</c:v>
                </c:pt>
                <c:pt idx="282">
                  <c:v>-10000</c:v>
                </c:pt>
                <c:pt idx="283">
                  <c:v>-10000</c:v>
                </c:pt>
                <c:pt idx="284">
                  <c:v>-10000</c:v>
                </c:pt>
                <c:pt idx="285">
                  <c:v>-10000</c:v>
                </c:pt>
                <c:pt idx="286">
                  <c:v>-10000</c:v>
                </c:pt>
                <c:pt idx="287">
                  <c:v>-10000</c:v>
                </c:pt>
                <c:pt idx="288">
                  <c:v>-10000</c:v>
                </c:pt>
                <c:pt idx="289">
                  <c:v>-10000</c:v>
                </c:pt>
                <c:pt idx="290">
                  <c:v>-10000</c:v>
                </c:pt>
                <c:pt idx="291">
                  <c:v>-10000</c:v>
                </c:pt>
                <c:pt idx="292">
                  <c:v>-10000</c:v>
                </c:pt>
                <c:pt idx="293">
                  <c:v>-10000</c:v>
                </c:pt>
                <c:pt idx="294">
                  <c:v>-10000</c:v>
                </c:pt>
                <c:pt idx="295">
                  <c:v>-10000</c:v>
                </c:pt>
                <c:pt idx="296">
                  <c:v>-10000</c:v>
                </c:pt>
                <c:pt idx="297">
                  <c:v>-10000</c:v>
                </c:pt>
                <c:pt idx="298">
                  <c:v>-10000</c:v>
                </c:pt>
                <c:pt idx="299">
                  <c:v>-10000</c:v>
                </c:pt>
                <c:pt idx="300">
                  <c:v>-10000</c:v>
                </c:pt>
                <c:pt idx="301">
                  <c:v>-10000</c:v>
                </c:pt>
                <c:pt idx="302">
                  <c:v>-10000</c:v>
                </c:pt>
                <c:pt idx="303">
                  <c:v>-10000</c:v>
                </c:pt>
                <c:pt idx="304">
                  <c:v>-10000</c:v>
                </c:pt>
                <c:pt idx="305">
                  <c:v>-10000</c:v>
                </c:pt>
                <c:pt idx="306">
                  <c:v>-10000</c:v>
                </c:pt>
                <c:pt idx="307">
                  <c:v>-10000</c:v>
                </c:pt>
                <c:pt idx="308">
                  <c:v>-10000</c:v>
                </c:pt>
                <c:pt idx="309">
                  <c:v>-10000</c:v>
                </c:pt>
                <c:pt idx="310">
                  <c:v>-10000</c:v>
                </c:pt>
                <c:pt idx="311">
                  <c:v>-10000</c:v>
                </c:pt>
                <c:pt idx="312">
                  <c:v>-10000</c:v>
                </c:pt>
                <c:pt idx="313">
                  <c:v>-10000</c:v>
                </c:pt>
                <c:pt idx="314">
                  <c:v>-10000</c:v>
                </c:pt>
                <c:pt idx="315">
                  <c:v>-10000</c:v>
                </c:pt>
                <c:pt idx="316">
                  <c:v>-10000</c:v>
                </c:pt>
                <c:pt idx="317">
                  <c:v>-10000</c:v>
                </c:pt>
                <c:pt idx="318">
                  <c:v>-10000</c:v>
                </c:pt>
                <c:pt idx="319">
                  <c:v>-10000</c:v>
                </c:pt>
                <c:pt idx="320">
                  <c:v>-10000</c:v>
                </c:pt>
                <c:pt idx="321">
                  <c:v>-10000</c:v>
                </c:pt>
                <c:pt idx="322">
                  <c:v>-10000</c:v>
                </c:pt>
                <c:pt idx="323">
                  <c:v>-10000</c:v>
                </c:pt>
                <c:pt idx="324">
                  <c:v>-10000</c:v>
                </c:pt>
                <c:pt idx="325">
                  <c:v>-10000</c:v>
                </c:pt>
                <c:pt idx="326">
                  <c:v>-10000</c:v>
                </c:pt>
                <c:pt idx="327">
                  <c:v>-10000</c:v>
                </c:pt>
                <c:pt idx="328">
                  <c:v>-10000</c:v>
                </c:pt>
                <c:pt idx="329">
                  <c:v>-10000</c:v>
                </c:pt>
                <c:pt idx="330">
                  <c:v>-10000</c:v>
                </c:pt>
                <c:pt idx="331">
                  <c:v>-10000</c:v>
                </c:pt>
                <c:pt idx="332">
                  <c:v>-10000</c:v>
                </c:pt>
                <c:pt idx="333">
                  <c:v>-10000</c:v>
                </c:pt>
                <c:pt idx="334">
                  <c:v>-10000</c:v>
                </c:pt>
                <c:pt idx="335">
                  <c:v>-10000</c:v>
                </c:pt>
                <c:pt idx="336">
                  <c:v>-10000</c:v>
                </c:pt>
                <c:pt idx="337">
                  <c:v>-10000</c:v>
                </c:pt>
                <c:pt idx="338">
                  <c:v>-10000</c:v>
                </c:pt>
                <c:pt idx="339">
                  <c:v>-10000</c:v>
                </c:pt>
                <c:pt idx="340">
                  <c:v>-10000</c:v>
                </c:pt>
                <c:pt idx="341">
                  <c:v>-10000</c:v>
                </c:pt>
                <c:pt idx="342">
                  <c:v>-10000</c:v>
                </c:pt>
                <c:pt idx="343">
                  <c:v>-10000</c:v>
                </c:pt>
                <c:pt idx="344">
                  <c:v>-10000</c:v>
                </c:pt>
                <c:pt idx="345">
                  <c:v>-10000</c:v>
                </c:pt>
                <c:pt idx="346">
                  <c:v>-10000</c:v>
                </c:pt>
                <c:pt idx="347">
                  <c:v>-10000</c:v>
                </c:pt>
                <c:pt idx="348">
                  <c:v>-10000</c:v>
                </c:pt>
                <c:pt idx="349">
                  <c:v>-10000</c:v>
                </c:pt>
                <c:pt idx="350">
                  <c:v>-10000</c:v>
                </c:pt>
                <c:pt idx="351">
                  <c:v>-10000</c:v>
                </c:pt>
                <c:pt idx="352">
                  <c:v>-10000</c:v>
                </c:pt>
                <c:pt idx="353">
                  <c:v>-10000</c:v>
                </c:pt>
                <c:pt idx="354">
                  <c:v>-10000</c:v>
                </c:pt>
                <c:pt idx="355">
                  <c:v>-10000</c:v>
                </c:pt>
                <c:pt idx="356">
                  <c:v>-10000</c:v>
                </c:pt>
                <c:pt idx="357">
                  <c:v>-10000</c:v>
                </c:pt>
                <c:pt idx="358">
                  <c:v>-10000</c:v>
                </c:pt>
                <c:pt idx="359">
                  <c:v>-10000</c:v>
                </c:pt>
                <c:pt idx="360">
                  <c:v>-10000</c:v>
                </c:pt>
                <c:pt idx="361">
                  <c:v>-10000</c:v>
                </c:pt>
                <c:pt idx="362">
                  <c:v>-10000</c:v>
                </c:pt>
                <c:pt idx="363">
                  <c:v>-10000</c:v>
                </c:pt>
                <c:pt idx="364">
                  <c:v>-10000</c:v>
                </c:pt>
                <c:pt idx="365">
                  <c:v>-10000</c:v>
                </c:pt>
                <c:pt idx="366">
                  <c:v>-10000</c:v>
                </c:pt>
                <c:pt idx="367">
                  <c:v>-10000</c:v>
                </c:pt>
                <c:pt idx="368">
                  <c:v>-10000</c:v>
                </c:pt>
                <c:pt idx="369">
                  <c:v>-10000</c:v>
                </c:pt>
                <c:pt idx="370">
                  <c:v>-10000</c:v>
                </c:pt>
                <c:pt idx="371">
                  <c:v>-10000</c:v>
                </c:pt>
                <c:pt idx="372">
                  <c:v>-10000</c:v>
                </c:pt>
                <c:pt idx="373">
                  <c:v>-10000</c:v>
                </c:pt>
                <c:pt idx="374">
                  <c:v>-10000</c:v>
                </c:pt>
                <c:pt idx="375">
                  <c:v>-10000</c:v>
                </c:pt>
                <c:pt idx="376">
                  <c:v>-10000</c:v>
                </c:pt>
                <c:pt idx="377">
                  <c:v>-10000</c:v>
                </c:pt>
                <c:pt idx="378">
                  <c:v>-10000</c:v>
                </c:pt>
                <c:pt idx="379">
                  <c:v>-10000</c:v>
                </c:pt>
                <c:pt idx="380">
                  <c:v>-10000</c:v>
                </c:pt>
                <c:pt idx="381">
                  <c:v>-10000</c:v>
                </c:pt>
                <c:pt idx="382">
                  <c:v>-10000</c:v>
                </c:pt>
                <c:pt idx="383">
                  <c:v>-10000</c:v>
                </c:pt>
                <c:pt idx="384">
                  <c:v>-10000</c:v>
                </c:pt>
                <c:pt idx="385">
                  <c:v>-10000</c:v>
                </c:pt>
                <c:pt idx="386">
                  <c:v>-10000</c:v>
                </c:pt>
                <c:pt idx="387">
                  <c:v>-10000</c:v>
                </c:pt>
                <c:pt idx="388">
                  <c:v>-10000</c:v>
                </c:pt>
                <c:pt idx="389">
                  <c:v>-10000</c:v>
                </c:pt>
                <c:pt idx="390">
                  <c:v>-10000</c:v>
                </c:pt>
                <c:pt idx="391">
                  <c:v>-10000</c:v>
                </c:pt>
                <c:pt idx="392">
                  <c:v>-10000</c:v>
                </c:pt>
                <c:pt idx="393">
                  <c:v>-10000</c:v>
                </c:pt>
                <c:pt idx="394">
                  <c:v>-10000</c:v>
                </c:pt>
                <c:pt idx="395">
                  <c:v>-10000</c:v>
                </c:pt>
                <c:pt idx="396">
                  <c:v>-10000</c:v>
                </c:pt>
                <c:pt idx="397">
                  <c:v>-10000</c:v>
                </c:pt>
                <c:pt idx="398">
                  <c:v>-10000</c:v>
                </c:pt>
                <c:pt idx="399">
                  <c:v>-10000</c:v>
                </c:pt>
                <c:pt idx="400">
                  <c:v>-10000</c:v>
                </c:pt>
                <c:pt idx="401">
                  <c:v>-10000</c:v>
                </c:pt>
                <c:pt idx="402">
                  <c:v>-10000</c:v>
                </c:pt>
                <c:pt idx="403">
                  <c:v>-10000</c:v>
                </c:pt>
                <c:pt idx="404">
                  <c:v>-10000</c:v>
                </c:pt>
                <c:pt idx="405">
                  <c:v>-10000</c:v>
                </c:pt>
                <c:pt idx="406">
                  <c:v>-10000</c:v>
                </c:pt>
                <c:pt idx="407">
                  <c:v>-10000</c:v>
                </c:pt>
                <c:pt idx="408">
                  <c:v>-10000</c:v>
                </c:pt>
                <c:pt idx="409">
                  <c:v>-10000</c:v>
                </c:pt>
                <c:pt idx="410">
                  <c:v>-10000</c:v>
                </c:pt>
                <c:pt idx="411">
                  <c:v>-10000</c:v>
                </c:pt>
                <c:pt idx="412">
                  <c:v>-10000</c:v>
                </c:pt>
                <c:pt idx="413">
                  <c:v>-10000</c:v>
                </c:pt>
                <c:pt idx="414">
                  <c:v>-10000</c:v>
                </c:pt>
                <c:pt idx="415">
                  <c:v>-10000</c:v>
                </c:pt>
                <c:pt idx="416">
                  <c:v>-10000</c:v>
                </c:pt>
                <c:pt idx="417">
                  <c:v>-10000</c:v>
                </c:pt>
                <c:pt idx="418">
                  <c:v>-10000</c:v>
                </c:pt>
                <c:pt idx="419">
                  <c:v>-10000</c:v>
                </c:pt>
                <c:pt idx="420">
                  <c:v>-10000</c:v>
                </c:pt>
                <c:pt idx="421">
                  <c:v>-10000</c:v>
                </c:pt>
                <c:pt idx="422">
                  <c:v>-10000</c:v>
                </c:pt>
                <c:pt idx="423">
                  <c:v>-10000</c:v>
                </c:pt>
                <c:pt idx="424">
                  <c:v>-10000</c:v>
                </c:pt>
                <c:pt idx="425">
                  <c:v>-10000</c:v>
                </c:pt>
                <c:pt idx="426">
                  <c:v>-10000</c:v>
                </c:pt>
                <c:pt idx="427">
                  <c:v>-10000</c:v>
                </c:pt>
                <c:pt idx="428">
                  <c:v>-10000</c:v>
                </c:pt>
                <c:pt idx="429">
                  <c:v>-10000</c:v>
                </c:pt>
                <c:pt idx="430">
                  <c:v>-10000</c:v>
                </c:pt>
                <c:pt idx="431">
                  <c:v>-10000</c:v>
                </c:pt>
                <c:pt idx="432">
                  <c:v>-10000</c:v>
                </c:pt>
                <c:pt idx="433">
                  <c:v>-10000</c:v>
                </c:pt>
                <c:pt idx="434">
                  <c:v>-10000</c:v>
                </c:pt>
                <c:pt idx="435">
                  <c:v>-10000</c:v>
                </c:pt>
                <c:pt idx="436">
                  <c:v>-10000</c:v>
                </c:pt>
                <c:pt idx="437">
                  <c:v>-10000</c:v>
                </c:pt>
                <c:pt idx="438">
                  <c:v>-10000</c:v>
                </c:pt>
                <c:pt idx="439">
                  <c:v>-10000</c:v>
                </c:pt>
                <c:pt idx="440">
                  <c:v>-10000</c:v>
                </c:pt>
                <c:pt idx="441">
                  <c:v>-10000</c:v>
                </c:pt>
                <c:pt idx="442">
                  <c:v>-10000</c:v>
                </c:pt>
                <c:pt idx="443">
                  <c:v>-10000</c:v>
                </c:pt>
                <c:pt idx="444">
                  <c:v>-10000</c:v>
                </c:pt>
                <c:pt idx="445">
                  <c:v>-10000</c:v>
                </c:pt>
                <c:pt idx="446">
                  <c:v>-10000</c:v>
                </c:pt>
                <c:pt idx="447">
                  <c:v>-10000</c:v>
                </c:pt>
                <c:pt idx="448">
                  <c:v>-10000</c:v>
                </c:pt>
                <c:pt idx="449">
                  <c:v>-10000</c:v>
                </c:pt>
                <c:pt idx="450">
                  <c:v>-10000</c:v>
                </c:pt>
                <c:pt idx="451">
                  <c:v>-10000</c:v>
                </c:pt>
                <c:pt idx="452">
                  <c:v>-10000</c:v>
                </c:pt>
                <c:pt idx="453">
                  <c:v>-10000</c:v>
                </c:pt>
                <c:pt idx="454">
                  <c:v>-10000</c:v>
                </c:pt>
                <c:pt idx="455">
                  <c:v>-10000</c:v>
                </c:pt>
                <c:pt idx="456">
                  <c:v>-10000</c:v>
                </c:pt>
                <c:pt idx="457">
                  <c:v>-10000</c:v>
                </c:pt>
                <c:pt idx="458">
                  <c:v>-10000</c:v>
                </c:pt>
                <c:pt idx="459">
                  <c:v>-10000</c:v>
                </c:pt>
                <c:pt idx="460">
                  <c:v>-10000</c:v>
                </c:pt>
                <c:pt idx="461">
                  <c:v>-10000</c:v>
                </c:pt>
                <c:pt idx="462">
                  <c:v>-10000</c:v>
                </c:pt>
                <c:pt idx="463">
                  <c:v>-10000</c:v>
                </c:pt>
                <c:pt idx="464">
                  <c:v>-10000</c:v>
                </c:pt>
                <c:pt idx="465">
                  <c:v>-10000</c:v>
                </c:pt>
                <c:pt idx="466">
                  <c:v>-10000</c:v>
                </c:pt>
                <c:pt idx="467">
                  <c:v>-10000</c:v>
                </c:pt>
                <c:pt idx="468">
                  <c:v>-10000</c:v>
                </c:pt>
                <c:pt idx="469">
                  <c:v>-10000</c:v>
                </c:pt>
                <c:pt idx="470">
                  <c:v>-10000</c:v>
                </c:pt>
                <c:pt idx="471">
                  <c:v>-10000</c:v>
                </c:pt>
                <c:pt idx="472">
                  <c:v>-10000</c:v>
                </c:pt>
                <c:pt idx="473">
                  <c:v>-10000</c:v>
                </c:pt>
                <c:pt idx="474">
                  <c:v>-10000</c:v>
                </c:pt>
                <c:pt idx="475">
                  <c:v>-10000</c:v>
                </c:pt>
                <c:pt idx="476">
                  <c:v>-10000</c:v>
                </c:pt>
                <c:pt idx="477">
                  <c:v>-10000</c:v>
                </c:pt>
                <c:pt idx="478">
                  <c:v>-10000</c:v>
                </c:pt>
                <c:pt idx="479">
                  <c:v>-10000</c:v>
                </c:pt>
                <c:pt idx="480">
                  <c:v>-10000</c:v>
                </c:pt>
                <c:pt idx="481">
                  <c:v>-10000</c:v>
                </c:pt>
                <c:pt idx="482">
                  <c:v>-10000</c:v>
                </c:pt>
                <c:pt idx="483">
                  <c:v>-10000</c:v>
                </c:pt>
                <c:pt idx="484">
                  <c:v>-10000</c:v>
                </c:pt>
                <c:pt idx="485">
                  <c:v>-10000</c:v>
                </c:pt>
                <c:pt idx="486">
                  <c:v>-10000</c:v>
                </c:pt>
                <c:pt idx="487">
                  <c:v>-10000</c:v>
                </c:pt>
                <c:pt idx="488">
                  <c:v>-10000</c:v>
                </c:pt>
                <c:pt idx="489">
                  <c:v>-10000</c:v>
                </c:pt>
                <c:pt idx="490">
                  <c:v>-10000</c:v>
                </c:pt>
                <c:pt idx="491">
                  <c:v>-10000</c:v>
                </c:pt>
                <c:pt idx="492">
                  <c:v>-10000</c:v>
                </c:pt>
                <c:pt idx="493">
                  <c:v>-10000</c:v>
                </c:pt>
                <c:pt idx="494">
                  <c:v>-10000</c:v>
                </c:pt>
                <c:pt idx="495">
                  <c:v>-10000</c:v>
                </c:pt>
                <c:pt idx="496">
                  <c:v>-10000</c:v>
                </c:pt>
                <c:pt idx="497">
                  <c:v>-10000</c:v>
                </c:pt>
                <c:pt idx="498">
                  <c:v>-10000</c:v>
                </c:pt>
                <c:pt idx="499">
                  <c:v>-10000</c:v>
                </c:pt>
                <c:pt idx="500">
                  <c:v>-10000</c:v>
                </c:pt>
                <c:pt idx="501">
                  <c:v>-10000</c:v>
                </c:pt>
                <c:pt idx="502">
                  <c:v>-10000</c:v>
                </c:pt>
                <c:pt idx="503">
                  <c:v>-10000</c:v>
                </c:pt>
                <c:pt idx="504">
                  <c:v>-10000</c:v>
                </c:pt>
                <c:pt idx="505">
                  <c:v>-10000</c:v>
                </c:pt>
                <c:pt idx="506">
                  <c:v>-10000</c:v>
                </c:pt>
                <c:pt idx="507">
                  <c:v>-10000</c:v>
                </c:pt>
                <c:pt idx="508">
                  <c:v>-10000</c:v>
                </c:pt>
                <c:pt idx="509">
                  <c:v>-10000</c:v>
                </c:pt>
                <c:pt idx="510">
                  <c:v>-10000</c:v>
                </c:pt>
                <c:pt idx="511">
                  <c:v>-10000</c:v>
                </c:pt>
                <c:pt idx="512">
                  <c:v>-10000</c:v>
                </c:pt>
                <c:pt idx="513">
                  <c:v>-10000</c:v>
                </c:pt>
                <c:pt idx="514">
                  <c:v>-10000</c:v>
                </c:pt>
                <c:pt idx="515">
                  <c:v>-10000</c:v>
                </c:pt>
                <c:pt idx="516">
                  <c:v>-10000</c:v>
                </c:pt>
                <c:pt idx="517">
                  <c:v>-10000</c:v>
                </c:pt>
                <c:pt idx="518">
                  <c:v>-10000</c:v>
                </c:pt>
                <c:pt idx="519">
                  <c:v>-10000</c:v>
                </c:pt>
                <c:pt idx="520">
                  <c:v>-10000</c:v>
                </c:pt>
                <c:pt idx="521">
                  <c:v>-10000</c:v>
                </c:pt>
                <c:pt idx="522">
                  <c:v>-10000</c:v>
                </c:pt>
                <c:pt idx="523">
                  <c:v>-10000</c:v>
                </c:pt>
                <c:pt idx="524">
                  <c:v>-10000</c:v>
                </c:pt>
                <c:pt idx="525">
                  <c:v>-10000</c:v>
                </c:pt>
                <c:pt idx="526">
                  <c:v>-10000</c:v>
                </c:pt>
                <c:pt idx="527">
                  <c:v>-10000</c:v>
                </c:pt>
                <c:pt idx="528">
                  <c:v>-10000</c:v>
                </c:pt>
                <c:pt idx="529">
                  <c:v>-10000</c:v>
                </c:pt>
                <c:pt idx="530">
                  <c:v>-10000</c:v>
                </c:pt>
                <c:pt idx="531">
                  <c:v>-10000</c:v>
                </c:pt>
                <c:pt idx="532">
                  <c:v>-10000</c:v>
                </c:pt>
                <c:pt idx="533">
                  <c:v>-10000</c:v>
                </c:pt>
                <c:pt idx="534">
                  <c:v>-10000</c:v>
                </c:pt>
                <c:pt idx="535">
                  <c:v>-10000</c:v>
                </c:pt>
                <c:pt idx="536">
                  <c:v>-10000</c:v>
                </c:pt>
                <c:pt idx="537">
                  <c:v>-10000</c:v>
                </c:pt>
                <c:pt idx="538">
                  <c:v>-10000</c:v>
                </c:pt>
                <c:pt idx="539">
                  <c:v>-10000</c:v>
                </c:pt>
                <c:pt idx="540">
                  <c:v>-10000</c:v>
                </c:pt>
                <c:pt idx="541">
                  <c:v>-10000</c:v>
                </c:pt>
                <c:pt idx="542">
                  <c:v>-10000</c:v>
                </c:pt>
                <c:pt idx="543">
                  <c:v>-10000</c:v>
                </c:pt>
                <c:pt idx="544">
                  <c:v>-10000</c:v>
                </c:pt>
                <c:pt idx="545">
                  <c:v>-10000</c:v>
                </c:pt>
                <c:pt idx="546">
                  <c:v>-10000</c:v>
                </c:pt>
                <c:pt idx="547">
                  <c:v>-10000</c:v>
                </c:pt>
                <c:pt idx="548">
                  <c:v>-10000</c:v>
                </c:pt>
                <c:pt idx="549">
                  <c:v>-10000</c:v>
                </c:pt>
                <c:pt idx="550">
                  <c:v>-10000</c:v>
                </c:pt>
                <c:pt idx="551">
                  <c:v>-10000</c:v>
                </c:pt>
                <c:pt idx="552">
                  <c:v>-10000</c:v>
                </c:pt>
                <c:pt idx="553">
                  <c:v>-10000</c:v>
                </c:pt>
                <c:pt idx="554">
                  <c:v>-10000</c:v>
                </c:pt>
                <c:pt idx="555">
                  <c:v>-10000</c:v>
                </c:pt>
                <c:pt idx="556">
                  <c:v>-10000</c:v>
                </c:pt>
                <c:pt idx="557">
                  <c:v>-10000</c:v>
                </c:pt>
                <c:pt idx="558">
                  <c:v>-10000</c:v>
                </c:pt>
                <c:pt idx="559">
                  <c:v>-10000</c:v>
                </c:pt>
                <c:pt idx="560">
                  <c:v>-10000</c:v>
                </c:pt>
                <c:pt idx="561">
                  <c:v>-10000</c:v>
                </c:pt>
                <c:pt idx="562">
                  <c:v>-10000</c:v>
                </c:pt>
                <c:pt idx="563">
                  <c:v>-10000</c:v>
                </c:pt>
                <c:pt idx="564">
                  <c:v>-10000</c:v>
                </c:pt>
                <c:pt idx="565">
                  <c:v>-10000</c:v>
                </c:pt>
                <c:pt idx="566">
                  <c:v>-10000</c:v>
                </c:pt>
                <c:pt idx="567">
                  <c:v>-10000</c:v>
                </c:pt>
                <c:pt idx="568">
                  <c:v>-10000</c:v>
                </c:pt>
                <c:pt idx="569">
                  <c:v>-10000</c:v>
                </c:pt>
                <c:pt idx="570">
                  <c:v>-10000</c:v>
                </c:pt>
                <c:pt idx="571">
                  <c:v>-10000</c:v>
                </c:pt>
                <c:pt idx="572">
                  <c:v>-10000</c:v>
                </c:pt>
                <c:pt idx="573">
                  <c:v>-10000</c:v>
                </c:pt>
                <c:pt idx="574">
                  <c:v>-10000</c:v>
                </c:pt>
                <c:pt idx="575">
                  <c:v>-10000</c:v>
                </c:pt>
                <c:pt idx="576">
                  <c:v>-10000</c:v>
                </c:pt>
                <c:pt idx="577">
                  <c:v>-10000</c:v>
                </c:pt>
                <c:pt idx="578">
                  <c:v>-10000</c:v>
                </c:pt>
                <c:pt idx="579">
                  <c:v>-10000</c:v>
                </c:pt>
                <c:pt idx="580">
                  <c:v>-10000</c:v>
                </c:pt>
                <c:pt idx="581">
                  <c:v>-10000</c:v>
                </c:pt>
                <c:pt idx="582">
                  <c:v>-10000</c:v>
                </c:pt>
                <c:pt idx="583">
                  <c:v>-10000</c:v>
                </c:pt>
                <c:pt idx="584">
                  <c:v>-10000</c:v>
                </c:pt>
                <c:pt idx="585">
                  <c:v>-10000</c:v>
                </c:pt>
                <c:pt idx="586">
                  <c:v>-10000</c:v>
                </c:pt>
                <c:pt idx="587">
                  <c:v>-10000</c:v>
                </c:pt>
                <c:pt idx="588">
                  <c:v>-10000</c:v>
                </c:pt>
                <c:pt idx="589">
                  <c:v>-10000</c:v>
                </c:pt>
                <c:pt idx="590">
                  <c:v>-10000</c:v>
                </c:pt>
                <c:pt idx="591">
                  <c:v>-10000</c:v>
                </c:pt>
                <c:pt idx="592">
                  <c:v>-10000</c:v>
                </c:pt>
                <c:pt idx="593">
                  <c:v>-10000</c:v>
                </c:pt>
                <c:pt idx="594">
                  <c:v>0</c:v>
                </c:pt>
                <c:pt idx="595">
                  <c:v>10000</c:v>
                </c:pt>
                <c:pt idx="596">
                  <c:v>10000</c:v>
                </c:pt>
                <c:pt idx="597">
                  <c:v>10000</c:v>
                </c:pt>
                <c:pt idx="598">
                  <c:v>10000</c:v>
                </c:pt>
                <c:pt idx="599">
                  <c:v>10000</c:v>
                </c:pt>
                <c:pt idx="600">
                  <c:v>10000</c:v>
                </c:pt>
                <c:pt idx="601">
                  <c:v>10000</c:v>
                </c:pt>
                <c:pt idx="602">
                  <c:v>10000</c:v>
                </c:pt>
                <c:pt idx="603">
                  <c:v>10000</c:v>
                </c:pt>
                <c:pt idx="604">
                  <c:v>10000</c:v>
                </c:pt>
                <c:pt idx="605">
                  <c:v>10000</c:v>
                </c:pt>
                <c:pt idx="606">
                  <c:v>10000</c:v>
                </c:pt>
                <c:pt idx="607">
                  <c:v>10000</c:v>
                </c:pt>
                <c:pt idx="608">
                  <c:v>10000</c:v>
                </c:pt>
                <c:pt idx="609">
                  <c:v>10000</c:v>
                </c:pt>
                <c:pt idx="610">
                  <c:v>10000</c:v>
                </c:pt>
                <c:pt idx="611">
                  <c:v>10000</c:v>
                </c:pt>
                <c:pt idx="612">
                  <c:v>10000</c:v>
                </c:pt>
                <c:pt idx="613">
                  <c:v>10000</c:v>
                </c:pt>
                <c:pt idx="614">
                  <c:v>10000</c:v>
                </c:pt>
                <c:pt idx="615">
                  <c:v>10000</c:v>
                </c:pt>
                <c:pt idx="616">
                  <c:v>10000</c:v>
                </c:pt>
                <c:pt idx="617">
                  <c:v>10000</c:v>
                </c:pt>
                <c:pt idx="618">
                  <c:v>10000</c:v>
                </c:pt>
                <c:pt idx="619">
                  <c:v>10000</c:v>
                </c:pt>
                <c:pt idx="620">
                  <c:v>10000</c:v>
                </c:pt>
                <c:pt idx="621">
                  <c:v>10000</c:v>
                </c:pt>
                <c:pt idx="622">
                  <c:v>10000</c:v>
                </c:pt>
                <c:pt idx="623">
                  <c:v>10000</c:v>
                </c:pt>
                <c:pt idx="624">
                  <c:v>10000</c:v>
                </c:pt>
                <c:pt idx="625">
                  <c:v>10000</c:v>
                </c:pt>
                <c:pt idx="626">
                  <c:v>10000</c:v>
                </c:pt>
                <c:pt idx="627">
                  <c:v>10000</c:v>
                </c:pt>
                <c:pt idx="628">
                  <c:v>10000</c:v>
                </c:pt>
                <c:pt idx="629">
                  <c:v>10000</c:v>
                </c:pt>
                <c:pt idx="630">
                  <c:v>10000</c:v>
                </c:pt>
                <c:pt idx="631">
                  <c:v>10000</c:v>
                </c:pt>
                <c:pt idx="632">
                  <c:v>10000</c:v>
                </c:pt>
                <c:pt idx="633">
                  <c:v>10000</c:v>
                </c:pt>
                <c:pt idx="634">
                  <c:v>10000</c:v>
                </c:pt>
                <c:pt idx="635">
                  <c:v>10000</c:v>
                </c:pt>
                <c:pt idx="636">
                  <c:v>10000</c:v>
                </c:pt>
                <c:pt idx="637">
                  <c:v>10000</c:v>
                </c:pt>
                <c:pt idx="638">
                  <c:v>10000</c:v>
                </c:pt>
                <c:pt idx="639">
                  <c:v>10000</c:v>
                </c:pt>
                <c:pt idx="640">
                  <c:v>10000</c:v>
                </c:pt>
                <c:pt idx="641">
                  <c:v>10000</c:v>
                </c:pt>
                <c:pt idx="642">
                  <c:v>10000</c:v>
                </c:pt>
                <c:pt idx="643">
                  <c:v>10000</c:v>
                </c:pt>
                <c:pt idx="644">
                  <c:v>10000</c:v>
                </c:pt>
                <c:pt idx="645">
                  <c:v>10000</c:v>
                </c:pt>
                <c:pt idx="646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0B0-4939-B075-401BA20CA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26618016"/>
        <c:axId val="1126619192"/>
        <c:extLst/>
      </c:lineChart>
      <c:dateAx>
        <c:axId val="1126618016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126619192"/>
        <c:crosses val="autoZero"/>
        <c:auto val="0"/>
        <c:lblOffset val="100"/>
        <c:baseTimeUnit val="days"/>
        <c:majorUnit val="6"/>
        <c:majorTimeUnit val="months"/>
        <c:minorUnit val="12"/>
      </c:dateAx>
      <c:valAx>
        <c:axId val="1126619192"/>
        <c:scaling>
          <c:orientation val="minMax"/>
          <c:max val="200"/>
          <c:min val="-15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 w="952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126618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"/>
          <c:y val="0.88279199475065617"/>
          <c:w val="1"/>
          <c:h val="0.117208005249343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12700" cap="flat" cmpd="sng" algn="ctr">
      <a:noFill/>
      <a:round/>
    </a:ln>
    <a:effectLst/>
  </c:spPr>
  <c:txPr>
    <a:bodyPr/>
    <a:lstStyle/>
    <a:p>
      <a:pPr>
        <a:defRPr sz="1000">
          <a:solidFill>
            <a:schemeClr val="tx1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47460317460318"/>
          <c:y val="5.5436507936507937E-2"/>
          <c:w val="0.82608888888888887"/>
          <c:h val="0.66126428571428575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GR5A!$E$4</c:f>
              <c:strCache>
                <c:ptCount val="1"/>
                <c:pt idx="0">
                  <c:v>Diferencial vs. UEM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GR5A!$B$5:$B$58</c:f>
              <c:numCache>
                <c:formatCode>m/d/yyyy</c:formatCode>
                <c:ptCount val="54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>
                  <c:v>44286</c:v>
                </c:pt>
                <c:pt idx="27">
                  <c:v>44316</c:v>
                </c:pt>
                <c:pt idx="28">
                  <c:v>44347</c:v>
                </c:pt>
                <c:pt idx="29">
                  <c:v>44377</c:v>
                </c:pt>
                <c:pt idx="30">
                  <c:v>44408</c:v>
                </c:pt>
                <c:pt idx="31">
                  <c:v>44439</c:v>
                </c:pt>
                <c:pt idx="32">
                  <c:v>44469</c:v>
                </c:pt>
                <c:pt idx="33">
                  <c:v>44500</c:v>
                </c:pt>
                <c:pt idx="34">
                  <c:v>44530</c:v>
                </c:pt>
                <c:pt idx="35">
                  <c:v>44561</c:v>
                </c:pt>
                <c:pt idx="36">
                  <c:v>44592</c:v>
                </c:pt>
                <c:pt idx="37">
                  <c:v>44620</c:v>
                </c:pt>
                <c:pt idx="38">
                  <c:v>44651</c:v>
                </c:pt>
                <c:pt idx="39">
                  <c:v>44681</c:v>
                </c:pt>
                <c:pt idx="40">
                  <c:v>44712</c:v>
                </c:pt>
                <c:pt idx="41">
                  <c:v>44742</c:v>
                </c:pt>
                <c:pt idx="42">
                  <c:v>44773</c:v>
                </c:pt>
                <c:pt idx="43">
                  <c:v>44804</c:v>
                </c:pt>
                <c:pt idx="44">
                  <c:v>44834</c:v>
                </c:pt>
                <c:pt idx="45">
                  <c:v>44865</c:v>
                </c:pt>
                <c:pt idx="46">
                  <c:v>44895</c:v>
                </c:pt>
                <c:pt idx="47">
                  <c:v>44926</c:v>
                </c:pt>
                <c:pt idx="48">
                  <c:v>44957</c:v>
                </c:pt>
                <c:pt idx="49">
                  <c:v>44985</c:v>
                </c:pt>
                <c:pt idx="50">
                  <c:v>45016</c:v>
                </c:pt>
                <c:pt idx="51">
                  <c:v>45046</c:v>
                </c:pt>
                <c:pt idx="52">
                  <c:v>45077</c:v>
                </c:pt>
                <c:pt idx="53">
                  <c:v>45107</c:v>
                </c:pt>
              </c:numCache>
            </c:numRef>
          </c:cat>
          <c:val>
            <c:numRef>
              <c:f>GR5A!$E$5:$E$58</c:f>
              <c:numCache>
                <c:formatCode>0.00</c:formatCode>
                <c:ptCount val="54"/>
                <c:pt idx="0">
                  <c:v>-0.36087693899686801</c:v>
                </c:pt>
                <c:pt idx="1">
                  <c:v>-0.40828350555921489</c:v>
                </c:pt>
                <c:pt idx="2">
                  <c:v>-0.12235334929304731</c:v>
                </c:pt>
                <c:pt idx="3">
                  <c:v>-7.8066100209883693E-2</c:v>
                </c:pt>
                <c:pt idx="4">
                  <c:v>-0.27250313622793065</c:v>
                </c:pt>
                <c:pt idx="5">
                  <c:v>-0.67517236680074699</c:v>
                </c:pt>
                <c:pt idx="6">
                  <c:v>-0.37216939709667773</c:v>
                </c:pt>
                <c:pt idx="7">
                  <c:v>-0.56468706131584945</c:v>
                </c:pt>
                <c:pt idx="8">
                  <c:v>-0.62175723102302349</c:v>
                </c:pt>
                <c:pt idx="9">
                  <c:v>-0.5351278227989642</c:v>
                </c:pt>
                <c:pt idx="10">
                  <c:v>-0.49180499629981611</c:v>
                </c:pt>
                <c:pt idx="11">
                  <c:v>-0.48013159353861301</c:v>
                </c:pt>
                <c:pt idx="12">
                  <c:v>-0.22525591915039112</c:v>
                </c:pt>
                <c:pt idx="13">
                  <c:v>-0.35120141413194084</c:v>
                </c:pt>
                <c:pt idx="14">
                  <c:v>-0.67048731479950607</c:v>
                </c:pt>
                <c:pt idx="15">
                  <c:v>-0.98979098165645762</c:v>
                </c:pt>
                <c:pt idx="16">
                  <c:v>-0.94013850837518786</c:v>
                </c:pt>
                <c:pt idx="17">
                  <c:v>-0.56036228586431314</c:v>
                </c:pt>
                <c:pt idx="18">
                  <c:v>-1.1121037277411427</c:v>
                </c:pt>
                <c:pt idx="19">
                  <c:v>-0.44482414070611265</c:v>
                </c:pt>
                <c:pt idx="20">
                  <c:v>-0.25236434866376944</c:v>
                </c:pt>
                <c:pt idx="21">
                  <c:v>-0.63950907716533445</c:v>
                </c:pt>
                <c:pt idx="22">
                  <c:v>-0.56209589390743275</c:v>
                </c:pt>
                <c:pt idx="23">
                  <c:v>-0.30650332266835001</c:v>
                </c:pt>
                <c:pt idx="24">
                  <c:v>-0.47510431171902123</c:v>
                </c:pt>
                <c:pt idx="25">
                  <c:v>-1.0243352062364819</c:v>
                </c:pt>
                <c:pt idx="26">
                  <c:v>-0.13914755464374817</c:v>
                </c:pt>
                <c:pt idx="27">
                  <c:v>0.33303002953066763</c:v>
                </c:pt>
                <c:pt idx="28">
                  <c:v>0.44847716508942259</c:v>
                </c:pt>
                <c:pt idx="29">
                  <c:v>0.56793617205961322</c:v>
                </c:pt>
                <c:pt idx="30">
                  <c:v>0.69286541481878849</c:v>
                </c:pt>
                <c:pt idx="31">
                  <c:v>0.35723144714063793</c:v>
                </c:pt>
                <c:pt idx="32">
                  <c:v>0.66806101059913026</c:v>
                </c:pt>
                <c:pt idx="33">
                  <c:v>1.3231280159196723</c:v>
                </c:pt>
                <c:pt idx="34">
                  <c:v>0.65606185464217592</c:v>
                </c:pt>
                <c:pt idx="35">
                  <c:v>1.6045164259288702</c:v>
                </c:pt>
                <c:pt idx="36">
                  <c:v>1.0436791205051144</c:v>
                </c:pt>
                <c:pt idx="37">
                  <c:v>1.7559332657058446</c:v>
                </c:pt>
                <c:pt idx="38">
                  <c:v>2.3355970860284181</c:v>
                </c:pt>
                <c:pt idx="39">
                  <c:v>0.8513878069113634</c:v>
                </c:pt>
                <c:pt idx="40">
                  <c:v>0.43744438493602544</c:v>
                </c:pt>
                <c:pt idx="41">
                  <c:v>1.3686455593763682</c:v>
                </c:pt>
                <c:pt idx="42">
                  <c:v>1.8326423321273211</c:v>
                </c:pt>
                <c:pt idx="43">
                  <c:v>1.3516828271318726</c:v>
                </c:pt>
                <c:pt idx="44">
                  <c:v>-0.95341751198814073</c:v>
                </c:pt>
                <c:pt idx="45">
                  <c:v>-3.3122072469656363</c:v>
                </c:pt>
                <c:pt idx="46">
                  <c:v>-3.3648708669100413</c:v>
                </c:pt>
                <c:pt idx="47">
                  <c:v>-3.716271196658183</c:v>
                </c:pt>
                <c:pt idx="48">
                  <c:v>-2.7861074366230651</c:v>
                </c:pt>
                <c:pt idx="49">
                  <c:v>-2.5009796776963142</c:v>
                </c:pt>
                <c:pt idx="50">
                  <c:v>-3.8111741510913344</c:v>
                </c:pt>
                <c:pt idx="51">
                  <c:v>-3.1394484518497245</c:v>
                </c:pt>
                <c:pt idx="52">
                  <c:v>-3.1608722684196344</c:v>
                </c:pt>
                <c:pt idx="53">
                  <c:v>-3.8967174990689912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10-44E4-9C72-D60D4271F0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100"/>
        <c:axId val="65142464"/>
        <c:axId val="65147456"/>
      </c:barChart>
      <c:lineChart>
        <c:grouping val="standard"/>
        <c:varyColors val="0"/>
        <c:ser>
          <c:idx val="1"/>
          <c:order val="0"/>
          <c:tx>
            <c:strRef>
              <c:f>GR5A!$D$4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GR5A!$B$5:$B$58</c:f>
              <c:numCache>
                <c:formatCode>m/d/yyyy</c:formatCode>
                <c:ptCount val="54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>
                  <c:v>44286</c:v>
                </c:pt>
                <c:pt idx="27">
                  <c:v>44316</c:v>
                </c:pt>
                <c:pt idx="28">
                  <c:v>44347</c:v>
                </c:pt>
                <c:pt idx="29">
                  <c:v>44377</c:v>
                </c:pt>
                <c:pt idx="30">
                  <c:v>44408</c:v>
                </c:pt>
                <c:pt idx="31">
                  <c:v>44439</c:v>
                </c:pt>
                <c:pt idx="32">
                  <c:v>44469</c:v>
                </c:pt>
                <c:pt idx="33">
                  <c:v>44500</c:v>
                </c:pt>
                <c:pt idx="34">
                  <c:v>44530</c:v>
                </c:pt>
                <c:pt idx="35">
                  <c:v>44561</c:v>
                </c:pt>
                <c:pt idx="36">
                  <c:v>44592</c:v>
                </c:pt>
                <c:pt idx="37">
                  <c:v>44620</c:v>
                </c:pt>
                <c:pt idx="38">
                  <c:v>44651</c:v>
                </c:pt>
                <c:pt idx="39">
                  <c:v>44681</c:v>
                </c:pt>
                <c:pt idx="40">
                  <c:v>44712</c:v>
                </c:pt>
                <c:pt idx="41">
                  <c:v>44742</c:v>
                </c:pt>
                <c:pt idx="42">
                  <c:v>44773</c:v>
                </c:pt>
                <c:pt idx="43">
                  <c:v>44804</c:v>
                </c:pt>
                <c:pt idx="44">
                  <c:v>44834</c:v>
                </c:pt>
                <c:pt idx="45">
                  <c:v>44865</c:v>
                </c:pt>
                <c:pt idx="46">
                  <c:v>44895</c:v>
                </c:pt>
                <c:pt idx="47">
                  <c:v>44926</c:v>
                </c:pt>
                <c:pt idx="48">
                  <c:v>44957</c:v>
                </c:pt>
                <c:pt idx="49">
                  <c:v>44985</c:v>
                </c:pt>
                <c:pt idx="50">
                  <c:v>45016</c:v>
                </c:pt>
                <c:pt idx="51">
                  <c:v>45046</c:v>
                </c:pt>
                <c:pt idx="52">
                  <c:v>45077</c:v>
                </c:pt>
                <c:pt idx="53">
                  <c:v>45107</c:v>
                </c:pt>
              </c:numCache>
            </c:numRef>
          </c:cat>
          <c:val>
            <c:numRef>
              <c:f>GR5A!$D$5:$D$58</c:f>
              <c:numCache>
                <c:formatCode>0.00</c:formatCode>
                <c:ptCount val="54"/>
                <c:pt idx="0">
                  <c:v>1.027464927879862</c:v>
                </c:pt>
                <c:pt idx="1">
                  <c:v>1.0851336687382807</c:v>
                </c:pt>
                <c:pt idx="2">
                  <c:v>1.2769275757871235</c:v>
                </c:pt>
                <c:pt idx="3">
                  <c:v>1.6447368421052655</c:v>
                </c:pt>
                <c:pt idx="4">
                  <c:v>0.94900306748466612</c:v>
                </c:pt>
                <c:pt idx="5">
                  <c:v>0.59296097934200542</c:v>
                </c:pt>
                <c:pt idx="6">
                  <c:v>0.64853353983158613</c:v>
                </c:pt>
                <c:pt idx="7">
                  <c:v>0.44483125423073755</c:v>
                </c:pt>
                <c:pt idx="8">
                  <c:v>0.21141649048626032</c:v>
                </c:pt>
                <c:pt idx="9">
                  <c:v>0.19089433998282779</c:v>
                </c:pt>
                <c:pt idx="10">
                  <c:v>0.46880979716801274</c:v>
                </c:pt>
                <c:pt idx="11">
                  <c:v>0.84615384615385203</c:v>
                </c:pt>
                <c:pt idx="12">
                  <c:v>1.1343633874437709</c:v>
                </c:pt>
                <c:pt idx="13">
                  <c:v>0.8685468917732031</c:v>
                </c:pt>
                <c:pt idx="14">
                  <c:v>7.6997112608268026E-2</c:v>
                </c:pt>
                <c:pt idx="15">
                  <c:v>-0.67580430230345101</c:v>
                </c:pt>
                <c:pt idx="16">
                  <c:v>-0.85461969423606954</c:v>
                </c:pt>
                <c:pt idx="17">
                  <c:v>-0.29473283894276836</c:v>
                </c:pt>
                <c:pt idx="18">
                  <c:v>-0.72129255626082189</c:v>
                </c:pt>
                <c:pt idx="19">
                  <c:v>-0.61615480889573027</c:v>
                </c:pt>
                <c:pt idx="20">
                  <c:v>-0.56578442654392491</c:v>
                </c:pt>
                <c:pt idx="21">
                  <c:v>-0.91454701343239853</c:v>
                </c:pt>
                <c:pt idx="22">
                  <c:v>-0.84753832968288423</c:v>
                </c:pt>
                <c:pt idx="23">
                  <c:v>-0.57208237986269284</c:v>
                </c:pt>
                <c:pt idx="24">
                  <c:v>0.4351189325082272</c:v>
                </c:pt>
                <c:pt idx="25">
                  <c:v>-8.7074303405576536E-2</c:v>
                </c:pt>
                <c:pt idx="26">
                  <c:v>1.1925370263512258</c:v>
                </c:pt>
                <c:pt idx="27">
                  <c:v>1.9549592716818553</c:v>
                </c:pt>
                <c:pt idx="28">
                  <c:v>2.4327171726846064</c:v>
                </c:pt>
                <c:pt idx="29">
                  <c:v>2.4697244207113389</c:v>
                </c:pt>
                <c:pt idx="30">
                  <c:v>2.8576964060835097</c:v>
                </c:pt>
                <c:pt idx="31">
                  <c:v>3.3129904097646046</c:v>
                </c:pt>
                <c:pt idx="32">
                  <c:v>4.0312469862088918</c:v>
                </c:pt>
                <c:pt idx="33">
                  <c:v>5.3744832227670347</c:v>
                </c:pt>
                <c:pt idx="34">
                  <c:v>5.5224740683826434</c:v>
                </c:pt>
                <c:pt idx="35">
                  <c:v>6.5688530878404316</c:v>
                </c:pt>
                <c:pt idx="36">
                  <c:v>6.151920670068356</c:v>
                </c:pt>
                <c:pt idx="37">
                  <c:v>7.6304831993802669</c:v>
                </c:pt>
                <c:pt idx="38">
                  <c:v>9.7795095989355652</c:v>
                </c:pt>
                <c:pt idx="39">
                  <c:v>8.290252843312329</c:v>
                </c:pt>
                <c:pt idx="40">
                  <c:v>8.4899485741000369</c:v>
                </c:pt>
                <c:pt idx="41">
                  <c:v>10.013028103480369</c:v>
                </c:pt>
                <c:pt idx="42">
                  <c:v>10.698813335844793</c:v>
                </c:pt>
                <c:pt idx="43">
                  <c:v>10.492264416315056</c:v>
                </c:pt>
                <c:pt idx="44">
                  <c:v>8.9737647167887236</c:v>
                </c:pt>
                <c:pt idx="45">
                  <c:v>7.3083941605839531</c:v>
                </c:pt>
                <c:pt idx="46">
                  <c:v>6.6897242195321782</c:v>
                </c:pt>
                <c:pt idx="47">
                  <c:v>5.480068388373982</c:v>
                </c:pt>
                <c:pt idx="48">
                  <c:v>5.8588790132414248</c:v>
                </c:pt>
                <c:pt idx="49">
                  <c:v>6.0008996851101948</c:v>
                </c:pt>
                <c:pt idx="50">
                  <c:v>3.0733269846766387</c:v>
                </c:pt>
                <c:pt idx="51">
                  <c:v>3.819112924225343</c:v>
                </c:pt>
                <c:pt idx="52">
                  <c:v>2.9388951133327623</c:v>
                </c:pt>
                <c:pt idx="53">
                  <c:v>1.6156318727795549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10-44E4-9C72-D60D4271F0BA}"/>
            </c:ext>
          </c:extLst>
        </c:ser>
        <c:ser>
          <c:idx val="0"/>
          <c:order val="1"/>
          <c:tx>
            <c:strRef>
              <c:f>GR5A!$C$4</c:f>
              <c:strCache>
                <c:ptCount val="1"/>
                <c:pt idx="0">
                  <c:v>UEM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GR5A!$B$5:$B$58</c:f>
              <c:numCache>
                <c:formatCode>m/d/yyyy</c:formatCode>
                <c:ptCount val="54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>
                  <c:v>44286</c:v>
                </c:pt>
                <c:pt idx="27">
                  <c:v>44316</c:v>
                </c:pt>
                <c:pt idx="28">
                  <c:v>44347</c:v>
                </c:pt>
                <c:pt idx="29">
                  <c:v>44377</c:v>
                </c:pt>
                <c:pt idx="30">
                  <c:v>44408</c:v>
                </c:pt>
                <c:pt idx="31">
                  <c:v>44439</c:v>
                </c:pt>
                <c:pt idx="32">
                  <c:v>44469</c:v>
                </c:pt>
                <c:pt idx="33">
                  <c:v>44500</c:v>
                </c:pt>
                <c:pt idx="34">
                  <c:v>44530</c:v>
                </c:pt>
                <c:pt idx="35">
                  <c:v>44561</c:v>
                </c:pt>
                <c:pt idx="36">
                  <c:v>44592</c:v>
                </c:pt>
                <c:pt idx="37">
                  <c:v>44620</c:v>
                </c:pt>
                <c:pt idx="38">
                  <c:v>44651</c:v>
                </c:pt>
                <c:pt idx="39">
                  <c:v>44681</c:v>
                </c:pt>
                <c:pt idx="40">
                  <c:v>44712</c:v>
                </c:pt>
                <c:pt idx="41">
                  <c:v>44742</c:v>
                </c:pt>
                <c:pt idx="42">
                  <c:v>44773</c:v>
                </c:pt>
                <c:pt idx="43">
                  <c:v>44804</c:v>
                </c:pt>
                <c:pt idx="44">
                  <c:v>44834</c:v>
                </c:pt>
                <c:pt idx="45">
                  <c:v>44865</c:v>
                </c:pt>
                <c:pt idx="46">
                  <c:v>44895</c:v>
                </c:pt>
                <c:pt idx="47">
                  <c:v>44926</c:v>
                </c:pt>
                <c:pt idx="48">
                  <c:v>44957</c:v>
                </c:pt>
                <c:pt idx="49">
                  <c:v>44985</c:v>
                </c:pt>
                <c:pt idx="50">
                  <c:v>45016</c:v>
                </c:pt>
                <c:pt idx="51">
                  <c:v>45046</c:v>
                </c:pt>
                <c:pt idx="52">
                  <c:v>45077</c:v>
                </c:pt>
                <c:pt idx="53">
                  <c:v>45107</c:v>
                </c:pt>
              </c:numCache>
            </c:numRef>
          </c:cat>
          <c:val>
            <c:numRef>
              <c:f>GR5A!$C$5:$C$58</c:f>
              <c:numCache>
                <c:formatCode>0.00</c:formatCode>
                <c:ptCount val="54"/>
                <c:pt idx="0">
                  <c:v>1.38834186687673</c:v>
                </c:pt>
                <c:pt idx="1">
                  <c:v>1.4934171742974955</c:v>
                </c:pt>
                <c:pt idx="2">
                  <c:v>1.3992809250801708</c:v>
                </c:pt>
                <c:pt idx="3">
                  <c:v>1.7228029423151492</c:v>
                </c:pt>
                <c:pt idx="4">
                  <c:v>1.2215062037125968</c:v>
                </c:pt>
                <c:pt idx="5">
                  <c:v>1.2681333461427524</c:v>
                </c:pt>
                <c:pt idx="6">
                  <c:v>1.0207029369282639</c:v>
                </c:pt>
                <c:pt idx="7">
                  <c:v>1.009518315546587</c:v>
                </c:pt>
                <c:pt idx="8">
                  <c:v>0.83317372150928382</c:v>
                </c:pt>
                <c:pt idx="9">
                  <c:v>0.72602216278179199</c:v>
                </c:pt>
                <c:pt idx="10">
                  <c:v>0.96061479346782885</c:v>
                </c:pt>
                <c:pt idx="11">
                  <c:v>1.326285439692465</c:v>
                </c:pt>
                <c:pt idx="12">
                  <c:v>1.359619306594162</c:v>
                </c:pt>
                <c:pt idx="13">
                  <c:v>1.2197483059051439</c:v>
                </c:pt>
                <c:pt idx="14">
                  <c:v>0.7474844274077741</c:v>
                </c:pt>
                <c:pt idx="15">
                  <c:v>0.31398667935300661</c:v>
                </c:pt>
                <c:pt idx="16">
                  <c:v>8.5518814139118327E-2</c:v>
                </c:pt>
                <c:pt idx="17">
                  <c:v>0.26562944692154478</c:v>
                </c:pt>
                <c:pt idx="18">
                  <c:v>0.39081117148032085</c:v>
                </c:pt>
                <c:pt idx="19">
                  <c:v>-0.17133066818961762</c:v>
                </c:pt>
                <c:pt idx="20">
                  <c:v>-0.31342007788015547</c:v>
                </c:pt>
                <c:pt idx="21">
                  <c:v>-0.27503793626706408</c:v>
                </c:pt>
                <c:pt idx="22">
                  <c:v>-0.28544243577545148</c:v>
                </c:pt>
                <c:pt idx="23">
                  <c:v>-0.26557905719434283</c:v>
                </c:pt>
                <c:pt idx="24">
                  <c:v>0.91022324422724843</c:v>
                </c:pt>
                <c:pt idx="25">
                  <c:v>0.93726090283090535</c:v>
                </c:pt>
                <c:pt idx="26">
                  <c:v>1.331684580994974</c:v>
                </c:pt>
                <c:pt idx="27">
                  <c:v>1.6219292421511877</c:v>
                </c:pt>
                <c:pt idx="28">
                  <c:v>1.9842400075951838</c:v>
                </c:pt>
                <c:pt idx="29">
                  <c:v>1.9017882486517257</c:v>
                </c:pt>
                <c:pt idx="30">
                  <c:v>2.1648309912647212</c:v>
                </c:pt>
                <c:pt idx="31">
                  <c:v>2.9557589626239666</c:v>
                </c:pt>
                <c:pt idx="32">
                  <c:v>3.3631859756097615</c:v>
                </c:pt>
                <c:pt idx="33">
                  <c:v>4.0513552068473624</c:v>
                </c:pt>
                <c:pt idx="34">
                  <c:v>4.8664122137404675</c:v>
                </c:pt>
                <c:pt idx="35">
                  <c:v>4.9643366619115614</c:v>
                </c:pt>
                <c:pt idx="36">
                  <c:v>5.1082415495632416</c:v>
                </c:pt>
                <c:pt idx="37">
                  <c:v>5.8745499336744222</c:v>
                </c:pt>
                <c:pt idx="38">
                  <c:v>7.4439125129071471</c:v>
                </c:pt>
                <c:pt idx="39">
                  <c:v>7.4388650364009656</c:v>
                </c:pt>
                <c:pt idx="40">
                  <c:v>8.0525041891640114</c:v>
                </c:pt>
                <c:pt idx="41">
                  <c:v>8.6443825441040012</c:v>
                </c:pt>
                <c:pt idx="42">
                  <c:v>8.8661710037174721</c:v>
                </c:pt>
                <c:pt idx="43">
                  <c:v>9.1405815891831832</c:v>
                </c:pt>
                <c:pt idx="44">
                  <c:v>9.9271822287768643</c:v>
                </c:pt>
                <c:pt idx="45">
                  <c:v>10.620601407549589</c:v>
                </c:pt>
                <c:pt idx="46">
                  <c:v>10.05459508644222</c:v>
                </c:pt>
                <c:pt idx="47">
                  <c:v>9.196339585032165</c:v>
                </c:pt>
                <c:pt idx="48">
                  <c:v>8.6449864498644899</c:v>
                </c:pt>
                <c:pt idx="49">
                  <c:v>8.501879362806509</c:v>
                </c:pt>
                <c:pt idx="50">
                  <c:v>6.8845011357679731</c:v>
                </c:pt>
                <c:pt idx="51">
                  <c:v>6.9585613760750675</c:v>
                </c:pt>
                <c:pt idx="52">
                  <c:v>6.0997673817523967</c:v>
                </c:pt>
                <c:pt idx="53">
                  <c:v>5.5123493718485461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10-44E4-9C72-D60D4271F0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142464"/>
        <c:axId val="65147456"/>
      </c:lineChart>
      <c:dateAx>
        <c:axId val="65142464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5147456"/>
        <c:crosses val="autoZero"/>
        <c:auto val="1"/>
        <c:lblOffset val="100"/>
        <c:baseTimeUnit val="months"/>
      </c:dateAx>
      <c:valAx>
        <c:axId val="65147456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5142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8849523809523812"/>
          <c:w val="0.97371944444444447"/>
          <c:h val="0.106465079365079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Limite inferior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  <c:pt idx="16">
                <c:v>38.031395211598905</c:v>
              </c:pt>
              <c:pt idx="17">
                <c:v>38.079021392251754</c:v>
              </c:pt>
              <c:pt idx="18">
                <c:v>38.026657393041631</c:v>
              </c:pt>
              <c:pt idx="19">
                <c:v>38.063314172065894</c:v>
              </c:pt>
              <c:pt idx="20">
                <c:v>37.979504687856895</c:v>
              </c:pt>
              <c:pt idx="21">
                <c:v>37.931310854052143</c:v>
              </c:pt>
              <c:pt idx="22">
                <c:v>37.913320879642953</c:v>
              </c:pt>
              <c:pt idx="23">
                <c:v>37.827254227856614</c:v>
              </c:pt>
              <c:pt idx="24">
                <c:v>37.782886079386174</c:v>
              </c:pt>
            </c:numLit>
          </c:val>
          <c:extLst>
            <c:ext xmlns:c16="http://schemas.microsoft.com/office/drawing/2014/chart" uri="{C3380CC4-5D6E-409C-BE32-E72D297353CC}">
              <c16:uniqueId val="{00000000-912D-40E0-A9B8-AC0B56B76483}"/>
            </c:ext>
          </c:extLst>
        </c:ser>
        <c:ser>
          <c:idx val="11"/>
          <c:order val="2"/>
          <c:tx>
            <c:v>Probable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0.13140658963420293</c:v>
              </c:pt>
              <c:pt idx="17">
                <c:v>0.15392121533104586</c:v>
              </c:pt>
              <c:pt idx="18">
                <c:v>0.17643584102785326</c:v>
              </c:pt>
              <c:pt idx="19">
                <c:v>0.1989504667247175</c:v>
              </c:pt>
              <c:pt idx="20">
                <c:v>0.2207254976257218</c:v>
              </c:pt>
              <c:pt idx="21">
                <c:v>0.24102133893518385</c:v>
              </c:pt>
              <c:pt idx="22">
                <c:v>0.25909839585726502</c:v>
              </c:pt>
              <c:pt idx="23">
                <c:v>0.27531903682976377</c:v>
              </c:pt>
              <c:pt idx="24">
                <c:v>0.29004563029047858</c:v>
              </c:pt>
            </c:numLit>
          </c:val>
          <c:extLst>
            <c:ext xmlns:c16="http://schemas.microsoft.com/office/drawing/2014/chart" uri="{C3380CC4-5D6E-409C-BE32-E72D297353CC}">
              <c16:uniqueId val="{00000001-912D-40E0-A9B8-AC0B56B76483}"/>
            </c:ext>
          </c:extLst>
        </c:ser>
        <c:ser>
          <c:idx val="10"/>
          <c:order val="3"/>
          <c:tx>
            <c:v>Probable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0.10350108588638562</c:v>
              </c:pt>
              <c:pt idx="17">
                <c:v>0.11600046389775542</c:v>
              </c:pt>
              <c:pt idx="18">
                <c:v>0.12849984190913233</c:v>
              </c:pt>
              <c:pt idx="19">
                <c:v>0.14099921992051634</c:v>
              </c:pt>
              <c:pt idx="20">
                <c:v>0.15463834993828129</c:v>
              </c:pt>
              <c:pt idx="21">
                <c:v>0.1705569839687513</c:v>
              </c:pt>
              <c:pt idx="22">
                <c:v>0.1898948740183144</c:v>
              </c:pt>
              <c:pt idx="23">
                <c:v>0.20881009636135417</c:v>
              </c:pt>
              <c:pt idx="24">
                <c:v>0.22346072727219024</c:v>
              </c:pt>
            </c:numLit>
          </c:val>
          <c:extLst>
            <c:ext xmlns:c16="http://schemas.microsoft.com/office/drawing/2014/chart" uri="{C3380CC4-5D6E-409C-BE32-E72D297353CC}">
              <c16:uniqueId val="{00000002-912D-40E0-A9B8-AC0B56B76483}"/>
            </c:ext>
          </c:extLst>
        </c:ser>
        <c:ser>
          <c:idx val="4"/>
          <c:order val="4"/>
          <c:tx>
            <c:v>Probable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7.2181963323203036E-2</c:v>
              </c:pt>
              <c:pt idx="17">
                <c:v>8.9294931259843224E-2</c:v>
              </c:pt>
              <c:pt idx="18">
                <c:v>0.10640789919649052</c:v>
              </c:pt>
              <c:pt idx="19">
                <c:v>0.1235208671331165</c:v>
              </c:pt>
              <c:pt idx="20">
                <c:v>0.13923786795587745</c:v>
              </c:pt>
              <c:pt idx="21">
                <c:v>0.15216293455090835</c:v>
              </c:pt>
              <c:pt idx="22">
                <c:v>0.16090009980430864</c:v>
              </c:pt>
              <c:pt idx="23">
                <c:v>0.16794723069698136</c:v>
              </c:pt>
              <c:pt idx="24">
                <c:v>0.17580219420980825</c:v>
              </c:pt>
            </c:numLit>
          </c:val>
          <c:extLst>
            <c:ext xmlns:c16="http://schemas.microsoft.com/office/drawing/2014/chart" uri="{C3380CC4-5D6E-409C-BE32-E72D297353CC}">
              <c16:uniqueId val="{00000003-912D-40E0-A9B8-AC0B56B76483}"/>
            </c:ext>
          </c:extLst>
        </c:ser>
        <c:ser>
          <c:idx val="2"/>
          <c:order val="5"/>
          <c:tx>
            <c:v>Factible</c:v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0.15210052311364564</c:v>
              </c:pt>
              <c:pt idx="17">
                <c:v>0.17780592320869459</c:v>
              </c:pt>
              <c:pt idx="18">
                <c:v>0.20351132330374355</c:v>
              </c:pt>
              <c:pt idx="19">
                <c:v>0.22921672339879251</c:v>
              </c:pt>
              <c:pt idx="20">
                <c:v>0.25504132074031105</c:v>
              </c:pt>
              <c:pt idx="21">
                <c:v>0.2811043125746906</c:v>
              </c:pt>
              <c:pt idx="22">
                <c:v>0.30752489614841494</c:v>
              </c:pt>
              <c:pt idx="23">
                <c:v>0.3327510858643592</c:v>
              </c:pt>
              <c:pt idx="24">
                <c:v>0.35523089612539138</c:v>
              </c:pt>
            </c:numLit>
          </c:val>
          <c:extLst>
            <c:ext xmlns:c16="http://schemas.microsoft.com/office/drawing/2014/chart" uri="{C3380CC4-5D6E-409C-BE32-E72D297353CC}">
              <c16:uniqueId val="{00000004-912D-40E0-A9B8-AC0B56B76483}"/>
            </c:ext>
          </c:extLst>
        </c:ser>
        <c:ser>
          <c:idx val="7"/>
          <c:order val="6"/>
          <c:tx>
            <c:v>Improbable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8.1903719914926398E-2</c:v>
              </c:pt>
              <c:pt idx="17">
                <c:v>9.8163129124721138E-2</c:v>
              </c:pt>
              <c:pt idx="18">
                <c:v>0.11442253833452298</c:v>
              </c:pt>
              <c:pt idx="19">
                <c:v>0.13068194754430351</c:v>
              </c:pt>
              <c:pt idx="20">
                <c:v>0.14556474534240493</c:v>
              </c:pt>
              <c:pt idx="21">
                <c:v>0.15769432031711261</c:v>
              </c:pt>
              <c:pt idx="22">
                <c:v>0.16569406105676165</c:v>
              </c:pt>
              <c:pt idx="23">
                <c:v>0.17201951116827985</c:v>
              </c:pt>
              <c:pt idx="24">
                <c:v>0.17912621425864472</c:v>
              </c:pt>
            </c:numLit>
          </c:val>
          <c:extLst>
            <c:ext xmlns:c16="http://schemas.microsoft.com/office/drawing/2014/chart" uri="{C3380CC4-5D6E-409C-BE32-E72D297353CC}">
              <c16:uniqueId val="{00000005-912D-40E0-A9B8-AC0B56B76483}"/>
            </c:ext>
          </c:extLst>
        </c:ser>
        <c:ser>
          <c:idx val="5"/>
          <c:order val="7"/>
          <c:tx>
            <c:v>Improbable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0.1027918246677757</c:v>
              </c:pt>
              <c:pt idx="17">
                <c:v>0.11825586740280869</c:v>
              </c:pt>
              <c:pt idx="18">
                <c:v>0.13371991013789852</c:v>
              </c:pt>
              <c:pt idx="19">
                <c:v>0.14918395287295283</c:v>
              </c:pt>
              <c:pt idx="20">
                <c:v>0.16423457816120646</c:v>
              </c:pt>
              <c:pt idx="21">
                <c:v>0.17845836855593689</c:v>
              </c:pt>
              <c:pt idx="22">
                <c:v>0.1914419066103008</c:v>
              </c:pt>
              <c:pt idx="23">
                <c:v>0.20421214173254043</c:v>
              </c:pt>
              <c:pt idx="24">
                <c:v>0.21779602333091219</c:v>
              </c:pt>
            </c:numLit>
          </c:val>
          <c:extLst>
            <c:ext xmlns:c16="http://schemas.microsoft.com/office/drawing/2014/chart" uri="{C3380CC4-5D6E-409C-BE32-E72D297353CC}">
              <c16:uniqueId val="{00000006-912D-40E0-A9B8-AC0B56B76483}"/>
            </c:ext>
          </c:extLst>
        </c:ser>
        <c:ser>
          <c:idx val="6"/>
          <c:order val="8"/>
          <c:tx>
            <c:v>Muy Improbable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0.13187745095489589</c:v>
              </c:pt>
              <c:pt idx="17">
                <c:v>0.15663526141298689</c:v>
              </c:pt>
              <c:pt idx="18">
                <c:v>0.18139307187104947</c:v>
              </c:pt>
              <c:pt idx="19">
                <c:v>0.20615088232912626</c:v>
              </c:pt>
              <c:pt idx="20">
                <c:v>0.23032133968155222</c:v>
              </c:pt>
              <c:pt idx="21">
                <c:v>0.25331709082264808</c:v>
              </c:pt>
              <c:pt idx="22">
                <c:v>0.27455078264679855</c:v>
              </c:pt>
              <c:pt idx="23">
                <c:v>0.29333257205158958</c:v>
              </c:pt>
              <c:pt idx="24">
                <c:v>0.30897261593469239</c:v>
              </c:pt>
            </c:numLit>
          </c:val>
          <c:extLst>
            <c:ext xmlns:c16="http://schemas.microsoft.com/office/drawing/2014/chart" uri="{C3380CC4-5D6E-409C-BE32-E72D297353CC}">
              <c16:uniqueId val="{00000007-912D-40E0-A9B8-AC0B56B764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v>Plan Presupuestario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9">
                <c:v>38.549244115845532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912D-40E0-A9B8-AC0B56B764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v>Observado</c:v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912D-40E0-A9B8-AC0B56B764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"% PIB"</c:f>
              <c:strCache>
                <c:ptCount val="1"/>
                <c:pt idx="0">
                  <c:v>% PIB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#,#0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#,#0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47460317460318"/>
          <c:y val="5.5436507936507937E-2"/>
          <c:w val="0.82608888888888887"/>
          <c:h val="0.66126428571428575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GR5B!$E$4</c:f>
              <c:strCache>
                <c:ptCount val="1"/>
                <c:pt idx="0">
                  <c:v>Diferencial vs. UEM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GR5B!$B$5:$B$58</c:f>
              <c:numCache>
                <c:formatCode>m/d/yyyy</c:formatCode>
                <c:ptCount val="54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>
                  <c:v>44286</c:v>
                </c:pt>
                <c:pt idx="27">
                  <c:v>44316</c:v>
                </c:pt>
                <c:pt idx="28">
                  <c:v>44347</c:v>
                </c:pt>
                <c:pt idx="29">
                  <c:v>44377</c:v>
                </c:pt>
                <c:pt idx="30">
                  <c:v>44408</c:v>
                </c:pt>
                <c:pt idx="31">
                  <c:v>44439</c:v>
                </c:pt>
                <c:pt idx="32">
                  <c:v>44469</c:v>
                </c:pt>
                <c:pt idx="33">
                  <c:v>44500</c:v>
                </c:pt>
                <c:pt idx="34">
                  <c:v>44530</c:v>
                </c:pt>
                <c:pt idx="35">
                  <c:v>44561</c:v>
                </c:pt>
                <c:pt idx="36">
                  <c:v>44592</c:v>
                </c:pt>
                <c:pt idx="37">
                  <c:v>44620</c:v>
                </c:pt>
                <c:pt idx="38">
                  <c:v>44651</c:v>
                </c:pt>
                <c:pt idx="39">
                  <c:v>44681</c:v>
                </c:pt>
                <c:pt idx="40">
                  <c:v>44712</c:v>
                </c:pt>
                <c:pt idx="41">
                  <c:v>44742</c:v>
                </c:pt>
                <c:pt idx="42">
                  <c:v>44773</c:v>
                </c:pt>
                <c:pt idx="43">
                  <c:v>44804</c:v>
                </c:pt>
                <c:pt idx="44">
                  <c:v>44834</c:v>
                </c:pt>
                <c:pt idx="45">
                  <c:v>44865</c:v>
                </c:pt>
                <c:pt idx="46">
                  <c:v>44895</c:v>
                </c:pt>
                <c:pt idx="47">
                  <c:v>44926</c:v>
                </c:pt>
                <c:pt idx="48">
                  <c:v>44957</c:v>
                </c:pt>
                <c:pt idx="49">
                  <c:v>44985</c:v>
                </c:pt>
                <c:pt idx="50">
                  <c:v>45016</c:v>
                </c:pt>
                <c:pt idx="51">
                  <c:v>45046</c:v>
                </c:pt>
                <c:pt idx="52">
                  <c:v>45077</c:v>
                </c:pt>
                <c:pt idx="53">
                  <c:v>45107</c:v>
                </c:pt>
              </c:numCache>
            </c:numRef>
          </c:cat>
          <c:val>
            <c:numRef>
              <c:f>GR5B!$E$5:$E$58</c:f>
              <c:numCache>
                <c:formatCode>0.00</c:formatCode>
                <c:ptCount val="54"/>
                <c:pt idx="0">
                  <c:v>-0.34168311141697938</c:v>
                </c:pt>
                <c:pt idx="1">
                  <c:v>-0.46934846367883143</c:v>
                </c:pt>
                <c:pt idx="2">
                  <c:v>-0.28122491851607645</c:v>
                </c:pt>
                <c:pt idx="3">
                  <c:v>-0.20595286106963595</c:v>
                </c:pt>
                <c:pt idx="4">
                  <c:v>-2.1683296654262385E-2</c:v>
                </c:pt>
                <c:pt idx="5">
                  <c:v>-0.18563798089274997</c:v>
                </c:pt>
                <c:pt idx="6">
                  <c:v>-3.941369960269725E-2</c:v>
                </c:pt>
                <c:pt idx="7">
                  <c:v>-3.7294819886501962E-2</c:v>
                </c:pt>
                <c:pt idx="8">
                  <c:v>-2.9847639464453124E-2</c:v>
                </c:pt>
                <c:pt idx="9">
                  <c:v>-0.15019982287647338</c:v>
                </c:pt>
                <c:pt idx="10">
                  <c:v>-0.32303613910082962</c:v>
                </c:pt>
                <c:pt idx="11">
                  <c:v>-0.32800636170833286</c:v>
                </c:pt>
                <c:pt idx="12">
                  <c:v>-0.17666987530708944</c:v>
                </c:pt>
                <c:pt idx="13">
                  <c:v>-4.5545000802538205E-2</c:v>
                </c:pt>
                <c:pt idx="14">
                  <c:v>-5.3307729737173126E-2</c:v>
                </c:pt>
                <c:pt idx="15">
                  <c:v>-9.7637300525921233E-3</c:v>
                </c:pt>
                <c:pt idx="16">
                  <c:v>-7.8900423158145827E-2</c:v>
                </c:pt>
                <c:pt idx="17">
                  <c:v>-0.10519861256672591</c:v>
                </c:pt>
                <c:pt idx="18">
                  <c:v>-0.87658314613343613</c:v>
                </c:pt>
                <c:pt idx="19">
                  <c:v>-0.31230032224749404</c:v>
                </c:pt>
                <c:pt idx="20">
                  <c:v>-0.24622006715655509</c:v>
                </c:pt>
                <c:pt idx="21">
                  <c:v>-0.31337621039559949</c:v>
                </c:pt>
                <c:pt idx="22">
                  <c:v>-0.26735414876348784</c:v>
                </c:pt>
                <c:pt idx="23">
                  <c:v>-0.30435875910994614</c:v>
                </c:pt>
                <c:pt idx="24">
                  <c:v>-0.8528078899681546</c:v>
                </c:pt>
                <c:pt idx="25">
                  <c:v>-0.95904266416966255</c:v>
                </c:pt>
                <c:pt idx="26">
                  <c:v>-0.84623016599041367</c:v>
                </c:pt>
                <c:pt idx="27">
                  <c:v>-0.99213669950432015</c:v>
                </c:pt>
                <c:pt idx="28">
                  <c:v>-0.96328348769461059</c:v>
                </c:pt>
                <c:pt idx="29">
                  <c:v>-0.86652947677359204</c:v>
                </c:pt>
                <c:pt idx="30">
                  <c:v>-0.23435596429677297</c:v>
                </c:pt>
                <c:pt idx="31">
                  <c:v>-0.79599308438129679</c:v>
                </c:pt>
                <c:pt idx="32">
                  <c:v>-0.75629929872480517</c:v>
                </c:pt>
                <c:pt idx="33">
                  <c:v>-0.53680484139451146</c:v>
                </c:pt>
                <c:pt idx="34">
                  <c:v>-0.72734323114913568</c:v>
                </c:pt>
                <c:pt idx="35">
                  <c:v>-0.42182308801419488</c:v>
                </c:pt>
                <c:pt idx="36">
                  <c:v>0.17077639980334069</c:v>
                </c:pt>
                <c:pt idx="37">
                  <c:v>0.3292455755864454</c:v>
                </c:pt>
                <c:pt idx="38">
                  <c:v>0.46088696936024132</c:v>
                </c:pt>
                <c:pt idx="39">
                  <c:v>0.681828200271406</c:v>
                </c:pt>
                <c:pt idx="40">
                  <c:v>0.36568286807856509</c:v>
                </c:pt>
                <c:pt idx="41">
                  <c:v>0.82438428317674894</c:v>
                </c:pt>
                <c:pt idx="42">
                  <c:v>1.1260944754092339</c:v>
                </c:pt>
                <c:pt idx="43">
                  <c:v>0.99765662472346417</c:v>
                </c:pt>
                <c:pt idx="44">
                  <c:v>0.450074702787151</c:v>
                </c:pt>
                <c:pt idx="45">
                  <c:v>-0.10995016948485148</c:v>
                </c:pt>
                <c:pt idx="46">
                  <c:v>-0.31889901184021241</c:v>
                </c:pt>
                <c:pt idx="47">
                  <c:v>-0.18786928376279821</c:v>
                </c:pt>
                <c:pt idx="48">
                  <c:v>0.3758763050361269</c:v>
                </c:pt>
                <c:pt idx="49">
                  <c:v>0.14448397337329943</c:v>
                </c:pt>
                <c:pt idx="50">
                  <c:v>-0.41575989524331725</c:v>
                </c:pt>
                <c:pt idx="51">
                  <c:v>-1.0812842495328656</c:v>
                </c:pt>
                <c:pt idx="52">
                  <c:v>-1.0855427219257585</c:v>
                </c:pt>
                <c:pt idx="53">
                  <c:v>-1.2115393400852215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86-4B16-AAD7-1B8A8C9CE0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100"/>
        <c:axId val="65142464"/>
        <c:axId val="65147456"/>
      </c:barChart>
      <c:lineChart>
        <c:grouping val="standard"/>
        <c:varyColors val="0"/>
        <c:ser>
          <c:idx val="1"/>
          <c:order val="0"/>
          <c:tx>
            <c:strRef>
              <c:f>GR5B!$D$4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GR5B!$B$5:$B$58</c:f>
              <c:numCache>
                <c:formatCode>m/d/yyyy</c:formatCode>
                <c:ptCount val="54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>
                  <c:v>44286</c:v>
                </c:pt>
                <c:pt idx="27">
                  <c:v>44316</c:v>
                </c:pt>
                <c:pt idx="28">
                  <c:v>44347</c:v>
                </c:pt>
                <c:pt idx="29">
                  <c:v>44377</c:v>
                </c:pt>
                <c:pt idx="30">
                  <c:v>44408</c:v>
                </c:pt>
                <c:pt idx="31">
                  <c:v>44439</c:v>
                </c:pt>
                <c:pt idx="32">
                  <c:v>44469</c:v>
                </c:pt>
                <c:pt idx="33">
                  <c:v>44500</c:v>
                </c:pt>
                <c:pt idx="34">
                  <c:v>44530</c:v>
                </c:pt>
                <c:pt idx="35">
                  <c:v>44561</c:v>
                </c:pt>
                <c:pt idx="36">
                  <c:v>44592</c:v>
                </c:pt>
                <c:pt idx="37">
                  <c:v>44620</c:v>
                </c:pt>
                <c:pt idx="38">
                  <c:v>44651</c:v>
                </c:pt>
                <c:pt idx="39">
                  <c:v>44681</c:v>
                </c:pt>
                <c:pt idx="40">
                  <c:v>44712</c:v>
                </c:pt>
                <c:pt idx="41">
                  <c:v>44742</c:v>
                </c:pt>
                <c:pt idx="42">
                  <c:v>44773</c:v>
                </c:pt>
                <c:pt idx="43">
                  <c:v>44804</c:v>
                </c:pt>
                <c:pt idx="44">
                  <c:v>44834</c:v>
                </c:pt>
                <c:pt idx="45">
                  <c:v>44865</c:v>
                </c:pt>
                <c:pt idx="46">
                  <c:v>44895</c:v>
                </c:pt>
                <c:pt idx="47">
                  <c:v>44926</c:v>
                </c:pt>
                <c:pt idx="48">
                  <c:v>44957</c:v>
                </c:pt>
                <c:pt idx="49">
                  <c:v>44985</c:v>
                </c:pt>
                <c:pt idx="50">
                  <c:v>45016</c:v>
                </c:pt>
                <c:pt idx="51">
                  <c:v>45046</c:v>
                </c:pt>
                <c:pt idx="52">
                  <c:v>45077</c:v>
                </c:pt>
                <c:pt idx="53">
                  <c:v>45107</c:v>
                </c:pt>
              </c:numCache>
            </c:numRef>
          </c:cat>
          <c:val>
            <c:numRef>
              <c:f>GR5B!$D$5:$D$58</c:f>
              <c:numCache>
                <c:formatCode>0.00</c:formatCode>
                <c:ptCount val="54"/>
                <c:pt idx="0">
                  <c:v>0.88434022257550815</c:v>
                </c:pt>
                <c:pt idx="1">
                  <c:v>0.70352754657152516</c:v>
                </c:pt>
                <c:pt idx="2">
                  <c:v>0.69106482382714773</c:v>
                </c:pt>
                <c:pt idx="3">
                  <c:v>1.1595323219634857</c:v>
                </c:pt>
                <c:pt idx="4">
                  <c:v>0.95265588914548172</c:v>
                </c:pt>
                <c:pt idx="5">
                  <c:v>1.067615658362997</c:v>
                </c:pt>
                <c:pt idx="6">
                  <c:v>1.0143372671413076</c:v>
                </c:pt>
                <c:pt idx="7">
                  <c:v>1.0825043885313024</c:v>
                </c:pt>
                <c:pt idx="8">
                  <c:v>1.1257763975155211</c:v>
                </c:pt>
                <c:pt idx="9">
                  <c:v>1.0335168550178686</c:v>
                </c:pt>
                <c:pt idx="10">
                  <c:v>1.0907335907335947</c:v>
                </c:pt>
                <c:pt idx="11">
                  <c:v>1.0910495317176805</c:v>
                </c:pt>
                <c:pt idx="12">
                  <c:v>1.0735743130109388</c:v>
                </c:pt>
                <c:pt idx="13">
                  <c:v>1.2988290858998441</c:v>
                </c:pt>
                <c:pt idx="14">
                  <c:v>1.1599806669888801</c:v>
                </c:pt>
                <c:pt idx="15">
                  <c:v>1.0984812302989866</c:v>
                </c:pt>
                <c:pt idx="16">
                  <c:v>1.0771137165189293</c:v>
                </c:pt>
                <c:pt idx="17">
                  <c:v>0.980205557670355</c:v>
                </c:pt>
                <c:pt idx="18">
                  <c:v>0.38621222361687746</c:v>
                </c:pt>
                <c:pt idx="19">
                  <c:v>0.26049204052098762</c:v>
                </c:pt>
                <c:pt idx="20">
                  <c:v>0.16314779270634183</c:v>
                </c:pt>
                <c:pt idx="21">
                  <c:v>9.5602294455066072E-2</c:v>
                </c:pt>
                <c:pt idx="22">
                  <c:v>0.1432254368375796</c:v>
                </c:pt>
                <c:pt idx="23">
                  <c:v>6.6857688634192058E-2</c:v>
                </c:pt>
                <c:pt idx="24">
                  <c:v>0.57493665952055295</c:v>
                </c:pt>
                <c:pt idx="25">
                  <c:v>0.21369596891693821</c:v>
                </c:pt>
                <c:pt idx="26">
                  <c:v>0.11466794075489783</c:v>
                </c:pt>
                <c:pt idx="27">
                  <c:v>-0.21730914588057315</c:v>
                </c:pt>
                <c:pt idx="28">
                  <c:v>-4.7152018106388915E-2</c:v>
                </c:pt>
                <c:pt idx="29">
                  <c:v>9.4241824521779094E-3</c:v>
                </c:pt>
                <c:pt idx="30">
                  <c:v>0.6347984995671796</c:v>
                </c:pt>
                <c:pt idx="31">
                  <c:v>0.79869130100076458</c:v>
                </c:pt>
                <c:pt idx="32">
                  <c:v>1.1210117849956847</c:v>
                </c:pt>
                <c:pt idx="33">
                  <c:v>1.5281757402101137</c:v>
                </c:pt>
                <c:pt idx="34">
                  <c:v>1.8306636155606348</c:v>
                </c:pt>
                <c:pt idx="35">
                  <c:v>2.233463777798983</c:v>
                </c:pt>
                <c:pt idx="36">
                  <c:v>2.567580660788682</c:v>
                </c:pt>
                <c:pt idx="37">
                  <c:v>3.198604245420178</c:v>
                </c:pt>
                <c:pt idx="38">
                  <c:v>3.6365371766727161</c:v>
                </c:pt>
                <c:pt idx="39">
                  <c:v>4.5355553451377872</c:v>
                </c:pt>
                <c:pt idx="40">
                  <c:v>4.7362958769695318</c:v>
                </c:pt>
                <c:pt idx="41">
                  <c:v>5.3995476818695654</c:v>
                </c:pt>
                <c:pt idx="42">
                  <c:v>6.1836949249737261</c:v>
                </c:pt>
                <c:pt idx="43">
                  <c:v>6.4821002386634907</c:v>
                </c:pt>
                <c:pt idx="44">
                  <c:v>6.471480007580066</c:v>
                </c:pt>
                <c:pt idx="45">
                  <c:v>6.3123236124176918</c:v>
                </c:pt>
                <c:pt idx="46">
                  <c:v>6.2921348314606718</c:v>
                </c:pt>
                <c:pt idx="47">
                  <c:v>6.7220614321725325</c:v>
                </c:pt>
                <c:pt idx="48">
                  <c:v>7.4815794445494133</c:v>
                </c:pt>
                <c:pt idx="49">
                  <c:v>7.5795998872921988</c:v>
                </c:pt>
                <c:pt idx="50">
                  <c:v>7.1191748019893142</c:v>
                </c:pt>
                <c:pt idx="51">
                  <c:v>6.213768115942031</c:v>
                </c:pt>
                <c:pt idx="52">
                  <c:v>5.7652463742005056</c:v>
                </c:pt>
                <c:pt idx="53">
                  <c:v>5.5652463742005054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86-4B16-AAD7-1B8A8C9CE0A7}"/>
            </c:ext>
          </c:extLst>
        </c:ser>
        <c:ser>
          <c:idx val="0"/>
          <c:order val="1"/>
          <c:tx>
            <c:strRef>
              <c:f>GR5B!$C$4</c:f>
              <c:strCache>
                <c:ptCount val="1"/>
                <c:pt idx="0">
                  <c:v>UEM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GR5B!$B$5:$B$58</c:f>
              <c:numCache>
                <c:formatCode>m/d/yyyy</c:formatCode>
                <c:ptCount val="54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>
                  <c:v>44286</c:v>
                </c:pt>
                <c:pt idx="27">
                  <c:v>44316</c:v>
                </c:pt>
                <c:pt idx="28">
                  <c:v>44347</c:v>
                </c:pt>
                <c:pt idx="29">
                  <c:v>44377</c:v>
                </c:pt>
                <c:pt idx="30">
                  <c:v>44408</c:v>
                </c:pt>
                <c:pt idx="31">
                  <c:v>44439</c:v>
                </c:pt>
                <c:pt idx="32">
                  <c:v>44469</c:v>
                </c:pt>
                <c:pt idx="33">
                  <c:v>44500</c:v>
                </c:pt>
                <c:pt idx="34">
                  <c:v>44530</c:v>
                </c:pt>
                <c:pt idx="35">
                  <c:v>44561</c:v>
                </c:pt>
                <c:pt idx="36">
                  <c:v>44592</c:v>
                </c:pt>
                <c:pt idx="37">
                  <c:v>44620</c:v>
                </c:pt>
                <c:pt idx="38">
                  <c:v>44651</c:v>
                </c:pt>
                <c:pt idx="39">
                  <c:v>44681</c:v>
                </c:pt>
                <c:pt idx="40">
                  <c:v>44712</c:v>
                </c:pt>
                <c:pt idx="41">
                  <c:v>44742</c:v>
                </c:pt>
                <c:pt idx="42">
                  <c:v>44773</c:v>
                </c:pt>
                <c:pt idx="43">
                  <c:v>44804</c:v>
                </c:pt>
                <c:pt idx="44">
                  <c:v>44834</c:v>
                </c:pt>
                <c:pt idx="45">
                  <c:v>44865</c:v>
                </c:pt>
                <c:pt idx="46">
                  <c:v>44895</c:v>
                </c:pt>
                <c:pt idx="47">
                  <c:v>44926</c:v>
                </c:pt>
                <c:pt idx="48">
                  <c:v>44957</c:v>
                </c:pt>
                <c:pt idx="49">
                  <c:v>44985</c:v>
                </c:pt>
                <c:pt idx="50">
                  <c:v>45016</c:v>
                </c:pt>
                <c:pt idx="51">
                  <c:v>45046</c:v>
                </c:pt>
                <c:pt idx="52">
                  <c:v>45077</c:v>
                </c:pt>
                <c:pt idx="53">
                  <c:v>45107</c:v>
                </c:pt>
              </c:numCache>
            </c:numRef>
          </c:cat>
          <c:val>
            <c:numRef>
              <c:f>GR5B!$C$5:$C$58</c:f>
              <c:numCache>
                <c:formatCode>0.00</c:formatCode>
                <c:ptCount val="54"/>
                <c:pt idx="0">
                  <c:v>1.2260233339924875</c:v>
                </c:pt>
                <c:pt idx="1">
                  <c:v>1.1728760102503566</c:v>
                </c:pt>
                <c:pt idx="2">
                  <c:v>0.97228974234322418</c:v>
                </c:pt>
                <c:pt idx="3">
                  <c:v>1.3654851830331216</c:v>
                </c:pt>
                <c:pt idx="4">
                  <c:v>0.9743391857997441</c:v>
                </c:pt>
                <c:pt idx="5">
                  <c:v>1.253253639255747</c:v>
                </c:pt>
                <c:pt idx="6">
                  <c:v>1.0537509667440048</c:v>
                </c:pt>
                <c:pt idx="7">
                  <c:v>1.1197992084178043</c:v>
                </c:pt>
                <c:pt idx="8">
                  <c:v>1.1556240369799742</c:v>
                </c:pt>
                <c:pt idx="9">
                  <c:v>1.183716677894342</c:v>
                </c:pt>
                <c:pt idx="10">
                  <c:v>1.4137697298344243</c:v>
                </c:pt>
                <c:pt idx="11">
                  <c:v>1.4190558934260133</c:v>
                </c:pt>
                <c:pt idx="12">
                  <c:v>1.2502441883180282</c:v>
                </c:pt>
                <c:pt idx="13">
                  <c:v>1.3443740867023823</c:v>
                </c:pt>
                <c:pt idx="14">
                  <c:v>1.2132883967260533</c:v>
                </c:pt>
                <c:pt idx="15">
                  <c:v>1.1082449603515787</c:v>
                </c:pt>
                <c:pt idx="16">
                  <c:v>1.1560141396770751</c:v>
                </c:pt>
                <c:pt idx="17">
                  <c:v>1.0854041702370809</c:v>
                </c:pt>
                <c:pt idx="18">
                  <c:v>1.2627953697503136</c:v>
                </c:pt>
                <c:pt idx="19">
                  <c:v>0.57279236276848167</c:v>
                </c:pt>
                <c:pt idx="20">
                  <c:v>0.40936785986289692</c:v>
                </c:pt>
                <c:pt idx="21">
                  <c:v>0.40897850485066556</c:v>
                </c:pt>
                <c:pt idx="22">
                  <c:v>0.41057958560106744</c:v>
                </c:pt>
                <c:pt idx="23">
                  <c:v>0.3712164477441382</c:v>
                </c:pt>
                <c:pt idx="24">
                  <c:v>1.4277445494887075</c:v>
                </c:pt>
                <c:pt idx="25">
                  <c:v>1.1727386330866008</c:v>
                </c:pt>
                <c:pt idx="26">
                  <c:v>0.96089810674531151</c:v>
                </c:pt>
                <c:pt idx="27">
                  <c:v>0.774827553623747</c:v>
                </c:pt>
                <c:pt idx="28">
                  <c:v>0.91613146958822167</c:v>
                </c:pt>
                <c:pt idx="29">
                  <c:v>0.87595365922576995</c:v>
                </c:pt>
                <c:pt idx="30">
                  <c:v>0.86915446386395256</c:v>
                </c:pt>
                <c:pt idx="31">
                  <c:v>1.5946843853820614</c:v>
                </c:pt>
                <c:pt idx="32">
                  <c:v>1.8773110837204898</c:v>
                </c:pt>
                <c:pt idx="33">
                  <c:v>2.0649805816046252</c:v>
                </c:pt>
                <c:pt idx="34">
                  <c:v>2.5580068467097705</c:v>
                </c:pt>
                <c:pt idx="35">
                  <c:v>2.6552868658131779</c:v>
                </c:pt>
                <c:pt idx="36">
                  <c:v>2.3968042609853413</c:v>
                </c:pt>
                <c:pt idx="37">
                  <c:v>2.8693586698337326</c:v>
                </c:pt>
                <c:pt idx="38">
                  <c:v>3.1756502073124748</c:v>
                </c:pt>
                <c:pt idx="39">
                  <c:v>3.8537271448663812</c:v>
                </c:pt>
                <c:pt idx="40">
                  <c:v>4.3706130088909667</c:v>
                </c:pt>
                <c:pt idx="41">
                  <c:v>4.5751633986928164</c:v>
                </c:pt>
                <c:pt idx="42">
                  <c:v>5.0576004495644922</c:v>
                </c:pt>
                <c:pt idx="43">
                  <c:v>5.4844436139400266</c:v>
                </c:pt>
                <c:pt idx="44">
                  <c:v>6.021405304792915</c:v>
                </c:pt>
                <c:pt idx="45">
                  <c:v>6.4222737819025433</c:v>
                </c:pt>
                <c:pt idx="46">
                  <c:v>6.6110338433008842</c:v>
                </c:pt>
                <c:pt idx="47">
                  <c:v>6.9099307159353307</c:v>
                </c:pt>
                <c:pt idx="48">
                  <c:v>7.1057031395132864</c:v>
                </c:pt>
                <c:pt idx="49">
                  <c:v>7.4351159139188994</c:v>
                </c:pt>
                <c:pt idx="50">
                  <c:v>7.5349346972326314</c:v>
                </c:pt>
                <c:pt idx="51">
                  <c:v>7.2950523654748967</c:v>
                </c:pt>
                <c:pt idx="52">
                  <c:v>6.8507890961262641</c:v>
                </c:pt>
                <c:pt idx="53">
                  <c:v>6.7767857142857268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86-4B16-AAD7-1B8A8C9CE0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142464"/>
        <c:axId val="65147456"/>
      </c:lineChart>
      <c:dateAx>
        <c:axId val="65142464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5147456"/>
        <c:crosses val="autoZero"/>
        <c:auto val="1"/>
        <c:lblOffset val="100"/>
        <c:baseTimeUnit val="months"/>
      </c:dateAx>
      <c:valAx>
        <c:axId val="65147456"/>
        <c:scaling>
          <c:orientation val="minMax"/>
          <c:max val="12"/>
          <c:min val="-6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5142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8849523809523812"/>
          <c:w val="0.97371944444444447"/>
          <c:h val="0.106465079365079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59210344799127E-2"/>
          <c:y val="9.3551563828057571E-2"/>
          <c:w val="0.90389722172766263"/>
          <c:h val="0.58249908461102251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'GR 6'!$G$7</c:f>
              <c:strCache>
                <c:ptCount val="1"/>
                <c:pt idx="0">
                  <c:v>Déficit</c:v>
                </c:pt>
              </c:strCache>
            </c:strRef>
          </c:tx>
          <c:spPr>
            <a:solidFill>
              <a:srgbClr val="830830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bg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08-4362-96F4-F5DF1968A9C5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B08-4362-96F4-F5DF1968A9C5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B08-4362-96F4-F5DF1968A9C5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B08-4362-96F4-F5DF1968A9C5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1B08-4362-96F4-F5DF1968A9C5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B08-4362-96F4-F5DF1968A9C5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B08-4362-96F4-F5DF1968A9C5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B08-4362-96F4-F5DF1968A9C5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B08-4362-96F4-F5DF1968A9C5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2021</c:v>
              </c:pt>
              <c:pt idx="1">
                <c:v>COVID</c:v>
              </c:pt>
              <c:pt idx="2">
                <c:v>Medidas ingresos PGE</c:v>
              </c:pt>
              <c:pt idx="3">
                <c:v>Macro/Subyacente</c:v>
              </c:pt>
              <c:pt idx="4">
                <c:v>Medidas crisis energética</c:v>
              </c:pt>
              <c:pt idx="5">
                <c:v>2022</c:v>
              </c:pt>
              <c:pt idx="6">
                <c:v>COVID</c:v>
              </c:pt>
              <c:pt idx="7">
                <c:v>Medidas ingresos</c:v>
              </c:pt>
              <c:pt idx="8">
                <c:v>Macro/Subyacente</c:v>
              </c:pt>
              <c:pt idx="9">
                <c:v>Pensiones</c:v>
              </c:pt>
              <c:pt idx="10">
                <c:v>Medidas crisis energética</c:v>
              </c:pt>
              <c:pt idx="11">
                <c:v>2023</c:v>
              </c:pt>
            </c:strLit>
          </c:cat>
          <c:val>
            <c:numRef>
              <c:f>'GR 6'!$H$7:$S$7</c:f>
              <c:numCache>
                <c:formatCode>0.0</c:formatCode>
                <c:ptCount val="12"/>
                <c:pt idx="0">
                  <c:v>6.8729637127428465</c:v>
                </c:pt>
                <c:pt idx="1">
                  <c:v>4.3913570441053817</c:v>
                </c:pt>
                <c:pt idx="2">
                  <c:v>4.3287165793933475</c:v>
                </c:pt>
                <c:pt idx="3">
                  <c:v>3.4865174713841145</c:v>
                </c:pt>
                <c:pt idx="4">
                  <c:v>3.4865174713841145</c:v>
                </c:pt>
                <c:pt idx="5">
                  <c:v>4.8056793528723425</c:v>
                </c:pt>
                <c:pt idx="6">
                  <c:v>4.6726004863832937</c:v>
                </c:pt>
                <c:pt idx="7">
                  <c:v>4.4463368541406085</c:v>
                </c:pt>
                <c:pt idx="8">
                  <c:v>3.4559598949158361</c:v>
                </c:pt>
                <c:pt idx="9">
                  <c:v>3.4559598949158361</c:v>
                </c:pt>
                <c:pt idx="10">
                  <c:v>4.1071118009250593</c:v>
                </c:pt>
                <c:pt idx="11">
                  <c:v>4.1071118009250585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B08-4362-96F4-F5DF1968A9C5}"/>
            </c:ext>
          </c:extLst>
        </c:ser>
        <c:ser>
          <c:idx val="4"/>
          <c:order val="1"/>
          <c:tx>
            <c:strRef>
              <c:f>'GR 6'!$G$9</c:f>
              <c:strCache>
                <c:ptCount val="1"/>
                <c:pt idx="0">
                  <c:v>Reducción del Déficit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Lit>
              <c:ptCount val="12"/>
              <c:pt idx="0">
                <c:v>2021</c:v>
              </c:pt>
              <c:pt idx="1">
                <c:v>COVID</c:v>
              </c:pt>
              <c:pt idx="2">
                <c:v>Medidas ingresos PGE</c:v>
              </c:pt>
              <c:pt idx="3">
                <c:v>Macro/Subyacente</c:v>
              </c:pt>
              <c:pt idx="4">
                <c:v>Medidas crisis energética</c:v>
              </c:pt>
              <c:pt idx="5">
                <c:v>2022</c:v>
              </c:pt>
              <c:pt idx="6">
                <c:v>COVID</c:v>
              </c:pt>
              <c:pt idx="7">
                <c:v>Medidas ingresos</c:v>
              </c:pt>
              <c:pt idx="8">
                <c:v>Macro/Subyacente</c:v>
              </c:pt>
              <c:pt idx="9">
                <c:v>Pensiones</c:v>
              </c:pt>
              <c:pt idx="10">
                <c:v>Medidas crisis energética</c:v>
              </c:pt>
              <c:pt idx="11">
                <c:v>2023</c:v>
              </c:pt>
            </c:strLit>
          </c:cat>
          <c:val>
            <c:numRef>
              <c:f>'GR 6'!$H$9:$S$9</c:f>
              <c:numCache>
                <c:formatCode>0.0</c:formatCode>
                <c:ptCount val="12"/>
                <c:pt idx="1">
                  <c:v>2.4816066686374647</c:v>
                </c:pt>
                <c:pt idx="2">
                  <c:v>6.2640464712034105E-2</c:v>
                </c:pt>
                <c:pt idx="3">
                  <c:v>0.84219910800923314</c:v>
                </c:pt>
                <c:pt idx="4">
                  <c:v>0</c:v>
                </c:pt>
                <c:pt idx="6">
                  <c:v>0.13307886648904899</c:v>
                </c:pt>
                <c:pt idx="7">
                  <c:v>0.22626363224268559</c:v>
                </c:pt>
                <c:pt idx="8">
                  <c:v>0.99037695922477242</c:v>
                </c:pt>
                <c:pt idx="9">
                  <c:v>0</c:v>
                </c:pt>
                <c:pt idx="10">
                  <c:v>0.31438994399084752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1B08-4362-96F4-F5DF1968A9C5}"/>
            </c:ext>
          </c:extLst>
        </c:ser>
        <c:ser>
          <c:idx val="1"/>
          <c:order val="2"/>
          <c:tx>
            <c:strRef>
              <c:f>'GR 6'!$G$8</c:f>
              <c:strCache>
                <c:ptCount val="1"/>
                <c:pt idx="0">
                  <c:v>Incremento del Déficit</c:v>
                </c:pt>
              </c:strCache>
            </c:strRef>
          </c:tx>
          <c:spPr>
            <a:pattFill prst="wdUpDiag">
              <a:fgClr>
                <a:schemeClr val="bg1">
                  <a:lumMod val="65000"/>
                </a:schemeClr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dLbls>
            <c:delete val="1"/>
          </c:dLbls>
          <c:cat>
            <c:strLit>
              <c:ptCount val="12"/>
              <c:pt idx="0">
                <c:v>2021</c:v>
              </c:pt>
              <c:pt idx="1">
                <c:v>COVID</c:v>
              </c:pt>
              <c:pt idx="2">
                <c:v>Medidas ingresos PGE</c:v>
              </c:pt>
              <c:pt idx="3">
                <c:v>Macro/Subyacente</c:v>
              </c:pt>
              <c:pt idx="4">
                <c:v>Medidas crisis energética</c:v>
              </c:pt>
              <c:pt idx="5">
                <c:v>2022</c:v>
              </c:pt>
              <c:pt idx="6">
                <c:v>COVID</c:v>
              </c:pt>
              <c:pt idx="7">
                <c:v>Medidas ingresos</c:v>
              </c:pt>
              <c:pt idx="8">
                <c:v>Macro/Subyacente</c:v>
              </c:pt>
              <c:pt idx="9">
                <c:v>Pensiones</c:v>
              </c:pt>
              <c:pt idx="10">
                <c:v>Medidas crisis energética</c:v>
              </c:pt>
              <c:pt idx="11">
                <c:v>2023</c:v>
              </c:pt>
            </c:strLit>
          </c:cat>
          <c:val>
            <c:numRef>
              <c:f>'GR 6'!$H$8:$S$8</c:f>
              <c:numCache>
                <c:formatCode>0.0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1.3032828883541649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0.96554185000007064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B08-4362-96F4-F5DF1968A9C5}"/>
            </c:ext>
          </c:extLst>
        </c:ser>
        <c:ser>
          <c:idx val="5"/>
          <c:order val="3"/>
          <c:spPr>
            <a:noFill/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endParaRPr lang="es-ES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1B08-4362-96F4-F5DF1968A9C5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E518E471-CA20-4C2F-9A8C-F0FF7E94D45A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1B08-4362-96F4-F5DF1968A9C5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C5E3E7E7-4309-4348-B653-26FD5A5C6A27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1B08-4362-96F4-F5DF1968A9C5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632B760A-0599-4A78-A66E-F644C5F7DADA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8-1B08-4362-96F4-F5DF1968A9C5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2E3804D1-F614-4385-91B4-E99A84FA4699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9-1B08-4362-96F4-F5DF1968A9C5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28FD1F7A-91E5-4953-BFA2-36F58AADD2CB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A-1B08-4362-96F4-F5DF1968A9C5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E31BA959-4571-4429-BB6A-649F8FBE8CD5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B-1B08-4362-96F4-F5DF1968A9C5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3349C270-DE77-4657-9824-68B5FA95A3FB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C-1B08-4362-96F4-F5DF1968A9C5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700D5D28-881C-4778-8187-F3CFA45EA831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D-1B08-4362-96F4-F5DF1968A9C5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1BACBB29-83CC-4ACE-ABB3-8BE7C29960C7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E-1B08-4362-96F4-F5DF1968A9C5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49EA6A74-2D2F-4A28-985F-F14C6B22C141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F-1B08-4362-96F4-F5DF1968A9C5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49BD6920-AD35-46F5-B762-5127263C9734}" type="CELLRANGE">
                      <a:rPr lang="en-US"/>
                      <a:pPr/>
                      <a:t>[CELLRANGE]</a:t>
                    </a:fld>
                    <a:endParaRPr lang="es-ES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0-1B08-4362-96F4-F5DF1968A9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Lit>
              <c:ptCount val="12"/>
              <c:pt idx="0">
                <c:v>2021</c:v>
              </c:pt>
              <c:pt idx="1">
                <c:v>COVID</c:v>
              </c:pt>
              <c:pt idx="2">
                <c:v>Medidas ingresos PGE</c:v>
              </c:pt>
              <c:pt idx="3">
                <c:v>Macro/Subyacente</c:v>
              </c:pt>
              <c:pt idx="4">
                <c:v>Medidas crisis energética</c:v>
              </c:pt>
              <c:pt idx="5">
                <c:v>2022</c:v>
              </c:pt>
              <c:pt idx="6">
                <c:v>COVID</c:v>
              </c:pt>
              <c:pt idx="7">
                <c:v>Medidas ingresos</c:v>
              </c:pt>
              <c:pt idx="8">
                <c:v>Macro/Subyacente</c:v>
              </c:pt>
              <c:pt idx="9">
                <c:v>Pensiones</c:v>
              </c:pt>
              <c:pt idx="10">
                <c:v>Medidas crisis energética</c:v>
              </c:pt>
              <c:pt idx="11">
                <c:v>2023</c:v>
              </c:pt>
            </c:strLit>
          </c:cat>
          <c:val>
            <c:numLit>
              <c:formatCode>General</c:formatCode>
              <c:ptCount val="12"/>
              <c:pt idx="1">
                <c:v>1</c:v>
              </c:pt>
              <c:pt idx="2">
                <c:v>1</c:v>
              </c:pt>
              <c:pt idx="3">
                <c:v>1</c:v>
              </c:pt>
              <c:pt idx="4">
                <c:v>1</c:v>
              </c:pt>
              <c:pt idx="5">
                <c:v>1</c:v>
              </c:pt>
              <c:pt idx="6">
                <c:v>1</c:v>
              </c:pt>
              <c:pt idx="7">
                <c:v>1</c:v>
              </c:pt>
              <c:pt idx="8">
                <c:v>1</c:v>
              </c:pt>
              <c:pt idx="9">
                <c:v>1</c:v>
              </c:pt>
              <c:pt idx="10">
                <c:v>1</c:v>
              </c:pt>
              <c:pt idx="11">
                <c:v>1</c:v>
              </c:pt>
            </c:numLit>
          </c:val>
          <c:extLst>
            <c:ext xmlns:c15="http://schemas.microsoft.com/office/drawing/2012/chart" uri="{02D57815-91ED-43cb-92C2-25804820EDAC}">
              <c15:datalabelsRange>
                <c15:f>'GR 6'!$H$10:$S$10</c15:f>
                <c15:dlblRangeCache>
                  <c:ptCount val="12"/>
                  <c:pt idx="1">
                    <c:v>-2,5</c:v>
                  </c:pt>
                  <c:pt idx="2">
                    <c:v>-0,1</c:v>
                  </c:pt>
                  <c:pt idx="3">
                    <c:v>-0,8</c:v>
                  </c:pt>
                  <c:pt idx="4">
                    <c:v>1,3</c:v>
                  </c:pt>
                  <c:pt idx="6">
                    <c:v>-0,1</c:v>
                  </c:pt>
                  <c:pt idx="7">
                    <c:v>-0,2</c:v>
                  </c:pt>
                  <c:pt idx="8">
                    <c:v>-1,0</c:v>
                  </c:pt>
                  <c:pt idx="9">
                    <c:v>1,0</c:v>
                  </c:pt>
                  <c:pt idx="10">
                    <c:v>-0,3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1-1B08-4362-96F4-F5DF1968A9C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8"/>
        <c:overlap val="100"/>
        <c:axId val="2020997119"/>
        <c:axId val="2021001695"/>
      </c:barChart>
      <c:catAx>
        <c:axId val="2020997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2021001695"/>
        <c:crosses val="autoZero"/>
        <c:auto val="1"/>
        <c:lblAlgn val="ctr"/>
        <c:lblOffset val="100"/>
        <c:noMultiLvlLbl val="0"/>
      </c:catAx>
      <c:valAx>
        <c:axId val="2021001695"/>
        <c:scaling>
          <c:orientation val="minMax"/>
          <c:max val="7.4"/>
          <c:min val="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20209971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egendEntry>
        <c:idx val="3"/>
        <c:delete val="1"/>
      </c:legendEntry>
      <c:layout>
        <c:manualLayout>
          <c:xMode val="edge"/>
          <c:yMode val="edge"/>
          <c:x val="4.9999941045869842E-2"/>
          <c:y val="1.0275008859161182E-2"/>
          <c:w val="0.89999988209173976"/>
          <c:h val="6.7731995406720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400"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Limite inferior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  <c:pt idx="16">
                <c:v>38.031395211598905</c:v>
              </c:pt>
              <c:pt idx="17">
                <c:v>38.079021392251754</c:v>
              </c:pt>
              <c:pt idx="18">
                <c:v>38.026657393041631</c:v>
              </c:pt>
              <c:pt idx="19">
                <c:v>38.063314172065894</c:v>
              </c:pt>
              <c:pt idx="20">
                <c:v>37.979504687856895</c:v>
              </c:pt>
              <c:pt idx="21">
                <c:v>37.931310854052143</c:v>
              </c:pt>
              <c:pt idx="22">
                <c:v>37.913320879642953</c:v>
              </c:pt>
              <c:pt idx="23">
                <c:v>37.827254227856614</c:v>
              </c:pt>
              <c:pt idx="24">
                <c:v>37.782886079386174</c:v>
              </c:pt>
            </c:numLit>
          </c:val>
          <c:extLst>
            <c:ext xmlns:c16="http://schemas.microsoft.com/office/drawing/2014/chart" uri="{C3380CC4-5D6E-409C-BE32-E72D297353CC}">
              <c16:uniqueId val="{00000000-8559-4900-B80E-3AF91319CAFF}"/>
            </c:ext>
          </c:extLst>
        </c:ser>
        <c:ser>
          <c:idx val="11"/>
          <c:order val="2"/>
          <c:tx>
            <c:v>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0.13140658963420293</c:v>
              </c:pt>
              <c:pt idx="17">
                <c:v>0.15392121533104586</c:v>
              </c:pt>
              <c:pt idx="18">
                <c:v>0.17643584102785326</c:v>
              </c:pt>
              <c:pt idx="19">
                <c:v>0.1989504667247175</c:v>
              </c:pt>
              <c:pt idx="20">
                <c:v>0.2207254976257218</c:v>
              </c:pt>
              <c:pt idx="21">
                <c:v>0.24102133893518385</c:v>
              </c:pt>
              <c:pt idx="22">
                <c:v>0.25909839585726502</c:v>
              </c:pt>
              <c:pt idx="23">
                <c:v>0.27531903682976377</c:v>
              </c:pt>
              <c:pt idx="24">
                <c:v>0.29004563029047858</c:v>
              </c:pt>
            </c:numLit>
          </c:val>
          <c:extLst>
            <c:ext xmlns:c16="http://schemas.microsoft.com/office/drawing/2014/chart" uri="{C3380CC4-5D6E-409C-BE32-E72D297353CC}">
              <c16:uniqueId val="{00000001-8559-4900-B80E-3AF91319CAFF}"/>
            </c:ext>
          </c:extLst>
        </c:ser>
        <c:ser>
          <c:idx val="10"/>
          <c:order val="3"/>
          <c:tx>
            <c:v>Probable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0.10350108588638562</c:v>
              </c:pt>
              <c:pt idx="17">
                <c:v>0.11600046389775542</c:v>
              </c:pt>
              <c:pt idx="18">
                <c:v>0.12849984190913233</c:v>
              </c:pt>
              <c:pt idx="19">
                <c:v>0.14099921992051634</c:v>
              </c:pt>
              <c:pt idx="20">
                <c:v>0.15463834993828129</c:v>
              </c:pt>
              <c:pt idx="21">
                <c:v>0.1705569839687513</c:v>
              </c:pt>
              <c:pt idx="22">
                <c:v>0.1898948740183144</c:v>
              </c:pt>
              <c:pt idx="23">
                <c:v>0.20881009636135417</c:v>
              </c:pt>
              <c:pt idx="24">
                <c:v>0.22346072727219024</c:v>
              </c:pt>
            </c:numLit>
          </c:val>
          <c:extLst>
            <c:ext xmlns:c16="http://schemas.microsoft.com/office/drawing/2014/chart" uri="{C3380CC4-5D6E-409C-BE32-E72D297353CC}">
              <c16:uniqueId val="{00000002-8559-4900-B80E-3AF91319CAFF}"/>
            </c:ext>
          </c:extLst>
        </c:ser>
        <c:ser>
          <c:idx val="4"/>
          <c:order val="4"/>
          <c:tx>
            <c:v>Probable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7.2181963323203036E-2</c:v>
              </c:pt>
              <c:pt idx="17">
                <c:v>8.9294931259843224E-2</c:v>
              </c:pt>
              <c:pt idx="18">
                <c:v>0.10640789919649052</c:v>
              </c:pt>
              <c:pt idx="19">
                <c:v>0.1235208671331165</c:v>
              </c:pt>
              <c:pt idx="20">
                <c:v>0.13923786795587745</c:v>
              </c:pt>
              <c:pt idx="21">
                <c:v>0.15216293455090835</c:v>
              </c:pt>
              <c:pt idx="22">
                <c:v>0.16090009980430864</c:v>
              </c:pt>
              <c:pt idx="23">
                <c:v>0.16794723069698136</c:v>
              </c:pt>
              <c:pt idx="24">
                <c:v>0.17580219420980825</c:v>
              </c:pt>
            </c:numLit>
          </c:val>
          <c:extLst>
            <c:ext xmlns:c16="http://schemas.microsoft.com/office/drawing/2014/chart" uri="{C3380CC4-5D6E-409C-BE32-E72D297353CC}">
              <c16:uniqueId val="{00000003-8559-4900-B80E-3AF91319CAFF}"/>
            </c:ext>
          </c:extLst>
        </c:ser>
        <c:ser>
          <c:idx val="2"/>
          <c:order val="5"/>
          <c:tx>
            <c:v>Factible</c:v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0.15210052311364564</c:v>
              </c:pt>
              <c:pt idx="17">
                <c:v>0.17780592320869459</c:v>
              </c:pt>
              <c:pt idx="18">
                <c:v>0.20351132330374355</c:v>
              </c:pt>
              <c:pt idx="19">
                <c:v>0.22921672339879251</c:v>
              </c:pt>
              <c:pt idx="20">
                <c:v>0.25504132074031105</c:v>
              </c:pt>
              <c:pt idx="21">
                <c:v>0.2811043125746906</c:v>
              </c:pt>
              <c:pt idx="22">
                <c:v>0.30752489614841494</c:v>
              </c:pt>
              <c:pt idx="23">
                <c:v>0.3327510858643592</c:v>
              </c:pt>
              <c:pt idx="24">
                <c:v>0.35523089612539138</c:v>
              </c:pt>
            </c:numLit>
          </c:val>
          <c:extLst>
            <c:ext xmlns:c16="http://schemas.microsoft.com/office/drawing/2014/chart" uri="{C3380CC4-5D6E-409C-BE32-E72D297353CC}">
              <c16:uniqueId val="{00000004-8559-4900-B80E-3AF91319CAFF}"/>
            </c:ext>
          </c:extLst>
        </c:ser>
        <c:ser>
          <c:idx val="7"/>
          <c:order val="6"/>
          <c:tx>
            <c:v>Improbable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8.1903719914926398E-2</c:v>
              </c:pt>
              <c:pt idx="17">
                <c:v>9.8163129124721138E-2</c:v>
              </c:pt>
              <c:pt idx="18">
                <c:v>0.11442253833452298</c:v>
              </c:pt>
              <c:pt idx="19">
                <c:v>0.13068194754430351</c:v>
              </c:pt>
              <c:pt idx="20">
                <c:v>0.14556474534240493</c:v>
              </c:pt>
              <c:pt idx="21">
                <c:v>0.15769432031711261</c:v>
              </c:pt>
              <c:pt idx="22">
                <c:v>0.16569406105676165</c:v>
              </c:pt>
              <c:pt idx="23">
                <c:v>0.17201951116827985</c:v>
              </c:pt>
              <c:pt idx="24">
                <c:v>0.17912621425864472</c:v>
              </c:pt>
            </c:numLit>
          </c:val>
          <c:extLst>
            <c:ext xmlns:c16="http://schemas.microsoft.com/office/drawing/2014/chart" uri="{C3380CC4-5D6E-409C-BE32-E72D297353CC}">
              <c16:uniqueId val="{00000005-8559-4900-B80E-3AF91319CAFF}"/>
            </c:ext>
          </c:extLst>
        </c:ser>
        <c:ser>
          <c:idx val="5"/>
          <c:order val="7"/>
          <c:tx>
            <c:v>Improbable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0.1027918246677757</c:v>
              </c:pt>
              <c:pt idx="17">
                <c:v>0.11825586740280869</c:v>
              </c:pt>
              <c:pt idx="18">
                <c:v>0.13371991013789852</c:v>
              </c:pt>
              <c:pt idx="19">
                <c:v>0.14918395287295283</c:v>
              </c:pt>
              <c:pt idx="20">
                <c:v>0.16423457816120646</c:v>
              </c:pt>
              <c:pt idx="21">
                <c:v>0.17845836855593689</c:v>
              </c:pt>
              <c:pt idx="22">
                <c:v>0.1914419066103008</c:v>
              </c:pt>
              <c:pt idx="23">
                <c:v>0.20421214173254043</c:v>
              </c:pt>
              <c:pt idx="24">
                <c:v>0.21779602333091219</c:v>
              </c:pt>
            </c:numLit>
          </c:val>
          <c:extLst>
            <c:ext xmlns:c16="http://schemas.microsoft.com/office/drawing/2014/chart" uri="{C3380CC4-5D6E-409C-BE32-E72D297353CC}">
              <c16:uniqueId val="{00000006-8559-4900-B80E-3AF91319CAFF}"/>
            </c:ext>
          </c:extLst>
        </c:ser>
        <c:ser>
          <c:idx val="6"/>
          <c:order val="8"/>
          <c:tx>
            <c:v>Very unlikely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0.13187745095489589</c:v>
              </c:pt>
              <c:pt idx="17">
                <c:v>0.15663526141298689</c:v>
              </c:pt>
              <c:pt idx="18">
                <c:v>0.18139307187104947</c:v>
              </c:pt>
              <c:pt idx="19">
                <c:v>0.20615088232912626</c:v>
              </c:pt>
              <c:pt idx="20">
                <c:v>0.23032133968155222</c:v>
              </c:pt>
              <c:pt idx="21">
                <c:v>0.25331709082264808</c:v>
              </c:pt>
              <c:pt idx="22">
                <c:v>0.27455078264679855</c:v>
              </c:pt>
              <c:pt idx="23">
                <c:v>0.29333257205158958</c:v>
              </c:pt>
              <c:pt idx="24">
                <c:v>0.30897261593469239</c:v>
              </c:pt>
            </c:numLit>
          </c:val>
          <c:extLst>
            <c:ext xmlns:c16="http://schemas.microsoft.com/office/drawing/2014/chart" uri="{C3380CC4-5D6E-409C-BE32-E72D297353CC}">
              <c16:uniqueId val="{00000007-8559-4900-B80E-3AF91319C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v>Target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9">
                <c:v>38.549244115845532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8559-4900-B80E-3AF91319C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v>Observed</c:v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8559-4900-B80E-3AF91319C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"% GDP"</c:f>
              <c:strCache>
                <c:ptCount val="1"/>
                <c:pt idx="0">
                  <c:v>% GDP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#,#0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#,#0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Limite inferior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  <c:pt idx="16">
                <c:v>38.031395211598905</c:v>
              </c:pt>
              <c:pt idx="17">
                <c:v>38.079021392251754</c:v>
              </c:pt>
              <c:pt idx="18">
                <c:v>38.026657393041631</c:v>
              </c:pt>
              <c:pt idx="19">
                <c:v>38.063314172065894</c:v>
              </c:pt>
              <c:pt idx="20">
                <c:v>37.979504687856895</c:v>
              </c:pt>
              <c:pt idx="21">
                <c:v>37.931310854052143</c:v>
              </c:pt>
              <c:pt idx="22">
                <c:v>37.913320879642953</c:v>
              </c:pt>
              <c:pt idx="23">
                <c:v>37.827254227856614</c:v>
              </c:pt>
              <c:pt idx="24">
                <c:v>37.782886079386174</c:v>
              </c:pt>
            </c:numLit>
          </c:val>
          <c:extLst>
            <c:ext xmlns:c16="http://schemas.microsoft.com/office/drawing/2014/chart" uri="{C3380CC4-5D6E-409C-BE32-E72D297353CC}">
              <c16:uniqueId val="{00000000-683E-4702-89A7-C9D1F402FDA4}"/>
            </c:ext>
          </c:extLst>
        </c:ser>
        <c:ser>
          <c:idx val="11"/>
          <c:order val="2"/>
          <c:tx>
            <c:v>Probable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0.13140658963420293</c:v>
              </c:pt>
              <c:pt idx="17">
                <c:v>0.15392121533104586</c:v>
              </c:pt>
              <c:pt idx="18">
                <c:v>0.17643584102785326</c:v>
              </c:pt>
              <c:pt idx="19">
                <c:v>0.1989504667247175</c:v>
              </c:pt>
              <c:pt idx="20">
                <c:v>0.2207254976257218</c:v>
              </c:pt>
              <c:pt idx="21">
                <c:v>0.24102133893518385</c:v>
              </c:pt>
              <c:pt idx="22">
                <c:v>0.25909839585726502</c:v>
              </c:pt>
              <c:pt idx="23">
                <c:v>0.27531903682976377</c:v>
              </c:pt>
              <c:pt idx="24">
                <c:v>0.29004563029047858</c:v>
              </c:pt>
            </c:numLit>
          </c:val>
          <c:extLst>
            <c:ext xmlns:c16="http://schemas.microsoft.com/office/drawing/2014/chart" uri="{C3380CC4-5D6E-409C-BE32-E72D297353CC}">
              <c16:uniqueId val="{00000001-683E-4702-89A7-C9D1F402FDA4}"/>
            </c:ext>
          </c:extLst>
        </c:ser>
        <c:ser>
          <c:idx val="10"/>
          <c:order val="3"/>
          <c:tx>
            <c:v>Probable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0.10350108588638562</c:v>
              </c:pt>
              <c:pt idx="17">
                <c:v>0.11600046389775542</c:v>
              </c:pt>
              <c:pt idx="18">
                <c:v>0.12849984190913233</c:v>
              </c:pt>
              <c:pt idx="19">
                <c:v>0.14099921992051634</c:v>
              </c:pt>
              <c:pt idx="20">
                <c:v>0.15463834993828129</c:v>
              </c:pt>
              <c:pt idx="21">
                <c:v>0.1705569839687513</c:v>
              </c:pt>
              <c:pt idx="22">
                <c:v>0.1898948740183144</c:v>
              </c:pt>
              <c:pt idx="23">
                <c:v>0.20881009636135417</c:v>
              </c:pt>
              <c:pt idx="24">
                <c:v>0.22346072727219024</c:v>
              </c:pt>
            </c:numLit>
          </c:val>
          <c:extLst>
            <c:ext xmlns:c16="http://schemas.microsoft.com/office/drawing/2014/chart" uri="{C3380CC4-5D6E-409C-BE32-E72D297353CC}">
              <c16:uniqueId val="{00000002-683E-4702-89A7-C9D1F402FDA4}"/>
            </c:ext>
          </c:extLst>
        </c:ser>
        <c:ser>
          <c:idx val="4"/>
          <c:order val="4"/>
          <c:tx>
            <c:v>Probable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7.2181963323203036E-2</c:v>
              </c:pt>
              <c:pt idx="17">
                <c:v>8.9294931259843224E-2</c:v>
              </c:pt>
              <c:pt idx="18">
                <c:v>0.10640789919649052</c:v>
              </c:pt>
              <c:pt idx="19">
                <c:v>0.1235208671331165</c:v>
              </c:pt>
              <c:pt idx="20">
                <c:v>0.13923786795587745</c:v>
              </c:pt>
              <c:pt idx="21">
                <c:v>0.15216293455090835</c:v>
              </c:pt>
              <c:pt idx="22">
                <c:v>0.16090009980430864</c:v>
              </c:pt>
              <c:pt idx="23">
                <c:v>0.16794723069698136</c:v>
              </c:pt>
              <c:pt idx="24">
                <c:v>0.17580219420980825</c:v>
              </c:pt>
            </c:numLit>
          </c:val>
          <c:extLst>
            <c:ext xmlns:c16="http://schemas.microsoft.com/office/drawing/2014/chart" uri="{C3380CC4-5D6E-409C-BE32-E72D297353CC}">
              <c16:uniqueId val="{00000003-683E-4702-89A7-C9D1F402FDA4}"/>
            </c:ext>
          </c:extLst>
        </c:ser>
        <c:ser>
          <c:idx val="2"/>
          <c:order val="5"/>
          <c:tx>
            <c:v>Factible</c:v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0.15210052311364564</c:v>
              </c:pt>
              <c:pt idx="17">
                <c:v>0.17780592320869459</c:v>
              </c:pt>
              <c:pt idx="18">
                <c:v>0.20351132330374355</c:v>
              </c:pt>
              <c:pt idx="19">
                <c:v>0.22921672339879251</c:v>
              </c:pt>
              <c:pt idx="20">
                <c:v>0.25504132074031105</c:v>
              </c:pt>
              <c:pt idx="21">
                <c:v>0.2811043125746906</c:v>
              </c:pt>
              <c:pt idx="22">
                <c:v>0.30752489614841494</c:v>
              </c:pt>
              <c:pt idx="23">
                <c:v>0.3327510858643592</c:v>
              </c:pt>
              <c:pt idx="24">
                <c:v>0.35523089612539138</c:v>
              </c:pt>
            </c:numLit>
          </c:val>
          <c:extLst>
            <c:ext xmlns:c16="http://schemas.microsoft.com/office/drawing/2014/chart" uri="{C3380CC4-5D6E-409C-BE32-E72D297353CC}">
              <c16:uniqueId val="{00000004-683E-4702-89A7-C9D1F402FDA4}"/>
            </c:ext>
          </c:extLst>
        </c:ser>
        <c:ser>
          <c:idx val="7"/>
          <c:order val="6"/>
          <c:tx>
            <c:v>Improbable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8.1903719914926398E-2</c:v>
              </c:pt>
              <c:pt idx="17">
                <c:v>9.8163129124721138E-2</c:v>
              </c:pt>
              <c:pt idx="18">
                <c:v>0.11442253833452298</c:v>
              </c:pt>
              <c:pt idx="19">
                <c:v>0.13068194754430351</c:v>
              </c:pt>
              <c:pt idx="20">
                <c:v>0.14556474534240493</c:v>
              </c:pt>
              <c:pt idx="21">
                <c:v>0.15769432031711261</c:v>
              </c:pt>
              <c:pt idx="22">
                <c:v>0.16569406105676165</c:v>
              </c:pt>
              <c:pt idx="23">
                <c:v>0.17201951116827985</c:v>
              </c:pt>
              <c:pt idx="24">
                <c:v>0.17912621425864472</c:v>
              </c:pt>
            </c:numLit>
          </c:val>
          <c:extLst>
            <c:ext xmlns:c16="http://schemas.microsoft.com/office/drawing/2014/chart" uri="{C3380CC4-5D6E-409C-BE32-E72D297353CC}">
              <c16:uniqueId val="{00000005-683E-4702-89A7-C9D1F402FDA4}"/>
            </c:ext>
          </c:extLst>
        </c:ser>
        <c:ser>
          <c:idx val="5"/>
          <c:order val="7"/>
          <c:tx>
            <c:v>Improbable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0.1027918246677757</c:v>
              </c:pt>
              <c:pt idx="17">
                <c:v>0.11825586740280869</c:v>
              </c:pt>
              <c:pt idx="18">
                <c:v>0.13371991013789852</c:v>
              </c:pt>
              <c:pt idx="19">
                <c:v>0.14918395287295283</c:v>
              </c:pt>
              <c:pt idx="20">
                <c:v>0.16423457816120646</c:v>
              </c:pt>
              <c:pt idx="21">
                <c:v>0.17845836855593689</c:v>
              </c:pt>
              <c:pt idx="22">
                <c:v>0.1914419066103008</c:v>
              </c:pt>
              <c:pt idx="23">
                <c:v>0.20421214173254043</c:v>
              </c:pt>
              <c:pt idx="24">
                <c:v>0.21779602333091219</c:v>
              </c:pt>
            </c:numLit>
          </c:val>
          <c:extLst>
            <c:ext xmlns:c16="http://schemas.microsoft.com/office/drawing/2014/chart" uri="{C3380CC4-5D6E-409C-BE32-E72D297353CC}">
              <c16:uniqueId val="{00000006-683E-4702-89A7-C9D1F402FDA4}"/>
            </c:ext>
          </c:extLst>
        </c:ser>
        <c:ser>
          <c:idx val="6"/>
          <c:order val="8"/>
          <c:tx>
            <c:v>Muy Improbable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0.13187745095489589</c:v>
              </c:pt>
              <c:pt idx="17">
                <c:v>0.15663526141298689</c:v>
              </c:pt>
              <c:pt idx="18">
                <c:v>0.18139307187104947</c:v>
              </c:pt>
              <c:pt idx="19">
                <c:v>0.20615088232912626</c:v>
              </c:pt>
              <c:pt idx="20">
                <c:v>0.23032133968155222</c:v>
              </c:pt>
              <c:pt idx="21">
                <c:v>0.25331709082264808</c:v>
              </c:pt>
              <c:pt idx="22">
                <c:v>0.27455078264679855</c:v>
              </c:pt>
              <c:pt idx="23">
                <c:v>0.29333257205158958</c:v>
              </c:pt>
              <c:pt idx="24">
                <c:v>0.30897261593469239</c:v>
              </c:pt>
            </c:numLit>
          </c:val>
          <c:extLst>
            <c:ext xmlns:c16="http://schemas.microsoft.com/office/drawing/2014/chart" uri="{C3380CC4-5D6E-409C-BE32-E72D297353CC}">
              <c16:uniqueId val="{00000007-683E-4702-89A7-C9D1F402F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v>Plan Presupuestario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9">
                <c:v>38.549244115845532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683E-4702-89A7-C9D1F402F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v>Observado</c:v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683E-4702-89A7-C9D1F402F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"% PIB"</c:f>
              <c:strCache>
                <c:ptCount val="1"/>
                <c:pt idx="0">
                  <c:v>% PIB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#,#0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#,#0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Limite inferior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  <c:pt idx="16">
                <c:v>38.031395211598905</c:v>
              </c:pt>
              <c:pt idx="17">
                <c:v>38.079021392251754</c:v>
              </c:pt>
              <c:pt idx="18">
                <c:v>38.026657393041631</c:v>
              </c:pt>
              <c:pt idx="19">
                <c:v>38.063314172065894</c:v>
              </c:pt>
              <c:pt idx="20">
                <c:v>37.979504687856895</c:v>
              </c:pt>
              <c:pt idx="21">
                <c:v>37.931310854052143</c:v>
              </c:pt>
              <c:pt idx="22">
                <c:v>37.913320879642953</c:v>
              </c:pt>
              <c:pt idx="23">
                <c:v>37.827254227856614</c:v>
              </c:pt>
              <c:pt idx="24">
                <c:v>37.782886079386174</c:v>
              </c:pt>
            </c:numLit>
          </c:val>
          <c:extLst>
            <c:ext xmlns:c16="http://schemas.microsoft.com/office/drawing/2014/chart" uri="{C3380CC4-5D6E-409C-BE32-E72D297353CC}">
              <c16:uniqueId val="{00000000-3024-4FD4-A23B-0B0E469675B3}"/>
            </c:ext>
          </c:extLst>
        </c:ser>
        <c:ser>
          <c:idx val="11"/>
          <c:order val="2"/>
          <c:tx>
            <c:v>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0.13140658963420293</c:v>
              </c:pt>
              <c:pt idx="17">
                <c:v>0.15392121533104586</c:v>
              </c:pt>
              <c:pt idx="18">
                <c:v>0.17643584102785326</c:v>
              </c:pt>
              <c:pt idx="19">
                <c:v>0.1989504667247175</c:v>
              </c:pt>
              <c:pt idx="20">
                <c:v>0.2207254976257218</c:v>
              </c:pt>
              <c:pt idx="21">
                <c:v>0.24102133893518385</c:v>
              </c:pt>
              <c:pt idx="22">
                <c:v>0.25909839585726502</c:v>
              </c:pt>
              <c:pt idx="23">
                <c:v>0.27531903682976377</c:v>
              </c:pt>
              <c:pt idx="24">
                <c:v>0.29004563029047858</c:v>
              </c:pt>
            </c:numLit>
          </c:val>
          <c:extLst>
            <c:ext xmlns:c16="http://schemas.microsoft.com/office/drawing/2014/chart" uri="{C3380CC4-5D6E-409C-BE32-E72D297353CC}">
              <c16:uniqueId val="{00000001-3024-4FD4-A23B-0B0E469675B3}"/>
            </c:ext>
          </c:extLst>
        </c:ser>
        <c:ser>
          <c:idx val="10"/>
          <c:order val="3"/>
          <c:tx>
            <c:v>Probable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0.10350108588638562</c:v>
              </c:pt>
              <c:pt idx="17">
                <c:v>0.11600046389775542</c:v>
              </c:pt>
              <c:pt idx="18">
                <c:v>0.12849984190913233</c:v>
              </c:pt>
              <c:pt idx="19">
                <c:v>0.14099921992051634</c:v>
              </c:pt>
              <c:pt idx="20">
                <c:v>0.15463834993828129</c:v>
              </c:pt>
              <c:pt idx="21">
                <c:v>0.1705569839687513</c:v>
              </c:pt>
              <c:pt idx="22">
                <c:v>0.1898948740183144</c:v>
              </c:pt>
              <c:pt idx="23">
                <c:v>0.20881009636135417</c:v>
              </c:pt>
              <c:pt idx="24">
                <c:v>0.22346072727219024</c:v>
              </c:pt>
            </c:numLit>
          </c:val>
          <c:extLst>
            <c:ext xmlns:c16="http://schemas.microsoft.com/office/drawing/2014/chart" uri="{C3380CC4-5D6E-409C-BE32-E72D297353CC}">
              <c16:uniqueId val="{00000002-3024-4FD4-A23B-0B0E469675B3}"/>
            </c:ext>
          </c:extLst>
        </c:ser>
        <c:ser>
          <c:idx val="4"/>
          <c:order val="4"/>
          <c:tx>
            <c:v>Probable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7.2181963323203036E-2</c:v>
              </c:pt>
              <c:pt idx="17">
                <c:v>8.9294931259843224E-2</c:v>
              </c:pt>
              <c:pt idx="18">
                <c:v>0.10640789919649052</c:v>
              </c:pt>
              <c:pt idx="19">
                <c:v>0.1235208671331165</c:v>
              </c:pt>
              <c:pt idx="20">
                <c:v>0.13923786795587745</c:v>
              </c:pt>
              <c:pt idx="21">
                <c:v>0.15216293455090835</c:v>
              </c:pt>
              <c:pt idx="22">
                <c:v>0.16090009980430864</c:v>
              </c:pt>
              <c:pt idx="23">
                <c:v>0.16794723069698136</c:v>
              </c:pt>
              <c:pt idx="24">
                <c:v>0.17580219420980825</c:v>
              </c:pt>
            </c:numLit>
          </c:val>
          <c:extLst>
            <c:ext xmlns:c16="http://schemas.microsoft.com/office/drawing/2014/chart" uri="{C3380CC4-5D6E-409C-BE32-E72D297353CC}">
              <c16:uniqueId val="{00000003-3024-4FD4-A23B-0B0E469675B3}"/>
            </c:ext>
          </c:extLst>
        </c:ser>
        <c:ser>
          <c:idx val="2"/>
          <c:order val="5"/>
          <c:tx>
            <c:v>Factible</c:v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0.15210052311364564</c:v>
              </c:pt>
              <c:pt idx="17">
                <c:v>0.17780592320869459</c:v>
              </c:pt>
              <c:pt idx="18">
                <c:v>0.20351132330374355</c:v>
              </c:pt>
              <c:pt idx="19">
                <c:v>0.22921672339879251</c:v>
              </c:pt>
              <c:pt idx="20">
                <c:v>0.25504132074031105</c:v>
              </c:pt>
              <c:pt idx="21">
                <c:v>0.2811043125746906</c:v>
              </c:pt>
              <c:pt idx="22">
                <c:v>0.30752489614841494</c:v>
              </c:pt>
              <c:pt idx="23">
                <c:v>0.3327510858643592</c:v>
              </c:pt>
              <c:pt idx="24">
                <c:v>0.35523089612539138</c:v>
              </c:pt>
            </c:numLit>
          </c:val>
          <c:extLst>
            <c:ext xmlns:c16="http://schemas.microsoft.com/office/drawing/2014/chart" uri="{C3380CC4-5D6E-409C-BE32-E72D297353CC}">
              <c16:uniqueId val="{00000004-3024-4FD4-A23B-0B0E469675B3}"/>
            </c:ext>
          </c:extLst>
        </c:ser>
        <c:ser>
          <c:idx val="7"/>
          <c:order val="6"/>
          <c:tx>
            <c:v>Improbable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8.1903719914926398E-2</c:v>
              </c:pt>
              <c:pt idx="17">
                <c:v>9.8163129124721138E-2</c:v>
              </c:pt>
              <c:pt idx="18">
                <c:v>0.11442253833452298</c:v>
              </c:pt>
              <c:pt idx="19">
                <c:v>0.13068194754430351</c:v>
              </c:pt>
              <c:pt idx="20">
                <c:v>0.14556474534240493</c:v>
              </c:pt>
              <c:pt idx="21">
                <c:v>0.15769432031711261</c:v>
              </c:pt>
              <c:pt idx="22">
                <c:v>0.16569406105676165</c:v>
              </c:pt>
              <c:pt idx="23">
                <c:v>0.17201951116827985</c:v>
              </c:pt>
              <c:pt idx="24">
                <c:v>0.17912621425864472</c:v>
              </c:pt>
            </c:numLit>
          </c:val>
          <c:extLst>
            <c:ext xmlns:c16="http://schemas.microsoft.com/office/drawing/2014/chart" uri="{C3380CC4-5D6E-409C-BE32-E72D297353CC}">
              <c16:uniqueId val="{00000005-3024-4FD4-A23B-0B0E469675B3}"/>
            </c:ext>
          </c:extLst>
        </c:ser>
        <c:ser>
          <c:idx val="5"/>
          <c:order val="7"/>
          <c:tx>
            <c:v>Improbable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0.1027918246677757</c:v>
              </c:pt>
              <c:pt idx="17">
                <c:v>0.11825586740280869</c:v>
              </c:pt>
              <c:pt idx="18">
                <c:v>0.13371991013789852</c:v>
              </c:pt>
              <c:pt idx="19">
                <c:v>0.14918395287295283</c:v>
              </c:pt>
              <c:pt idx="20">
                <c:v>0.16423457816120646</c:v>
              </c:pt>
              <c:pt idx="21">
                <c:v>0.17845836855593689</c:v>
              </c:pt>
              <c:pt idx="22">
                <c:v>0.1914419066103008</c:v>
              </c:pt>
              <c:pt idx="23">
                <c:v>0.20421214173254043</c:v>
              </c:pt>
              <c:pt idx="24">
                <c:v>0.21779602333091219</c:v>
              </c:pt>
            </c:numLit>
          </c:val>
          <c:extLst>
            <c:ext xmlns:c16="http://schemas.microsoft.com/office/drawing/2014/chart" uri="{C3380CC4-5D6E-409C-BE32-E72D297353CC}">
              <c16:uniqueId val="{00000006-3024-4FD4-A23B-0B0E469675B3}"/>
            </c:ext>
          </c:extLst>
        </c:ser>
        <c:ser>
          <c:idx val="6"/>
          <c:order val="8"/>
          <c:tx>
            <c:v>Very unlikely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0.13187745095489589</c:v>
              </c:pt>
              <c:pt idx="17">
                <c:v>0.15663526141298689</c:v>
              </c:pt>
              <c:pt idx="18">
                <c:v>0.18139307187104947</c:v>
              </c:pt>
              <c:pt idx="19">
                <c:v>0.20615088232912626</c:v>
              </c:pt>
              <c:pt idx="20">
                <c:v>0.23032133968155222</c:v>
              </c:pt>
              <c:pt idx="21">
                <c:v>0.25331709082264808</c:v>
              </c:pt>
              <c:pt idx="22">
                <c:v>0.27455078264679855</c:v>
              </c:pt>
              <c:pt idx="23">
                <c:v>0.29333257205158958</c:v>
              </c:pt>
              <c:pt idx="24">
                <c:v>0.30897261593469239</c:v>
              </c:pt>
            </c:numLit>
          </c:val>
          <c:extLst>
            <c:ext xmlns:c16="http://schemas.microsoft.com/office/drawing/2014/chart" uri="{C3380CC4-5D6E-409C-BE32-E72D297353CC}">
              <c16:uniqueId val="{00000007-3024-4FD4-A23B-0B0E46967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v>Target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9">
                <c:v>38.549244115845532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3024-4FD4-A23B-0B0E46967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v>Observed</c:v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3024-4FD4-A23B-0B0E46967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"% GDP"</c:f>
              <c:strCache>
                <c:ptCount val="1"/>
                <c:pt idx="0">
                  <c:v>% GDP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#,#0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#,#0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Limite inferior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  <c:pt idx="16">
                <c:v>38.031395211598905</c:v>
              </c:pt>
              <c:pt idx="17">
                <c:v>38.079021392251754</c:v>
              </c:pt>
              <c:pt idx="18">
                <c:v>38.026657393041631</c:v>
              </c:pt>
              <c:pt idx="19">
                <c:v>38.063314172065894</c:v>
              </c:pt>
              <c:pt idx="20">
                <c:v>37.979504687856895</c:v>
              </c:pt>
              <c:pt idx="21">
                <c:v>37.931310854052143</c:v>
              </c:pt>
              <c:pt idx="22">
                <c:v>37.913320879642953</c:v>
              </c:pt>
              <c:pt idx="23">
                <c:v>37.827254227856614</c:v>
              </c:pt>
              <c:pt idx="24">
                <c:v>37.782886079386174</c:v>
              </c:pt>
            </c:numLit>
          </c:val>
          <c:extLst>
            <c:ext xmlns:c16="http://schemas.microsoft.com/office/drawing/2014/chart" uri="{C3380CC4-5D6E-409C-BE32-E72D297353CC}">
              <c16:uniqueId val="{00000000-A172-4915-8062-63002FA1760E}"/>
            </c:ext>
          </c:extLst>
        </c:ser>
        <c:ser>
          <c:idx val="11"/>
          <c:order val="2"/>
          <c:tx>
            <c:v>Probable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0.13140658963420293</c:v>
              </c:pt>
              <c:pt idx="17">
                <c:v>0.15392121533104586</c:v>
              </c:pt>
              <c:pt idx="18">
                <c:v>0.17643584102785326</c:v>
              </c:pt>
              <c:pt idx="19">
                <c:v>0.1989504667247175</c:v>
              </c:pt>
              <c:pt idx="20">
                <c:v>0.2207254976257218</c:v>
              </c:pt>
              <c:pt idx="21">
                <c:v>0.24102133893518385</c:v>
              </c:pt>
              <c:pt idx="22">
                <c:v>0.25909839585726502</c:v>
              </c:pt>
              <c:pt idx="23">
                <c:v>0.27531903682976377</c:v>
              </c:pt>
              <c:pt idx="24">
                <c:v>0.29004563029047858</c:v>
              </c:pt>
            </c:numLit>
          </c:val>
          <c:extLst>
            <c:ext xmlns:c16="http://schemas.microsoft.com/office/drawing/2014/chart" uri="{C3380CC4-5D6E-409C-BE32-E72D297353CC}">
              <c16:uniqueId val="{00000001-A172-4915-8062-63002FA1760E}"/>
            </c:ext>
          </c:extLst>
        </c:ser>
        <c:ser>
          <c:idx val="10"/>
          <c:order val="3"/>
          <c:tx>
            <c:v>Probable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0.10350108588638562</c:v>
              </c:pt>
              <c:pt idx="17">
                <c:v>0.11600046389775542</c:v>
              </c:pt>
              <c:pt idx="18">
                <c:v>0.12849984190913233</c:v>
              </c:pt>
              <c:pt idx="19">
                <c:v>0.14099921992051634</c:v>
              </c:pt>
              <c:pt idx="20">
                <c:v>0.15463834993828129</c:v>
              </c:pt>
              <c:pt idx="21">
                <c:v>0.1705569839687513</c:v>
              </c:pt>
              <c:pt idx="22">
                <c:v>0.1898948740183144</c:v>
              </c:pt>
              <c:pt idx="23">
                <c:v>0.20881009636135417</c:v>
              </c:pt>
              <c:pt idx="24">
                <c:v>0.22346072727219024</c:v>
              </c:pt>
            </c:numLit>
          </c:val>
          <c:extLst>
            <c:ext xmlns:c16="http://schemas.microsoft.com/office/drawing/2014/chart" uri="{C3380CC4-5D6E-409C-BE32-E72D297353CC}">
              <c16:uniqueId val="{00000002-A172-4915-8062-63002FA1760E}"/>
            </c:ext>
          </c:extLst>
        </c:ser>
        <c:ser>
          <c:idx val="4"/>
          <c:order val="4"/>
          <c:tx>
            <c:v>Probable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7.2181963323203036E-2</c:v>
              </c:pt>
              <c:pt idx="17">
                <c:v>8.9294931259843224E-2</c:v>
              </c:pt>
              <c:pt idx="18">
                <c:v>0.10640789919649052</c:v>
              </c:pt>
              <c:pt idx="19">
                <c:v>0.1235208671331165</c:v>
              </c:pt>
              <c:pt idx="20">
                <c:v>0.13923786795587745</c:v>
              </c:pt>
              <c:pt idx="21">
                <c:v>0.15216293455090835</c:v>
              </c:pt>
              <c:pt idx="22">
                <c:v>0.16090009980430864</c:v>
              </c:pt>
              <c:pt idx="23">
                <c:v>0.16794723069698136</c:v>
              </c:pt>
              <c:pt idx="24">
                <c:v>0.17580219420980825</c:v>
              </c:pt>
            </c:numLit>
          </c:val>
          <c:extLst>
            <c:ext xmlns:c16="http://schemas.microsoft.com/office/drawing/2014/chart" uri="{C3380CC4-5D6E-409C-BE32-E72D297353CC}">
              <c16:uniqueId val="{00000003-A172-4915-8062-63002FA1760E}"/>
            </c:ext>
          </c:extLst>
        </c:ser>
        <c:ser>
          <c:idx val="2"/>
          <c:order val="5"/>
          <c:tx>
            <c:v>Factible</c:v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0.15210052311364564</c:v>
              </c:pt>
              <c:pt idx="17">
                <c:v>0.17780592320869459</c:v>
              </c:pt>
              <c:pt idx="18">
                <c:v>0.20351132330374355</c:v>
              </c:pt>
              <c:pt idx="19">
                <c:v>0.22921672339879251</c:v>
              </c:pt>
              <c:pt idx="20">
                <c:v>0.25504132074031105</c:v>
              </c:pt>
              <c:pt idx="21">
                <c:v>0.2811043125746906</c:v>
              </c:pt>
              <c:pt idx="22">
                <c:v>0.30752489614841494</c:v>
              </c:pt>
              <c:pt idx="23">
                <c:v>0.3327510858643592</c:v>
              </c:pt>
              <c:pt idx="24">
                <c:v>0.35523089612539138</c:v>
              </c:pt>
            </c:numLit>
          </c:val>
          <c:extLst>
            <c:ext xmlns:c16="http://schemas.microsoft.com/office/drawing/2014/chart" uri="{C3380CC4-5D6E-409C-BE32-E72D297353CC}">
              <c16:uniqueId val="{00000004-A172-4915-8062-63002FA1760E}"/>
            </c:ext>
          </c:extLst>
        </c:ser>
        <c:ser>
          <c:idx val="7"/>
          <c:order val="6"/>
          <c:tx>
            <c:v>Improbable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8.1903719914926398E-2</c:v>
              </c:pt>
              <c:pt idx="17">
                <c:v>9.8163129124721138E-2</c:v>
              </c:pt>
              <c:pt idx="18">
                <c:v>0.11442253833452298</c:v>
              </c:pt>
              <c:pt idx="19">
                <c:v>0.13068194754430351</c:v>
              </c:pt>
              <c:pt idx="20">
                <c:v>0.14556474534240493</c:v>
              </c:pt>
              <c:pt idx="21">
                <c:v>0.15769432031711261</c:v>
              </c:pt>
              <c:pt idx="22">
                <c:v>0.16569406105676165</c:v>
              </c:pt>
              <c:pt idx="23">
                <c:v>0.17201951116827985</c:v>
              </c:pt>
              <c:pt idx="24">
                <c:v>0.17912621425864472</c:v>
              </c:pt>
            </c:numLit>
          </c:val>
          <c:extLst>
            <c:ext xmlns:c16="http://schemas.microsoft.com/office/drawing/2014/chart" uri="{C3380CC4-5D6E-409C-BE32-E72D297353CC}">
              <c16:uniqueId val="{00000005-A172-4915-8062-63002FA1760E}"/>
            </c:ext>
          </c:extLst>
        </c:ser>
        <c:ser>
          <c:idx val="5"/>
          <c:order val="7"/>
          <c:tx>
            <c:v>Improbable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0.1027918246677757</c:v>
              </c:pt>
              <c:pt idx="17">
                <c:v>0.11825586740280869</c:v>
              </c:pt>
              <c:pt idx="18">
                <c:v>0.13371991013789852</c:v>
              </c:pt>
              <c:pt idx="19">
                <c:v>0.14918395287295283</c:v>
              </c:pt>
              <c:pt idx="20">
                <c:v>0.16423457816120646</c:v>
              </c:pt>
              <c:pt idx="21">
                <c:v>0.17845836855593689</c:v>
              </c:pt>
              <c:pt idx="22">
                <c:v>0.1914419066103008</c:v>
              </c:pt>
              <c:pt idx="23">
                <c:v>0.20421214173254043</c:v>
              </c:pt>
              <c:pt idx="24">
                <c:v>0.21779602333091219</c:v>
              </c:pt>
            </c:numLit>
          </c:val>
          <c:extLst>
            <c:ext xmlns:c16="http://schemas.microsoft.com/office/drawing/2014/chart" uri="{C3380CC4-5D6E-409C-BE32-E72D297353CC}">
              <c16:uniqueId val="{00000006-A172-4915-8062-63002FA1760E}"/>
            </c:ext>
          </c:extLst>
        </c:ser>
        <c:ser>
          <c:idx val="6"/>
          <c:order val="8"/>
          <c:tx>
            <c:v>Muy Improbable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0.13187745095489589</c:v>
              </c:pt>
              <c:pt idx="17">
                <c:v>0.15663526141298689</c:v>
              </c:pt>
              <c:pt idx="18">
                <c:v>0.18139307187104947</c:v>
              </c:pt>
              <c:pt idx="19">
                <c:v>0.20615088232912626</c:v>
              </c:pt>
              <c:pt idx="20">
                <c:v>0.23032133968155222</c:v>
              </c:pt>
              <c:pt idx="21">
                <c:v>0.25331709082264808</c:v>
              </c:pt>
              <c:pt idx="22">
                <c:v>0.27455078264679855</c:v>
              </c:pt>
              <c:pt idx="23">
                <c:v>0.29333257205158958</c:v>
              </c:pt>
              <c:pt idx="24">
                <c:v>0.30897261593469239</c:v>
              </c:pt>
            </c:numLit>
          </c:val>
          <c:extLst>
            <c:ext xmlns:c16="http://schemas.microsoft.com/office/drawing/2014/chart" uri="{C3380CC4-5D6E-409C-BE32-E72D297353CC}">
              <c16:uniqueId val="{00000007-A172-4915-8062-63002FA176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v>Plan Presupuestario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9">
                <c:v>38.549244115845532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A172-4915-8062-63002FA176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v>Observado</c:v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A172-4915-8062-63002FA176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"% PIB"</c:f>
              <c:strCache>
                <c:ptCount val="1"/>
                <c:pt idx="0">
                  <c:v>% PIB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#,#0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#,#0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Limite inferior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  <c:pt idx="16">
                <c:v>38.031395211598905</c:v>
              </c:pt>
              <c:pt idx="17">
                <c:v>38.079021392251754</c:v>
              </c:pt>
              <c:pt idx="18">
                <c:v>38.026657393041631</c:v>
              </c:pt>
              <c:pt idx="19">
                <c:v>38.063314172065894</c:v>
              </c:pt>
              <c:pt idx="20">
                <c:v>37.979504687856895</c:v>
              </c:pt>
              <c:pt idx="21">
                <c:v>37.931310854052143</c:v>
              </c:pt>
              <c:pt idx="22">
                <c:v>37.913320879642953</c:v>
              </c:pt>
              <c:pt idx="23">
                <c:v>37.827254227856614</c:v>
              </c:pt>
              <c:pt idx="24">
                <c:v>37.782886079386174</c:v>
              </c:pt>
            </c:numLit>
          </c:val>
          <c:extLst>
            <c:ext xmlns:c16="http://schemas.microsoft.com/office/drawing/2014/chart" uri="{C3380CC4-5D6E-409C-BE32-E72D297353CC}">
              <c16:uniqueId val="{00000000-998A-4E5A-8631-3C55814238F7}"/>
            </c:ext>
          </c:extLst>
        </c:ser>
        <c:ser>
          <c:idx val="11"/>
          <c:order val="2"/>
          <c:tx>
            <c:v>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0.13140658963420293</c:v>
              </c:pt>
              <c:pt idx="17">
                <c:v>0.15392121533104586</c:v>
              </c:pt>
              <c:pt idx="18">
                <c:v>0.17643584102785326</c:v>
              </c:pt>
              <c:pt idx="19">
                <c:v>0.1989504667247175</c:v>
              </c:pt>
              <c:pt idx="20">
                <c:v>0.2207254976257218</c:v>
              </c:pt>
              <c:pt idx="21">
                <c:v>0.24102133893518385</c:v>
              </c:pt>
              <c:pt idx="22">
                <c:v>0.25909839585726502</c:v>
              </c:pt>
              <c:pt idx="23">
                <c:v>0.27531903682976377</c:v>
              </c:pt>
              <c:pt idx="24">
                <c:v>0.29004563029047858</c:v>
              </c:pt>
            </c:numLit>
          </c:val>
          <c:extLst>
            <c:ext xmlns:c16="http://schemas.microsoft.com/office/drawing/2014/chart" uri="{C3380CC4-5D6E-409C-BE32-E72D297353CC}">
              <c16:uniqueId val="{00000001-998A-4E5A-8631-3C55814238F7}"/>
            </c:ext>
          </c:extLst>
        </c:ser>
        <c:ser>
          <c:idx val="10"/>
          <c:order val="3"/>
          <c:tx>
            <c:v>Probable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0.10350108588638562</c:v>
              </c:pt>
              <c:pt idx="17">
                <c:v>0.11600046389775542</c:v>
              </c:pt>
              <c:pt idx="18">
                <c:v>0.12849984190913233</c:v>
              </c:pt>
              <c:pt idx="19">
                <c:v>0.14099921992051634</c:v>
              </c:pt>
              <c:pt idx="20">
                <c:v>0.15463834993828129</c:v>
              </c:pt>
              <c:pt idx="21">
                <c:v>0.1705569839687513</c:v>
              </c:pt>
              <c:pt idx="22">
                <c:v>0.1898948740183144</c:v>
              </c:pt>
              <c:pt idx="23">
                <c:v>0.20881009636135417</c:v>
              </c:pt>
              <c:pt idx="24">
                <c:v>0.22346072727219024</c:v>
              </c:pt>
            </c:numLit>
          </c:val>
          <c:extLst>
            <c:ext xmlns:c16="http://schemas.microsoft.com/office/drawing/2014/chart" uri="{C3380CC4-5D6E-409C-BE32-E72D297353CC}">
              <c16:uniqueId val="{00000002-998A-4E5A-8631-3C55814238F7}"/>
            </c:ext>
          </c:extLst>
        </c:ser>
        <c:ser>
          <c:idx val="4"/>
          <c:order val="4"/>
          <c:tx>
            <c:v>Probable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7.2181963323203036E-2</c:v>
              </c:pt>
              <c:pt idx="17">
                <c:v>8.9294931259843224E-2</c:v>
              </c:pt>
              <c:pt idx="18">
                <c:v>0.10640789919649052</c:v>
              </c:pt>
              <c:pt idx="19">
                <c:v>0.1235208671331165</c:v>
              </c:pt>
              <c:pt idx="20">
                <c:v>0.13923786795587745</c:v>
              </c:pt>
              <c:pt idx="21">
                <c:v>0.15216293455090835</c:v>
              </c:pt>
              <c:pt idx="22">
                <c:v>0.16090009980430864</c:v>
              </c:pt>
              <c:pt idx="23">
                <c:v>0.16794723069698136</c:v>
              </c:pt>
              <c:pt idx="24">
                <c:v>0.17580219420980825</c:v>
              </c:pt>
            </c:numLit>
          </c:val>
          <c:extLst>
            <c:ext xmlns:c16="http://schemas.microsoft.com/office/drawing/2014/chart" uri="{C3380CC4-5D6E-409C-BE32-E72D297353CC}">
              <c16:uniqueId val="{00000003-998A-4E5A-8631-3C55814238F7}"/>
            </c:ext>
          </c:extLst>
        </c:ser>
        <c:ser>
          <c:idx val="2"/>
          <c:order val="5"/>
          <c:tx>
            <c:v>Factible</c:v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0.15210052311364564</c:v>
              </c:pt>
              <c:pt idx="17">
                <c:v>0.17780592320869459</c:v>
              </c:pt>
              <c:pt idx="18">
                <c:v>0.20351132330374355</c:v>
              </c:pt>
              <c:pt idx="19">
                <c:v>0.22921672339879251</c:v>
              </c:pt>
              <c:pt idx="20">
                <c:v>0.25504132074031105</c:v>
              </c:pt>
              <c:pt idx="21">
                <c:v>0.2811043125746906</c:v>
              </c:pt>
              <c:pt idx="22">
                <c:v>0.30752489614841494</c:v>
              </c:pt>
              <c:pt idx="23">
                <c:v>0.3327510858643592</c:v>
              </c:pt>
              <c:pt idx="24">
                <c:v>0.35523089612539138</c:v>
              </c:pt>
            </c:numLit>
          </c:val>
          <c:extLst>
            <c:ext xmlns:c16="http://schemas.microsoft.com/office/drawing/2014/chart" uri="{C3380CC4-5D6E-409C-BE32-E72D297353CC}">
              <c16:uniqueId val="{00000004-998A-4E5A-8631-3C55814238F7}"/>
            </c:ext>
          </c:extLst>
        </c:ser>
        <c:ser>
          <c:idx val="7"/>
          <c:order val="6"/>
          <c:tx>
            <c:v>Improbable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8.1903719914926398E-2</c:v>
              </c:pt>
              <c:pt idx="17">
                <c:v>9.8163129124721138E-2</c:v>
              </c:pt>
              <c:pt idx="18">
                <c:v>0.11442253833452298</c:v>
              </c:pt>
              <c:pt idx="19">
                <c:v>0.13068194754430351</c:v>
              </c:pt>
              <c:pt idx="20">
                <c:v>0.14556474534240493</c:v>
              </c:pt>
              <c:pt idx="21">
                <c:v>0.15769432031711261</c:v>
              </c:pt>
              <c:pt idx="22">
                <c:v>0.16569406105676165</c:v>
              </c:pt>
              <c:pt idx="23">
                <c:v>0.17201951116827985</c:v>
              </c:pt>
              <c:pt idx="24">
                <c:v>0.17912621425864472</c:v>
              </c:pt>
            </c:numLit>
          </c:val>
          <c:extLst>
            <c:ext xmlns:c16="http://schemas.microsoft.com/office/drawing/2014/chart" uri="{C3380CC4-5D6E-409C-BE32-E72D297353CC}">
              <c16:uniqueId val="{00000005-998A-4E5A-8631-3C55814238F7}"/>
            </c:ext>
          </c:extLst>
        </c:ser>
        <c:ser>
          <c:idx val="5"/>
          <c:order val="7"/>
          <c:tx>
            <c:v>Improbable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0.1027918246677757</c:v>
              </c:pt>
              <c:pt idx="17">
                <c:v>0.11825586740280869</c:v>
              </c:pt>
              <c:pt idx="18">
                <c:v>0.13371991013789852</c:v>
              </c:pt>
              <c:pt idx="19">
                <c:v>0.14918395287295283</c:v>
              </c:pt>
              <c:pt idx="20">
                <c:v>0.16423457816120646</c:v>
              </c:pt>
              <c:pt idx="21">
                <c:v>0.17845836855593689</c:v>
              </c:pt>
              <c:pt idx="22">
                <c:v>0.1914419066103008</c:v>
              </c:pt>
              <c:pt idx="23">
                <c:v>0.20421214173254043</c:v>
              </c:pt>
              <c:pt idx="24">
                <c:v>0.21779602333091219</c:v>
              </c:pt>
            </c:numLit>
          </c:val>
          <c:extLst>
            <c:ext xmlns:c16="http://schemas.microsoft.com/office/drawing/2014/chart" uri="{C3380CC4-5D6E-409C-BE32-E72D297353CC}">
              <c16:uniqueId val="{00000006-998A-4E5A-8631-3C55814238F7}"/>
            </c:ext>
          </c:extLst>
        </c:ser>
        <c:ser>
          <c:idx val="6"/>
          <c:order val="8"/>
          <c:tx>
            <c:v>Very unlikely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0.13187745095489589</c:v>
              </c:pt>
              <c:pt idx="17">
                <c:v>0.15663526141298689</c:v>
              </c:pt>
              <c:pt idx="18">
                <c:v>0.18139307187104947</c:v>
              </c:pt>
              <c:pt idx="19">
                <c:v>0.20615088232912626</c:v>
              </c:pt>
              <c:pt idx="20">
                <c:v>0.23032133968155222</c:v>
              </c:pt>
              <c:pt idx="21">
                <c:v>0.25331709082264808</c:v>
              </c:pt>
              <c:pt idx="22">
                <c:v>0.27455078264679855</c:v>
              </c:pt>
              <c:pt idx="23">
                <c:v>0.29333257205158958</c:v>
              </c:pt>
              <c:pt idx="24">
                <c:v>0.30897261593469239</c:v>
              </c:pt>
            </c:numLit>
          </c:val>
          <c:extLst>
            <c:ext xmlns:c16="http://schemas.microsoft.com/office/drawing/2014/chart" uri="{C3380CC4-5D6E-409C-BE32-E72D297353CC}">
              <c16:uniqueId val="{00000007-998A-4E5A-8631-3C5581423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v>Target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9">
                <c:v>38.549244115845532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998A-4E5A-8631-3C5581423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v>Observed</c:v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998A-4E5A-8631-3C5581423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"% GDP"</c:f>
              <c:strCache>
                <c:ptCount val="1"/>
                <c:pt idx="0">
                  <c:v>% GDP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Limite inferior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  <c:pt idx="16">
                <c:v>38.031395211598905</c:v>
              </c:pt>
              <c:pt idx="17">
                <c:v>38.079021392251754</c:v>
              </c:pt>
              <c:pt idx="18">
                <c:v>38.026657393041631</c:v>
              </c:pt>
              <c:pt idx="19">
                <c:v>38.063314172065894</c:v>
              </c:pt>
              <c:pt idx="20">
                <c:v>37.979504687856895</c:v>
              </c:pt>
              <c:pt idx="21">
                <c:v>37.931310854052143</c:v>
              </c:pt>
              <c:pt idx="22">
                <c:v>37.913320879642953</c:v>
              </c:pt>
              <c:pt idx="23">
                <c:v>37.827254227856614</c:v>
              </c:pt>
              <c:pt idx="24">
                <c:v>37.782886079386174</c:v>
              </c:pt>
            </c:numLit>
          </c:val>
          <c:extLst>
            <c:ext xmlns:c16="http://schemas.microsoft.com/office/drawing/2014/chart" uri="{C3380CC4-5D6E-409C-BE32-E72D297353CC}">
              <c16:uniqueId val="{00000000-2A56-41AB-8D7A-295956543134}"/>
            </c:ext>
          </c:extLst>
        </c:ser>
        <c:ser>
          <c:idx val="11"/>
          <c:order val="2"/>
          <c:tx>
            <c:v>Probable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0.13140658963420293</c:v>
              </c:pt>
              <c:pt idx="17">
                <c:v>0.15392121533104586</c:v>
              </c:pt>
              <c:pt idx="18">
                <c:v>0.17643584102785326</c:v>
              </c:pt>
              <c:pt idx="19">
                <c:v>0.1989504667247175</c:v>
              </c:pt>
              <c:pt idx="20">
                <c:v>0.2207254976257218</c:v>
              </c:pt>
              <c:pt idx="21">
                <c:v>0.24102133893518385</c:v>
              </c:pt>
              <c:pt idx="22">
                <c:v>0.25909839585726502</c:v>
              </c:pt>
              <c:pt idx="23">
                <c:v>0.27531903682976377</c:v>
              </c:pt>
              <c:pt idx="24">
                <c:v>0.29004563029047858</c:v>
              </c:pt>
            </c:numLit>
          </c:val>
          <c:extLst>
            <c:ext xmlns:c16="http://schemas.microsoft.com/office/drawing/2014/chart" uri="{C3380CC4-5D6E-409C-BE32-E72D297353CC}">
              <c16:uniqueId val="{00000001-2A56-41AB-8D7A-295956543134}"/>
            </c:ext>
          </c:extLst>
        </c:ser>
        <c:ser>
          <c:idx val="10"/>
          <c:order val="3"/>
          <c:tx>
            <c:v>Probable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0.10350108588638562</c:v>
              </c:pt>
              <c:pt idx="17">
                <c:v>0.11600046389775542</c:v>
              </c:pt>
              <c:pt idx="18">
                <c:v>0.12849984190913233</c:v>
              </c:pt>
              <c:pt idx="19">
                <c:v>0.14099921992051634</c:v>
              </c:pt>
              <c:pt idx="20">
                <c:v>0.15463834993828129</c:v>
              </c:pt>
              <c:pt idx="21">
                <c:v>0.1705569839687513</c:v>
              </c:pt>
              <c:pt idx="22">
                <c:v>0.1898948740183144</c:v>
              </c:pt>
              <c:pt idx="23">
                <c:v>0.20881009636135417</c:v>
              </c:pt>
              <c:pt idx="24">
                <c:v>0.22346072727219024</c:v>
              </c:pt>
            </c:numLit>
          </c:val>
          <c:extLst>
            <c:ext xmlns:c16="http://schemas.microsoft.com/office/drawing/2014/chart" uri="{C3380CC4-5D6E-409C-BE32-E72D297353CC}">
              <c16:uniqueId val="{00000002-2A56-41AB-8D7A-295956543134}"/>
            </c:ext>
          </c:extLst>
        </c:ser>
        <c:ser>
          <c:idx val="4"/>
          <c:order val="4"/>
          <c:tx>
            <c:v>Probable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7.2181963323203036E-2</c:v>
              </c:pt>
              <c:pt idx="17">
                <c:v>8.9294931259843224E-2</c:v>
              </c:pt>
              <c:pt idx="18">
                <c:v>0.10640789919649052</c:v>
              </c:pt>
              <c:pt idx="19">
                <c:v>0.1235208671331165</c:v>
              </c:pt>
              <c:pt idx="20">
                <c:v>0.13923786795587745</c:v>
              </c:pt>
              <c:pt idx="21">
                <c:v>0.15216293455090835</c:v>
              </c:pt>
              <c:pt idx="22">
                <c:v>0.16090009980430864</c:v>
              </c:pt>
              <c:pt idx="23">
                <c:v>0.16794723069698136</c:v>
              </c:pt>
              <c:pt idx="24">
                <c:v>0.17580219420980825</c:v>
              </c:pt>
            </c:numLit>
          </c:val>
          <c:extLst>
            <c:ext xmlns:c16="http://schemas.microsoft.com/office/drawing/2014/chart" uri="{C3380CC4-5D6E-409C-BE32-E72D297353CC}">
              <c16:uniqueId val="{00000003-2A56-41AB-8D7A-295956543134}"/>
            </c:ext>
          </c:extLst>
        </c:ser>
        <c:ser>
          <c:idx val="2"/>
          <c:order val="5"/>
          <c:tx>
            <c:v>Factible</c:v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0.15210052311364564</c:v>
              </c:pt>
              <c:pt idx="17">
                <c:v>0.17780592320869459</c:v>
              </c:pt>
              <c:pt idx="18">
                <c:v>0.20351132330374355</c:v>
              </c:pt>
              <c:pt idx="19">
                <c:v>0.22921672339879251</c:v>
              </c:pt>
              <c:pt idx="20">
                <c:v>0.25504132074031105</c:v>
              </c:pt>
              <c:pt idx="21">
                <c:v>0.2811043125746906</c:v>
              </c:pt>
              <c:pt idx="22">
                <c:v>0.30752489614841494</c:v>
              </c:pt>
              <c:pt idx="23">
                <c:v>0.3327510858643592</c:v>
              </c:pt>
              <c:pt idx="24">
                <c:v>0.35523089612539138</c:v>
              </c:pt>
            </c:numLit>
          </c:val>
          <c:extLst>
            <c:ext xmlns:c16="http://schemas.microsoft.com/office/drawing/2014/chart" uri="{C3380CC4-5D6E-409C-BE32-E72D297353CC}">
              <c16:uniqueId val="{00000004-2A56-41AB-8D7A-295956543134}"/>
            </c:ext>
          </c:extLst>
        </c:ser>
        <c:ser>
          <c:idx val="7"/>
          <c:order val="6"/>
          <c:tx>
            <c:v>Improbable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8.1903719914926398E-2</c:v>
              </c:pt>
              <c:pt idx="17">
                <c:v>9.8163129124721138E-2</c:v>
              </c:pt>
              <c:pt idx="18">
                <c:v>0.11442253833452298</c:v>
              </c:pt>
              <c:pt idx="19">
                <c:v>0.13068194754430351</c:v>
              </c:pt>
              <c:pt idx="20">
                <c:v>0.14556474534240493</c:v>
              </c:pt>
              <c:pt idx="21">
                <c:v>0.15769432031711261</c:v>
              </c:pt>
              <c:pt idx="22">
                <c:v>0.16569406105676165</c:v>
              </c:pt>
              <c:pt idx="23">
                <c:v>0.17201951116827985</c:v>
              </c:pt>
              <c:pt idx="24">
                <c:v>0.17912621425864472</c:v>
              </c:pt>
            </c:numLit>
          </c:val>
          <c:extLst>
            <c:ext xmlns:c16="http://schemas.microsoft.com/office/drawing/2014/chart" uri="{C3380CC4-5D6E-409C-BE32-E72D297353CC}">
              <c16:uniqueId val="{00000005-2A56-41AB-8D7A-295956543134}"/>
            </c:ext>
          </c:extLst>
        </c:ser>
        <c:ser>
          <c:idx val="5"/>
          <c:order val="7"/>
          <c:tx>
            <c:v>Improbable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0.1027918246677757</c:v>
              </c:pt>
              <c:pt idx="17">
                <c:v>0.11825586740280869</c:v>
              </c:pt>
              <c:pt idx="18">
                <c:v>0.13371991013789852</c:v>
              </c:pt>
              <c:pt idx="19">
                <c:v>0.14918395287295283</c:v>
              </c:pt>
              <c:pt idx="20">
                <c:v>0.16423457816120646</c:v>
              </c:pt>
              <c:pt idx="21">
                <c:v>0.17845836855593689</c:v>
              </c:pt>
              <c:pt idx="22">
                <c:v>0.1914419066103008</c:v>
              </c:pt>
              <c:pt idx="23">
                <c:v>0.20421214173254043</c:v>
              </c:pt>
              <c:pt idx="24">
                <c:v>0.21779602333091219</c:v>
              </c:pt>
            </c:numLit>
          </c:val>
          <c:extLst>
            <c:ext xmlns:c16="http://schemas.microsoft.com/office/drawing/2014/chart" uri="{C3380CC4-5D6E-409C-BE32-E72D297353CC}">
              <c16:uniqueId val="{00000006-2A56-41AB-8D7A-295956543134}"/>
            </c:ext>
          </c:extLst>
        </c:ser>
        <c:ser>
          <c:idx val="6"/>
          <c:order val="8"/>
          <c:tx>
            <c:v>Muy Improbable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0.13187745095489589</c:v>
              </c:pt>
              <c:pt idx="17">
                <c:v>0.15663526141298689</c:v>
              </c:pt>
              <c:pt idx="18">
                <c:v>0.18139307187104947</c:v>
              </c:pt>
              <c:pt idx="19">
                <c:v>0.20615088232912626</c:v>
              </c:pt>
              <c:pt idx="20">
                <c:v>0.23032133968155222</c:v>
              </c:pt>
              <c:pt idx="21">
                <c:v>0.25331709082264808</c:v>
              </c:pt>
              <c:pt idx="22">
                <c:v>0.27455078264679855</c:v>
              </c:pt>
              <c:pt idx="23">
                <c:v>0.29333257205158958</c:v>
              </c:pt>
              <c:pt idx="24">
                <c:v>0.30897261593469239</c:v>
              </c:pt>
            </c:numLit>
          </c:val>
          <c:extLst>
            <c:ext xmlns:c16="http://schemas.microsoft.com/office/drawing/2014/chart" uri="{C3380CC4-5D6E-409C-BE32-E72D297353CC}">
              <c16:uniqueId val="{00000007-2A56-41AB-8D7A-2959565431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v>Plan Presupuestario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9">
                <c:v>38.549244115845532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2A56-41AB-8D7A-2959565431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v>Observado</c:v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2A56-41AB-8D7A-2959565431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"% PIB"</c:f>
              <c:strCache>
                <c:ptCount val="1"/>
                <c:pt idx="0">
                  <c:v>% PIB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403918339952736E-2"/>
          <c:y val="0.15645467279365419"/>
          <c:w val="0.87929050477103265"/>
          <c:h val="0.64420239416030967"/>
        </c:manualLayout>
      </c:layout>
      <c:areaChart>
        <c:grouping val="stacked"/>
        <c:varyColors val="0"/>
        <c:ser>
          <c:idx val="3"/>
          <c:order val="1"/>
          <c:tx>
            <c:strRef>
              <c:f>'GR 7. A'!$F$5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noFill/>
            <a:ln w="25400">
              <a:noFill/>
            </a:ln>
            <a:effectLst/>
          </c:spPr>
          <c:cat>
            <c:numRef>
              <c:f>'GR 7. 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7. A'!$F$20:$F$44</c:f>
              <c:numCache>
                <c:formatCode>0.000</c:formatCode>
                <c:ptCount val="25"/>
                <c:pt idx="0">
                  <c:v>-6.8729792300897738</c:v>
                </c:pt>
                <c:pt idx="1">
                  <c:v>-6.6211878385779066</c:v>
                </c:pt>
                <c:pt idx="2">
                  <c:v>-6.2214866934876536</c:v>
                </c:pt>
                <c:pt idx="3">
                  <c:v>-5.5021814281762556</c:v>
                </c:pt>
                <c:pt idx="4">
                  <c:v>-5.2612997002442103</c:v>
                </c:pt>
                <c:pt idx="5">
                  <c:v>-5.0295822438202613</c:v>
                </c:pt>
                <c:pt idx="6">
                  <c:v>-4.8581331094033313</c:v>
                </c:pt>
                <c:pt idx="7">
                  <c:v>-4.1797770611268019</c:v>
                </c:pt>
                <c:pt idx="8">
                  <c:v>-4.1797218381279668</c:v>
                </c:pt>
                <c:pt idx="9">
                  <c:v>-4.1424499628243652</c:v>
                </c:pt>
                <c:pt idx="10">
                  <c:v>-4.0781077113382898</c:v>
                </c:pt>
                <c:pt idx="11">
                  <c:v>-4.2430588075228401</c:v>
                </c:pt>
                <c:pt idx="12">
                  <c:v>-4.8056375215882969</c:v>
                </c:pt>
                <c:pt idx="13">
                  <c:v>-4.6736833139319929</c:v>
                </c:pt>
                <c:pt idx="14">
                  <c:v>-4.4480935254156533</c:v>
                </c:pt>
                <c:pt idx="15">
                  <c:v>-4.4019002361335833</c:v>
                </c:pt>
                <c:pt idx="16">
                  <c:v>-4.2065850437087011</c:v>
                </c:pt>
                <c:pt idx="17">
                  <c:v>-4.8708571862280463</c:v>
                </c:pt>
                <c:pt idx="18">
                  <c:v>-4.9483603418238866</c:v>
                </c:pt>
                <c:pt idx="19">
                  <c:v>-5.0258634974197296</c:v>
                </c:pt>
                <c:pt idx="20">
                  <c:v>-5.1033666530155681</c:v>
                </c:pt>
                <c:pt idx="21">
                  <c:v>-5.1750076205003079</c:v>
                </c:pt>
                <c:pt idx="22">
                  <c:v>-5.2349242117628503</c:v>
                </c:pt>
                <c:pt idx="23">
                  <c:v>-5.2772542386920938</c:v>
                </c:pt>
                <c:pt idx="24">
                  <c:v>-5.3111053895303391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0-2AFA-461A-A161-B8FCEEBDB8A4}"/>
            </c:ext>
          </c:extLst>
        </c:ser>
        <c:ser>
          <c:idx val="4"/>
          <c:order val="2"/>
          <c:tx>
            <c:strRef>
              <c:f>'GR 7. A'!$F$5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solidFill>
              <a:srgbClr val="E397A0"/>
            </a:solidFill>
            <a:ln w="25400">
              <a:noFill/>
            </a:ln>
            <a:effectLst/>
          </c:spPr>
          <c:cat>
            <c:numRef>
              <c:f>'GR 7. 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7. A'!$G$20:$G$44</c:f>
              <c:numCache>
                <c:formatCode>0.000</c:formatCode>
                <c:ptCount val="25"/>
                <c:pt idx="17">
                  <c:v>0.47824527603804778</c:v>
                </c:pt>
                <c:pt idx="18">
                  <c:v>0.5409061496819878</c:v>
                </c:pt>
                <c:pt idx="19">
                  <c:v>0.60356702332593004</c:v>
                </c:pt>
                <c:pt idx="20">
                  <c:v>0.66622789696986828</c:v>
                </c:pt>
                <c:pt idx="21">
                  <c:v>0.72598268640304031</c:v>
                </c:pt>
                <c:pt idx="22">
                  <c:v>0.77992530741467769</c:v>
                </c:pt>
                <c:pt idx="23">
                  <c:v>0.825149675794008</c:v>
                </c:pt>
                <c:pt idx="24">
                  <c:v>0.86364414538519529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1-2AFA-461A-A161-B8FCEEBDB8A4}"/>
            </c:ext>
          </c:extLst>
        </c:ser>
        <c:ser>
          <c:idx val="2"/>
          <c:order val="3"/>
          <c:tx>
            <c:strRef>
              <c:f>'GR 7. A'!$F$5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'GR 7. 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7. A'!$H$20:$H$44</c:f>
              <c:numCache>
                <c:formatCode>0.000</c:formatCode>
                <c:ptCount val="25"/>
                <c:pt idx="17">
                  <c:v>0.20116071101199839</c:v>
                </c:pt>
                <c:pt idx="18">
                  <c:v>0.23113683749459968</c:v>
                </c:pt>
                <c:pt idx="19">
                  <c:v>0.26111296397720141</c:v>
                </c:pt>
                <c:pt idx="20">
                  <c:v>0.29108909045980313</c:v>
                </c:pt>
                <c:pt idx="21">
                  <c:v>0.3181091130420719</c:v>
                </c:pt>
                <c:pt idx="22">
                  <c:v>0.33921692782367785</c:v>
                </c:pt>
                <c:pt idx="23">
                  <c:v>0.35145643090429068</c:v>
                </c:pt>
                <c:pt idx="24">
                  <c:v>0.36194695668204968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2-2AFA-461A-A161-B8FCEEBDB8A4}"/>
            </c:ext>
          </c:extLst>
        </c:ser>
        <c:ser>
          <c:idx val="6"/>
          <c:order val="4"/>
          <c:tx>
            <c:strRef>
              <c:f>'GR 7. A'!$F$5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'GR 7. 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7. A'!$I$20:$I$44</c:f>
              <c:numCache>
                <c:formatCode>0.000</c:formatCode>
                <c:ptCount val="25"/>
                <c:pt idx="17">
                  <c:v>0.21983790732792041</c:v>
                </c:pt>
                <c:pt idx="18">
                  <c:v>0.24187195271019668</c:v>
                </c:pt>
                <c:pt idx="19">
                  <c:v>0.26390599809247384</c:v>
                </c:pt>
                <c:pt idx="20">
                  <c:v>0.28594004347474922</c:v>
                </c:pt>
                <c:pt idx="21">
                  <c:v>0.30856593865998105</c:v>
                </c:pt>
                <c:pt idx="22">
                  <c:v>0.33237553345112003</c:v>
                </c:pt>
                <c:pt idx="23">
                  <c:v>0.35796067765112261</c:v>
                </c:pt>
                <c:pt idx="24">
                  <c:v>0.3814079215335715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3-2AFA-461A-A161-B8FCEEBDB8A4}"/>
            </c:ext>
          </c:extLst>
        </c:ser>
        <c:ser>
          <c:idx val="5"/>
          <c:order val="6"/>
          <c:tx>
            <c:strRef>
              <c:f>'GR 7. A'!$F$5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'GR 7. 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7. A'!$J$20:$J$44</c:f>
              <c:numCache>
                <c:formatCode>0.000</c:formatCode>
                <c:ptCount val="25"/>
                <c:pt idx="17">
                  <c:v>0.47650286536807807</c:v>
                </c:pt>
                <c:pt idx="18">
                  <c:v>0.53585257497601413</c:v>
                </c:pt>
                <c:pt idx="19">
                  <c:v>0.59520228458394797</c:v>
                </c:pt>
                <c:pt idx="20">
                  <c:v>0.6545519941918827</c:v>
                </c:pt>
                <c:pt idx="21">
                  <c:v>0.71313123696693159</c:v>
                </c:pt>
                <c:pt idx="22">
                  <c:v>0.77016954607620969</c:v>
                </c:pt>
                <c:pt idx="23">
                  <c:v>0.8248964546868307</c:v>
                </c:pt>
                <c:pt idx="24">
                  <c:v>0.87515552433315014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4-2AFA-461A-A161-B8FCEEBDB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97872"/>
        <c:axId val="641497480"/>
      </c:areaChart>
      <c:lineChart>
        <c:grouping val="standard"/>
        <c:varyColors val="0"/>
        <c:ser>
          <c:idx val="1"/>
          <c:order val="0"/>
          <c:tx>
            <c:strRef>
              <c:f>'GR 7. A'!$C$5</c:f>
              <c:strCache>
                <c:ptCount val="1"/>
                <c:pt idx="0">
                  <c:v>Observado</c:v>
                </c:pt>
              </c:strCache>
            </c:strRef>
          </c:tx>
          <c:spPr>
            <a:ln w="28575" cap="rnd">
              <a:solidFill>
                <a:srgbClr val="83082A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6610927413887696E-2"/>
                  <c:y val="-0.104428590924464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FA-461A-A161-B8FCEEBDB8A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FA-461A-A161-B8FCEEBDB8A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FA-461A-A161-B8FCEEBDB8A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FA-461A-A161-B8FCEEBDB8A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FA-461A-A161-B8FCEEBDB8A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FA-461A-A161-B8FCEEBDB8A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FA-461A-A161-B8FCEEBDB8A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FA-461A-A161-B8FCEEBDB8A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FA-461A-A161-B8FCEEBDB8A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AFA-461A-A161-B8FCEEBDB8A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AFA-461A-A161-B8FCEEBDB8A4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AFA-461A-A161-B8FCEEBDB8A4}"/>
                </c:ext>
              </c:extLst>
            </c:dLbl>
            <c:dLbl>
              <c:idx val="12"/>
              <c:layout>
                <c:manualLayout>
                  <c:x val="-8.0302562512091225E-2"/>
                  <c:y val="-0.11055911677389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AFA-461A-A161-B8FCEEBDB8A4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AFA-461A-A161-B8FCEEBDB8A4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AFA-461A-A161-B8FCEEBDB8A4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AFA-461A-A161-B8FCEEBDB8A4}"/>
                </c:ext>
              </c:extLst>
            </c:dLbl>
            <c:dLbl>
              <c:idx val="16"/>
              <c:layout>
                <c:manualLayout>
                  <c:x val="-6.9936951752466947E-2"/>
                  <c:y val="-9.41565390186180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AFA-461A-A161-B8FCEEBDB8A4}"/>
                </c:ext>
              </c:extLst>
            </c:dLbl>
            <c:spPr>
              <a:solidFill>
                <a:schemeClr val="bg1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7. 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7. A'!$C$20:$C$44</c:f>
              <c:numCache>
                <c:formatCode>0.0</c:formatCode>
                <c:ptCount val="25"/>
                <c:pt idx="0">
                  <c:v>-6.8729792300897738</c:v>
                </c:pt>
                <c:pt idx="1">
                  <c:v>-6.6211878385779066</c:v>
                </c:pt>
                <c:pt idx="2">
                  <c:v>-6.2214866934876536</c:v>
                </c:pt>
                <c:pt idx="3">
                  <c:v>-5.5021814281762556</c:v>
                </c:pt>
                <c:pt idx="4">
                  <c:v>-5.2612997002442103</c:v>
                </c:pt>
                <c:pt idx="5">
                  <c:v>-5.0295822438202613</c:v>
                </c:pt>
                <c:pt idx="6">
                  <c:v>-4.8581331094033313</c:v>
                </c:pt>
                <c:pt idx="7">
                  <c:v>-4.1797770611268019</c:v>
                </c:pt>
                <c:pt idx="8">
                  <c:v>-4.1797218381279668</c:v>
                </c:pt>
                <c:pt idx="9">
                  <c:v>-4.1424499628243652</c:v>
                </c:pt>
                <c:pt idx="10">
                  <c:v>-4.0781077113382898</c:v>
                </c:pt>
                <c:pt idx="11">
                  <c:v>-4.2430588075228401</c:v>
                </c:pt>
                <c:pt idx="12">
                  <c:v>-4.8056375215882969</c:v>
                </c:pt>
                <c:pt idx="13">
                  <c:v>-4.6736833139319929</c:v>
                </c:pt>
                <c:pt idx="14">
                  <c:v>-4.4480935254156533</c:v>
                </c:pt>
                <c:pt idx="15">
                  <c:v>-4.4019002361335833</c:v>
                </c:pt>
                <c:pt idx="16">
                  <c:v>-4.2065850437087011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16-2AFA-461A-A161-B8FCEEBDB8A4}"/>
            </c:ext>
          </c:extLst>
        </c:ser>
        <c:ser>
          <c:idx val="7"/>
          <c:order val="5"/>
          <c:tx>
            <c:v>líneas de año</c:v>
          </c:tx>
          <c:spPr>
            <a:ln w="12700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 1'!$B$20:$B$44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{}</c:f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17-2AFA-461A-A161-B8FCEEBDB8A4}"/>
            </c:ext>
          </c:extLst>
        </c:ser>
        <c:ser>
          <c:idx val="0"/>
          <c:order val="7"/>
          <c:tx>
            <c:strRef>
              <c:f>'GR 7. A'!$E$5</c:f>
              <c:strCache>
                <c:ptCount val="1"/>
                <c:pt idx="0">
                  <c:v>APE 2023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9525">
                <a:solidFill>
                  <a:schemeClr val="tx1">
                    <a:lumMod val="65000"/>
                    <a:lumOff val="35000"/>
                  </a:schemeClr>
                </a:solidFill>
                <a:prstDash val="solid"/>
              </a:ln>
              <a:effectLst/>
            </c:spPr>
          </c:marker>
          <c:dLbls>
            <c:dLbl>
              <c:idx val="24"/>
              <c:layout>
                <c:manualLayout>
                  <c:x val="-7.6461839789728828E-2"/>
                  <c:y val="-0.10837376711862208"/>
                </c:manualLayout>
              </c:layout>
              <c:spPr>
                <a:solidFill>
                  <a:schemeClr val="bg1"/>
                </a:solidFill>
                <a:ln>
                  <a:solidFill>
                    <a:schemeClr val="tx1">
                      <a:lumMod val="65000"/>
                      <a:lumOff val="35000"/>
                    </a:schemeClr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ellipse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8-2AFA-461A-A161-B8FCEEBDB8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7. 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7. A'!$E$20:$E$44</c:f>
              <c:numCache>
                <c:formatCode>0.0</c:formatCode>
                <c:ptCount val="25"/>
                <c:pt idx="24">
                  <c:v>-3.8772627244977613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19-2AFA-461A-A161-B8FCEEBDB8A4}"/>
            </c:ext>
          </c:extLst>
        </c:ser>
        <c:ser>
          <c:idx val="8"/>
          <c:order val="8"/>
          <c:tx>
            <c:strRef>
              <c:f>'GR 7. A'!$D$5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solidFill>
                <a:srgbClr val="83082A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AFA-461A-A161-B8FCEEBDB8A4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AFA-461A-A161-B8FCEEBDB8A4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AFA-461A-A161-B8FCEEBDB8A4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AFA-461A-A161-B8FCEEBDB8A4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AFA-461A-A161-B8FCEEBDB8A4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AFA-461A-A161-B8FCEEBDB8A4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AFA-461A-A161-B8FCEEBDB8A4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AFA-461A-A161-B8FCEEBDB8A4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AFA-461A-A161-B8FCEEBDB8A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AFA-461A-A161-B8FCEEBDB8A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AFA-461A-A161-B8FCEEBDB8A4}"/>
                </c:ext>
              </c:extLst>
            </c:dLbl>
            <c:dLbl>
              <c:idx val="24"/>
              <c:layout>
                <c:manualLayout>
                  <c:x val="-7.9425576487626631E-2"/>
                  <c:y val="0.119771435908959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AFA-461A-A161-B8FCEEBDB8A4}"/>
                </c:ext>
              </c:extLst>
            </c:dLbl>
            <c:spPr>
              <a:solidFill>
                <a:srgbClr val="E397A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7. 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7. A'!$D$20:$D$44</c:f>
              <c:numCache>
                <c:formatCode>0.0</c:formatCode>
                <c:ptCount val="25"/>
                <c:pt idx="16">
                  <c:v>-4.2065850437087011</c:v>
                </c:pt>
                <c:pt idx="17">
                  <c:v>-4.1914511991780001</c:v>
                </c:pt>
                <c:pt idx="18">
                  <c:v>-4.1763173546472991</c:v>
                </c:pt>
                <c:pt idx="19">
                  <c:v>-4.1611835101165981</c:v>
                </c:pt>
                <c:pt idx="20">
                  <c:v>-4.1460496655858972</c:v>
                </c:pt>
                <c:pt idx="21">
                  <c:v>-4.1309158210551962</c:v>
                </c:pt>
                <c:pt idx="22">
                  <c:v>-4.1157819765244952</c:v>
                </c:pt>
                <c:pt idx="23">
                  <c:v>-4.1006481319937951</c:v>
                </c:pt>
                <c:pt idx="24">
                  <c:v>-4.0855142874630941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26-2AFA-461A-A161-B8FCEEBDB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7872"/>
        <c:axId val="641497480"/>
        <c:extLst/>
      </c:lineChart>
      <c:catAx>
        <c:axId val="641497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rgbClr val="D9D9D9"/>
              </a:solidFill>
              <a:prstDash val="dash"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2">
                <a:lumMod val="60000"/>
                <a:lumOff val="4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7480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641497480"/>
        <c:scaling>
          <c:orientation val="minMax"/>
          <c:max val="2"/>
          <c:min val="-1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r>
                  <a:rPr lang="en-US"/>
                  <a:t>% PIB</a:t>
                </a:r>
              </a:p>
            </c:rich>
          </c:tx>
          <c:layout>
            <c:manualLayout>
              <c:xMode val="edge"/>
              <c:yMode val="edge"/>
              <c:x val="6.2916098085431815E-4"/>
              <c:y val="0.403184004049607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7872"/>
        <c:crosses val="max"/>
        <c:crossBetween val="midCat"/>
        <c:majorUnit val="2"/>
      </c:valAx>
      <c:spPr>
        <a:noFill/>
        <a:ln w="9525">
          <a:solidFill>
            <a:schemeClr val="bg2">
              <a:lumMod val="75000"/>
            </a:schemeClr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"/>
          <c:y val="0"/>
          <c:w val="1"/>
          <c:h val="0.140782780335909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chemeClr val="tx1">
              <a:lumMod val="65000"/>
              <a:lumOff val="3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Limite inferior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  <c:pt idx="16">
                <c:v>38.031395211598905</c:v>
              </c:pt>
              <c:pt idx="17">
                <c:v>38.079021392251754</c:v>
              </c:pt>
              <c:pt idx="18">
                <c:v>38.026657393041631</c:v>
              </c:pt>
              <c:pt idx="19">
                <c:v>38.063314172065894</c:v>
              </c:pt>
              <c:pt idx="20">
                <c:v>37.979504687856895</c:v>
              </c:pt>
              <c:pt idx="21">
                <c:v>37.931310854052143</c:v>
              </c:pt>
              <c:pt idx="22">
                <c:v>37.913320879642953</c:v>
              </c:pt>
              <c:pt idx="23">
                <c:v>37.827254227856614</c:v>
              </c:pt>
              <c:pt idx="24">
                <c:v>37.782886079386174</c:v>
              </c:pt>
            </c:numLit>
          </c:val>
          <c:extLst>
            <c:ext xmlns:c16="http://schemas.microsoft.com/office/drawing/2014/chart" uri="{C3380CC4-5D6E-409C-BE32-E72D297353CC}">
              <c16:uniqueId val="{00000000-3951-4FEF-8136-1703689114E3}"/>
            </c:ext>
          </c:extLst>
        </c:ser>
        <c:ser>
          <c:idx val="11"/>
          <c:order val="2"/>
          <c:tx>
            <c:v>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0.13140658963420293</c:v>
              </c:pt>
              <c:pt idx="17">
                <c:v>0.15392121533104586</c:v>
              </c:pt>
              <c:pt idx="18">
                <c:v>0.17643584102785326</c:v>
              </c:pt>
              <c:pt idx="19">
                <c:v>0.1989504667247175</c:v>
              </c:pt>
              <c:pt idx="20">
                <c:v>0.2207254976257218</c:v>
              </c:pt>
              <c:pt idx="21">
                <c:v>0.24102133893518385</c:v>
              </c:pt>
              <c:pt idx="22">
                <c:v>0.25909839585726502</c:v>
              </c:pt>
              <c:pt idx="23">
                <c:v>0.27531903682976377</c:v>
              </c:pt>
              <c:pt idx="24">
                <c:v>0.29004563029047858</c:v>
              </c:pt>
            </c:numLit>
          </c:val>
          <c:extLst>
            <c:ext xmlns:c16="http://schemas.microsoft.com/office/drawing/2014/chart" uri="{C3380CC4-5D6E-409C-BE32-E72D297353CC}">
              <c16:uniqueId val="{00000001-3951-4FEF-8136-1703689114E3}"/>
            </c:ext>
          </c:extLst>
        </c:ser>
        <c:ser>
          <c:idx val="10"/>
          <c:order val="3"/>
          <c:tx>
            <c:v>Probable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0.10350108588638562</c:v>
              </c:pt>
              <c:pt idx="17">
                <c:v>0.11600046389775542</c:v>
              </c:pt>
              <c:pt idx="18">
                <c:v>0.12849984190913233</c:v>
              </c:pt>
              <c:pt idx="19">
                <c:v>0.14099921992051634</c:v>
              </c:pt>
              <c:pt idx="20">
                <c:v>0.15463834993828129</c:v>
              </c:pt>
              <c:pt idx="21">
                <c:v>0.1705569839687513</c:v>
              </c:pt>
              <c:pt idx="22">
                <c:v>0.1898948740183144</c:v>
              </c:pt>
              <c:pt idx="23">
                <c:v>0.20881009636135417</c:v>
              </c:pt>
              <c:pt idx="24">
                <c:v>0.22346072727219024</c:v>
              </c:pt>
            </c:numLit>
          </c:val>
          <c:extLst>
            <c:ext xmlns:c16="http://schemas.microsoft.com/office/drawing/2014/chart" uri="{C3380CC4-5D6E-409C-BE32-E72D297353CC}">
              <c16:uniqueId val="{00000002-3951-4FEF-8136-1703689114E3}"/>
            </c:ext>
          </c:extLst>
        </c:ser>
        <c:ser>
          <c:idx val="4"/>
          <c:order val="4"/>
          <c:tx>
            <c:v>Probable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7.2181963323203036E-2</c:v>
              </c:pt>
              <c:pt idx="17">
                <c:v>8.9294931259843224E-2</c:v>
              </c:pt>
              <c:pt idx="18">
                <c:v>0.10640789919649052</c:v>
              </c:pt>
              <c:pt idx="19">
                <c:v>0.1235208671331165</c:v>
              </c:pt>
              <c:pt idx="20">
                <c:v>0.13923786795587745</c:v>
              </c:pt>
              <c:pt idx="21">
                <c:v>0.15216293455090835</c:v>
              </c:pt>
              <c:pt idx="22">
                <c:v>0.16090009980430864</c:v>
              </c:pt>
              <c:pt idx="23">
                <c:v>0.16794723069698136</c:v>
              </c:pt>
              <c:pt idx="24">
                <c:v>0.17580219420980825</c:v>
              </c:pt>
            </c:numLit>
          </c:val>
          <c:extLst>
            <c:ext xmlns:c16="http://schemas.microsoft.com/office/drawing/2014/chart" uri="{C3380CC4-5D6E-409C-BE32-E72D297353CC}">
              <c16:uniqueId val="{00000003-3951-4FEF-8136-1703689114E3}"/>
            </c:ext>
          </c:extLst>
        </c:ser>
        <c:ser>
          <c:idx val="2"/>
          <c:order val="5"/>
          <c:tx>
            <c:v>Factible</c:v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0.15210052311364564</c:v>
              </c:pt>
              <c:pt idx="17">
                <c:v>0.17780592320869459</c:v>
              </c:pt>
              <c:pt idx="18">
                <c:v>0.20351132330374355</c:v>
              </c:pt>
              <c:pt idx="19">
                <c:v>0.22921672339879251</c:v>
              </c:pt>
              <c:pt idx="20">
                <c:v>0.25504132074031105</c:v>
              </c:pt>
              <c:pt idx="21">
                <c:v>0.2811043125746906</c:v>
              </c:pt>
              <c:pt idx="22">
                <c:v>0.30752489614841494</c:v>
              </c:pt>
              <c:pt idx="23">
                <c:v>0.3327510858643592</c:v>
              </c:pt>
              <c:pt idx="24">
                <c:v>0.35523089612539138</c:v>
              </c:pt>
            </c:numLit>
          </c:val>
          <c:extLst>
            <c:ext xmlns:c16="http://schemas.microsoft.com/office/drawing/2014/chart" uri="{C3380CC4-5D6E-409C-BE32-E72D297353CC}">
              <c16:uniqueId val="{00000004-3951-4FEF-8136-1703689114E3}"/>
            </c:ext>
          </c:extLst>
        </c:ser>
        <c:ser>
          <c:idx val="7"/>
          <c:order val="6"/>
          <c:tx>
            <c:v>Improbable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8.1903719914926398E-2</c:v>
              </c:pt>
              <c:pt idx="17">
                <c:v>9.8163129124721138E-2</c:v>
              </c:pt>
              <c:pt idx="18">
                <c:v>0.11442253833452298</c:v>
              </c:pt>
              <c:pt idx="19">
                <c:v>0.13068194754430351</c:v>
              </c:pt>
              <c:pt idx="20">
                <c:v>0.14556474534240493</c:v>
              </c:pt>
              <c:pt idx="21">
                <c:v>0.15769432031711261</c:v>
              </c:pt>
              <c:pt idx="22">
                <c:v>0.16569406105676165</c:v>
              </c:pt>
              <c:pt idx="23">
                <c:v>0.17201951116827985</c:v>
              </c:pt>
              <c:pt idx="24">
                <c:v>0.17912621425864472</c:v>
              </c:pt>
            </c:numLit>
          </c:val>
          <c:extLst>
            <c:ext xmlns:c16="http://schemas.microsoft.com/office/drawing/2014/chart" uri="{C3380CC4-5D6E-409C-BE32-E72D297353CC}">
              <c16:uniqueId val="{00000005-3951-4FEF-8136-1703689114E3}"/>
            </c:ext>
          </c:extLst>
        </c:ser>
        <c:ser>
          <c:idx val="5"/>
          <c:order val="7"/>
          <c:tx>
            <c:v>Improbable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0.1027918246677757</c:v>
              </c:pt>
              <c:pt idx="17">
                <c:v>0.11825586740280869</c:v>
              </c:pt>
              <c:pt idx="18">
                <c:v>0.13371991013789852</c:v>
              </c:pt>
              <c:pt idx="19">
                <c:v>0.14918395287295283</c:v>
              </c:pt>
              <c:pt idx="20">
                <c:v>0.16423457816120646</c:v>
              </c:pt>
              <c:pt idx="21">
                <c:v>0.17845836855593689</c:v>
              </c:pt>
              <c:pt idx="22">
                <c:v>0.1914419066103008</c:v>
              </c:pt>
              <c:pt idx="23">
                <c:v>0.20421214173254043</c:v>
              </c:pt>
              <c:pt idx="24">
                <c:v>0.21779602333091219</c:v>
              </c:pt>
            </c:numLit>
          </c:val>
          <c:extLst>
            <c:ext xmlns:c16="http://schemas.microsoft.com/office/drawing/2014/chart" uri="{C3380CC4-5D6E-409C-BE32-E72D297353CC}">
              <c16:uniqueId val="{00000006-3951-4FEF-8136-1703689114E3}"/>
            </c:ext>
          </c:extLst>
        </c:ser>
        <c:ser>
          <c:idx val="6"/>
          <c:order val="8"/>
          <c:tx>
            <c:v>Very unlikely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0.13187745095489589</c:v>
              </c:pt>
              <c:pt idx="17">
                <c:v>0.15663526141298689</c:v>
              </c:pt>
              <c:pt idx="18">
                <c:v>0.18139307187104947</c:v>
              </c:pt>
              <c:pt idx="19">
                <c:v>0.20615088232912626</c:v>
              </c:pt>
              <c:pt idx="20">
                <c:v>0.23032133968155222</c:v>
              </c:pt>
              <c:pt idx="21">
                <c:v>0.25331709082264808</c:v>
              </c:pt>
              <c:pt idx="22">
                <c:v>0.27455078264679855</c:v>
              </c:pt>
              <c:pt idx="23">
                <c:v>0.29333257205158958</c:v>
              </c:pt>
              <c:pt idx="24">
                <c:v>0.30897261593469239</c:v>
              </c:pt>
            </c:numLit>
          </c:val>
          <c:extLst>
            <c:ext xmlns:c16="http://schemas.microsoft.com/office/drawing/2014/chart" uri="{C3380CC4-5D6E-409C-BE32-E72D297353CC}">
              <c16:uniqueId val="{00000007-3951-4FEF-8136-170368911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v>Target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9">
                <c:v>38.549244115845532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3951-4FEF-8136-170368911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v>Observed</c:v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3951-4FEF-8136-170368911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"% GDP"</c:f>
              <c:strCache>
                <c:ptCount val="1"/>
                <c:pt idx="0">
                  <c:v>% GDP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Limite inferior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  <c:pt idx="16">
                <c:v>38.031395211598905</c:v>
              </c:pt>
              <c:pt idx="17">
                <c:v>38.079021392251754</c:v>
              </c:pt>
              <c:pt idx="18">
                <c:v>38.026657393041631</c:v>
              </c:pt>
              <c:pt idx="19">
                <c:v>38.063314172065894</c:v>
              </c:pt>
              <c:pt idx="20">
                <c:v>37.979504687856895</c:v>
              </c:pt>
              <c:pt idx="21">
                <c:v>37.931310854052143</c:v>
              </c:pt>
              <c:pt idx="22">
                <c:v>37.913320879642953</c:v>
              </c:pt>
              <c:pt idx="23">
                <c:v>37.827254227856614</c:v>
              </c:pt>
              <c:pt idx="24">
                <c:v>37.782886079386174</c:v>
              </c:pt>
            </c:numLit>
          </c:val>
          <c:extLst>
            <c:ext xmlns:c16="http://schemas.microsoft.com/office/drawing/2014/chart" uri="{C3380CC4-5D6E-409C-BE32-E72D297353CC}">
              <c16:uniqueId val="{00000000-72E6-4CD4-896A-CEFA4DA61A5F}"/>
            </c:ext>
          </c:extLst>
        </c:ser>
        <c:ser>
          <c:idx val="11"/>
          <c:order val="2"/>
          <c:tx>
            <c:v>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0.13140658963420293</c:v>
              </c:pt>
              <c:pt idx="17">
                <c:v>0.15392121533104586</c:v>
              </c:pt>
              <c:pt idx="18">
                <c:v>0.17643584102785326</c:v>
              </c:pt>
              <c:pt idx="19">
                <c:v>0.1989504667247175</c:v>
              </c:pt>
              <c:pt idx="20">
                <c:v>0.2207254976257218</c:v>
              </c:pt>
              <c:pt idx="21">
                <c:v>0.24102133893518385</c:v>
              </c:pt>
              <c:pt idx="22">
                <c:v>0.25909839585726502</c:v>
              </c:pt>
              <c:pt idx="23">
                <c:v>0.27531903682976377</c:v>
              </c:pt>
              <c:pt idx="24">
                <c:v>0.29004563029047858</c:v>
              </c:pt>
            </c:numLit>
          </c:val>
          <c:extLst>
            <c:ext xmlns:c16="http://schemas.microsoft.com/office/drawing/2014/chart" uri="{C3380CC4-5D6E-409C-BE32-E72D297353CC}">
              <c16:uniqueId val="{00000001-72E6-4CD4-896A-CEFA4DA61A5F}"/>
            </c:ext>
          </c:extLst>
        </c:ser>
        <c:ser>
          <c:idx val="10"/>
          <c:order val="3"/>
          <c:tx>
            <c:v>Probable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0.10350108588638562</c:v>
              </c:pt>
              <c:pt idx="17">
                <c:v>0.11600046389775542</c:v>
              </c:pt>
              <c:pt idx="18">
                <c:v>0.12849984190913233</c:v>
              </c:pt>
              <c:pt idx="19">
                <c:v>0.14099921992051634</c:v>
              </c:pt>
              <c:pt idx="20">
                <c:v>0.15463834993828129</c:v>
              </c:pt>
              <c:pt idx="21">
                <c:v>0.1705569839687513</c:v>
              </c:pt>
              <c:pt idx="22">
                <c:v>0.1898948740183144</c:v>
              </c:pt>
              <c:pt idx="23">
                <c:v>0.20881009636135417</c:v>
              </c:pt>
              <c:pt idx="24">
                <c:v>0.22346072727219024</c:v>
              </c:pt>
            </c:numLit>
          </c:val>
          <c:extLst>
            <c:ext xmlns:c16="http://schemas.microsoft.com/office/drawing/2014/chart" uri="{C3380CC4-5D6E-409C-BE32-E72D297353CC}">
              <c16:uniqueId val="{00000002-72E6-4CD4-896A-CEFA4DA61A5F}"/>
            </c:ext>
          </c:extLst>
        </c:ser>
        <c:ser>
          <c:idx val="4"/>
          <c:order val="4"/>
          <c:tx>
            <c:v>Probable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7.2181963323203036E-2</c:v>
              </c:pt>
              <c:pt idx="17">
                <c:v>8.9294931259843224E-2</c:v>
              </c:pt>
              <c:pt idx="18">
                <c:v>0.10640789919649052</c:v>
              </c:pt>
              <c:pt idx="19">
                <c:v>0.1235208671331165</c:v>
              </c:pt>
              <c:pt idx="20">
                <c:v>0.13923786795587745</c:v>
              </c:pt>
              <c:pt idx="21">
                <c:v>0.15216293455090835</c:v>
              </c:pt>
              <c:pt idx="22">
                <c:v>0.16090009980430864</c:v>
              </c:pt>
              <c:pt idx="23">
                <c:v>0.16794723069698136</c:v>
              </c:pt>
              <c:pt idx="24">
                <c:v>0.17580219420980825</c:v>
              </c:pt>
            </c:numLit>
          </c:val>
          <c:extLst>
            <c:ext xmlns:c16="http://schemas.microsoft.com/office/drawing/2014/chart" uri="{C3380CC4-5D6E-409C-BE32-E72D297353CC}">
              <c16:uniqueId val="{00000003-72E6-4CD4-896A-CEFA4DA61A5F}"/>
            </c:ext>
          </c:extLst>
        </c:ser>
        <c:ser>
          <c:idx val="2"/>
          <c:order val="5"/>
          <c:tx>
            <c:v>Factible</c:v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0.15210052311364564</c:v>
              </c:pt>
              <c:pt idx="17">
                <c:v>0.17780592320869459</c:v>
              </c:pt>
              <c:pt idx="18">
                <c:v>0.20351132330374355</c:v>
              </c:pt>
              <c:pt idx="19">
                <c:v>0.22921672339879251</c:v>
              </c:pt>
              <c:pt idx="20">
                <c:v>0.25504132074031105</c:v>
              </c:pt>
              <c:pt idx="21">
                <c:v>0.2811043125746906</c:v>
              </c:pt>
              <c:pt idx="22">
                <c:v>0.30752489614841494</c:v>
              </c:pt>
              <c:pt idx="23">
                <c:v>0.3327510858643592</c:v>
              </c:pt>
              <c:pt idx="24">
                <c:v>0.35523089612539138</c:v>
              </c:pt>
            </c:numLit>
          </c:val>
          <c:extLst>
            <c:ext xmlns:c16="http://schemas.microsoft.com/office/drawing/2014/chart" uri="{C3380CC4-5D6E-409C-BE32-E72D297353CC}">
              <c16:uniqueId val="{00000004-72E6-4CD4-896A-CEFA4DA61A5F}"/>
            </c:ext>
          </c:extLst>
        </c:ser>
        <c:ser>
          <c:idx val="7"/>
          <c:order val="6"/>
          <c:tx>
            <c:v>Improbable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8.1903719914926398E-2</c:v>
              </c:pt>
              <c:pt idx="17">
                <c:v>9.8163129124721138E-2</c:v>
              </c:pt>
              <c:pt idx="18">
                <c:v>0.11442253833452298</c:v>
              </c:pt>
              <c:pt idx="19">
                <c:v>0.13068194754430351</c:v>
              </c:pt>
              <c:pt idx="20">
                <c:v>0.14556474534240493</c:v>
              </c:pt>
              <c:pt idx="21">
                <c:v>0.15769432031711261</c:v>
              </c:pt>
              <c:pt idx="22">
                <c:v>0.16569406105676165</c:v>
              </c:pt>
              <c:pt idx="23">
                <c:v>0.17201951116827985</c:v>
              </c:pt>
              <c:pt idx="24">
                <c:v>0.17912621425864472</c:v>
              </c:pt>
            </c:numLit>
          </c:val>
          <c:extLst>
            <c:ext xmlns:c16="http://schemas.microsoft.com/office/drawing/2014/chart" uri="{C3380CC4-5D6E-409C-BE32-E72D297353CC}">
              <c16:uniqueId val="{00000005-72E6-4CD4-896A-CEFA4DA61A5F}"/>
            </c:ext>
          </c:extLst>
        </c:ser>
        <c:ser>
          <c:idx val="5"/>
          <c:order val="7"/>
          <c:tx>
            <c:v>Improbable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0.1027918246677757</c:v>
              </c:pt>
              <c:pt idx="17">
                <c:v>0.11825586740280869</c:v>
              </c:pt>
              <c:pt idx="18">
                <c:v>0.13371991013789852</c:v>
              </c:pt>
              <c:pt idx="19">
                <c:v>0.14918395287295283</c:v>
              </c:pt>
              <c:pt idx="20">
                <c:v>0.16423457816120646</c:v>
              </c:pt>
              <c:pt idx="21">
                <c:v>0.17845836855593689</c:v>
              </c:pt>
              <c:pt idx="22">
                <c:v>0.1914419066103008</c:v>
              </c:pt>
              <c:pt idx="23">
                <c:v>0.20421214173254043</c:v>
              </c:pt>
              <c:pt idx="24">
                <c:v>0.21779602333091219</c:v>
              </c:pt>
            </c:numLit>
          </c:val>
          <c:extLst>
            <c:ext xmlns:c16="http://schemas.microsoft.com/office/drawing/2014/chart" uri="{C3380CC4-5D6E-409C-BE32-E72D297353CC}">
              <c16:uniqueId val="{00000006-72E6-4CD4-896A-CEFA4DA61A5F}"/>
            </c:ext>
          </c:extLst>
        </c:ser>
        <c:ser>
          <c:idx val="6"/>
          <c:order val="8"/>
          <c:tx>
            <c:v>Very unlikely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0.13187745095489589</c:v>
              </c:pt>
              <c:pt idx="17">
                <c:v>0.15663526141298689</c:v>
              </c:pt>
              <c:pt idx="18">
                <c:v>0.18139307187104947</c:v>
              </c:pt>
              <c:pt idx="19">
                <c:v>0.20615088232912626</c:v>
              </c:pt>
              <c:pt idx="20">
                <c:v>0.23032133968155222</c:v>
              </c:pt>
              <c:pt idx="21">
                <c:v>0.25331709082264808</c:v>
              </c:pt>
              <c:pt idx="22">
                <c:v>0.27455078264679855</c:v>
              </c:pt>
              <c:pt idx="23">
                <c:v>0.29333257205158958</c:v>
              </c:pt>
              <c:pt idx="24">
                <c:v>0.30897261593469239</c:v>
              </c:pt>
            </c:numLit>
          </c:val>
          <c:extLst>
            <c:ext xmlns:c16="http://schemas.microsoft.com/office/drawing/2014/chart" uri="{C3380CC4-5D6E-409C-BE32-E72D297353CC}">
              <c16:uniqueId val="{00000007-72E6-4CD4-896A-CEFA4DA61A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v>Target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9">
                <c:v>38.549244115845532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72E6-4CD4-896A-CEFA4DA61A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v>Observed</c:v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72E6-4CD4-896A-CEFA4DA61A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"% GDP"</c:f>
              <c:strCache>
                <c:ptCount val="1"/>
                <c:pt idx="0">
                  <c:v>% GDP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#,#0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#,#0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Limite inferior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  <c:pt idx="16">
                <c:v>38.031395211598905</c:v>
              </c:pt>
              <c:pt idx="17">
                <c:v>38.079021392251754</c:v>
              </c:pt>
              <c:pt idx="18">
                <c:v>38.026657393041631</c:v>
              </c:pt>
              <c:pt idx="19">
                <c:v>38.063314172065894</c:v>
              </c:pt>
              <c:pt idx="20">
                <c:v>37.979504687856895</c:v>
              </c:pt>
              <c:pt idx="21">
                <c:v>37.931310854052143</c:v>
              </c:pt>
              <c:pt idx="22">
                <c:v>37.913320879642953</c:v>
              </c:pt>
              <c:pt idx="23">
                <c:v>37.827254227856614</c:v>
              </c:pt>
              <c:pt idx="24">
                <c:v>37.782886079386174</c:v>
              </c:pt>
            </c:numLit>
          </c:val>
          <c:extLst>
            <c:ext xmlns:c16="http://schemas.microsoft.com/office/drawing/2014/chart" uri="{C3380CC4-5D6E-409C-BE32-E72D297353CC}">
              <c16:uniqueId val="{00000000-B1C5-4D6E-81CC-BAA7FD879F2F}"/>
            </c:ext>
          </c:extLst>
        </c:ser>
        <c:ser>
          <c:idx val="11"/>
          <c:order val="2"/>
          <c:tx>
            <c:v>Probable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0.13140658963420293</c:v>
              </c:pt>
              <c:pt idx="17">
                <c:v>0.15392121533104586</c:v>
              </c:pt>
              <c:pt idx="18">
                <c:v>0.17643584102785326</c:v>
              </c:pt>
              <c:pt idx="19">
                <c:v>0.1989504667247175</c:v>
              </c:pt>
              <c:pt idx="20">
                <c:v>0.2207254976257218</c:v>
              </c:pt>
              <c:pt idx="21">
                <c:v>0.24102133893518385</c:v>
              </c:pt>
              <c:pt idx="22">
                <c:v>0.25909839585726502</c:v>
              </c:pt>
              <c:pt idx="23">
                <c:v>0.27531903682976377</c:v>
              </c:pt>
              <c:pt idx="24">
                <c:v>0.29004563029047858</c:v>
              </c:pt>
            </c:numLit>
          </c:val>
          <c:extLst>
            <c:ext xmlns:c16="http://schemas.microsoft.com/office/drawing/2014/chart" uri="{C3380CC4-5D6E-409C-BE32-E72D297353CC}">
              <c16:uniqueId val="{00000001-B1C5-4D6E-81CC-BAA7FD879F2F}"/>
            </c:ext>
          </c:extLst>
        </c:ser>
        <c:ser>
          <c:idx val="10"/>
          <c:order val="3"/>
          <c:tx>
            <c:v>Probable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0.10350108588638562</c:v>
              </c:pt>
              <c:pt idx="17">
                <c:v>0.11600046389775542</c:v>
              </c:pt>
              <c:pt idx="18">
                <c:v>0.12849984190913233</c:v>
              </c:pt>
              <c:pt idx="19">
                <c:v>0.14099921992051634</c:v>
              </c:pt>
              <c:pt idx="20">
                <c:v>0.15463834993828129</c:v>
              </c:pt>
              <c:pt idx="21">
                <c:v>0.1705569839687513</c:v>
              </c:pt>
              <c:pt idx="22">
                <c:v>0.1898948740183144</c:v>
              </c:pt>
              <c:pt idx="23">
                <c:v>0.20881009636135417</c:v>
              </c:pt>
              <c:pt idx="24">
                <c:v>0.22346072727219024</c:v>
              </c:pt>
            </c:numLit>
          </c:val>
          <c:extLst>
            <c:ext xmlns:c16="http://schemas.microsoft.com/office/drawing/2014/chart" uri="{C3380CC4-5D6E-409C-BE32-E72D297353CC}">
              <c16:uniqueId val="{00000002-B1C5-4D6E-81CC-BAA7FD879F2F}"/>
            </c:ext>
          </c:extLst>
        </c:ser>
        <c:ser>
          <c:idx val="4"/>
          <c:order val="4"/>
          <c:tx>
            <c:v>Probable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7.2181963323203036E-2</c:v>
              </c:pt>
              <c:pt idx="17">
                <c:v>8.9294931259843224E-2</c:v>
              </c:pt>
              <c:pt idx="18">
                <c:v>0.10640789919649052</c:v>
              </c:pt>
              <c:pt idx="19">
                <c:v>0.1235208671331165</c:v>
              </c:pt>
              <c:pt idx="20">
                <c:v>0.13923786795587745</c:v>
              </c:pt>
              <c:pt idx="21">
                <c:v>0.15216293455090835</c:v>
              </c:pt>
              <c:pt idx="22">
                <c:v>0.16090009980430864</c:v>
              </c:pt>
              <c:pt idx="23">
                <c:v>0.16794723069698136</c:v>
              </c:pt>
              <c:pt idx="24">
                <c:v>0.17580219420980825</c:v>
              </c:pt>
            </c:numLit>
          </c:val>
          <c:extLst>
            <c:ext xmlns:c16="http://schemas.microsoft.com/office/drawing/2014/chart" uri="{C3380CC4-5D6E-409C-BE32-E72D297353CC}">
              <c16:uniqueId val="{00000003-B1C5-4D6E-81CC-BAA7FD879F2F}"/>
            </c:ext>
          </c:extLst>
        </c:ser>
        <c:ser>
          <c:idx val="2"/>
          <c:order val="5"/>
          <c:tx>
            <c:v>Factible</c:v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0.15210052311364564</c:v>
              </c:pt>
              <c:pt idx="17">
                <c:v>0.17780592320869459</c:v>
              </c:pt>
              <c:pt idx="18">
                <c:v>0.20351132330374355</c:v>
              </c:pt>
              <c:pt idx="19">
                <c:v>0.22921672339879251</c:v>
              </c:pt>
              <c:pt idx="20">
                <c:v>0.25504132074031105</c:v>
              </c:pt>
              <c:pt idx="21">
                <c:v>0.2811043125746906</c:v>
              </c:pt>
              <c:pt idx="22">
                <c:v>0.30752489614841494</c:v>
              </c:pt>
              <c:pt idx="23">
                <c:v>0.3327510858643592</c:v>
              </c:pt>
              <c:pt idx="24">
                <c:v>0.35523089612539138</c:v>
              </c:pt>
            </c:numLit>
          </c:val>
          <c:extLst>
            <c:ext xmlns:c16="http://schemas.microsoft.com/office/drawing/2014/chart" uri="{C3380CC4-5D6E-409C-BE32-E72D297353CC}">
              <c16:uniqueId val="{00000004-B1C5-4D6E-81CC-BAA7FD879F2F}"/>
            </c:ext>
          </c:extLst>
        </c:ser>
        <c:ser>
          <c:idx val="7"/>
          <c:order val="6"/>
          <c:tx>
            <c:v>Improbable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8.1903719914926398E-2</c:v>
              </c:pt>
              <c:pt idx="17">
                <c:v>9.8163129124721138E-2</c:v>
              </c:pt>
              <c:pt idx="18">
                <c:v>0.11442253833452298</c:v>
              </c:pt>
              <c:pt idx="19">
                <c:v>0.13068194754430351</c:v>
              </c:pt>
              <c:pt idx="20">
                <c:v>0.14556474534240493</c:v>
              </c:pt>
              <c:pt idx="21">
                <c:v>0.15769432031711261</c:v>
              </c:pt>
              <c:pt idx="22">
                <c:v>0.16569406105676165</c:v>
              </c:pt>
              <c:pt idx="23">
                <c:v>0.17201951116827985</c:v>
              </c:pt>
              <c:pt idx="24">
                <c:v>0.17912621425864472</c:v>
              </c:pt>
            </c:numLit>
          </c:val>
          <c:extLst>
            <c:ext xmlns:c16="http://schemas.microsoft.com/office/drawing/2014/chart" uri="{C3380CC4-5D6E-409C-BE32-E72D297353CC}">
              <c16:uniqueId val="{00000005-B1C5-4D6E-81CC-BAA7FD879F2F}"/>
            </c:ext>
          </c:extLst>
        </c:ser>
        <c:ser>
          <c:idx val="5"/>
          <c:order val="7"/>
          <c:tx>
            <c:v>Improbable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0.1027918246677757</c:v>
              </c:pt>
              <c:pt idx="17">
                <c:v>0.11825586740280869</c:v>
              </c:pt>
              <c:pt idx="18">
                <c:v>0.13371991013789852</c:v>
              </c:pt>
              <c:pt idx="19">
                <c:v>0.14918395287295283</c:v>
              </c:pt>
              <c:pt idx="20">
                <c:v>0.16423457816120646</c:v>
              </c:pt>
              <c:pt idx="21">
                <c:v>0.17845836855593689</c:v>
              </c:pt>
              <c:pt idx="22">
                <c:v>0.1914419066103008</c:v>
              </c:pt>
              <c:pt idx="23">
                <c:v>0.20421214173254043</c:v>
              </c:pt>
              <c:pt idx="24">
                <c:v>0.21779602333091219</c:v>
              </c:pt>
            </c:numLit>
          </c:val>
          <c:extLst>
            <c:ext xmlns:c16="http://schemas.microsoft.com/office/drawing/2014/chart" uri="{C3380CC4-5D6E-409C-BE32-E72D297353CC}">
              <c16:uniqueId val="{00000006-B1C5-4D6E-81CC-BAA7FD879F2F}"/>
            </c:ext>
          </c:extLst>
        </c:ser>
        <c:ser>
          <c:idx val="6"/>
          <c:order val="8"/>
          <c:tx>
            <c:v>Muy Improbable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0.13187745095489589</c:v>
              </c:pt>
              <c:pt idx="17">
                <c:v>0.15663526141298689</c:v>
              </c:pt>
              <c:pt idx="18">
                <c:v>0.18139307187104947</c:v>
              </c:pt>
              <c:pt idx="19">
                <c:v>0.20615088232912626</c:v>
              </c:pt>
              <c:pt idx="20">
                <c:v>0.23032133968155222</c:v>
              </c:pt>
              <c:pt idx="21">
                <c:v>0.25331709082264808</c:v>
              </c:pt>
              <c:pt idx="22">
                <c:v>0.27455078264679855</c:v>
              </c:pt>
              <c:pt idx="23">
                <c:v>0.29333257205158958</c:v>
              </c:pt>
              <c:pt idx="24">
                <c:v>0.30897261593469239</c:v>
              </c:pt>
            </c:numLit>
          </c:val>
          <c:extLst>
            <c:ext xmlns:c16="http://schemas.microsoft.com/office/drawing/2014/chart" uri="{C3380CC4-5D6E-409C-BE32-E72D297353CC}">
              <c16:uniqueId val="{00000007-B1C5-4D6E-81CC-BAA7FD879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v>Plan Presupuestario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9">
                <c:v>38.549244115845532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B1C5-4D6E-81CC-BAA7FD879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v>Observado</c:v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B1C5-4D6E-81CC-BAA7FD879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"% PIB"</c:f>
              <c:strCache>
                <c:ptCount val="1"/>
                <c:pt idx="0">
                  <c:v>% PIB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Limite inferior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  <c:pt idx="16">
                <c:v>38.031395211598905</c:v>
              </c:pt>
              <c:pt idx="17">
                <c:v>38.079021392251754</c:v>
              </c:pt>
              <c:pt idx="18">
                <c:v>38.026657393041631</c:v>
              </c:pt>
              <c:pt idx="19">
                <c:v>38.063314172065894</c:v>
              </c:pt>
              <c:pt idx="20">
                <c:v>37.979504687856895</c:v>
              </c:pt>
              <c:pt idx="21">
                <c:v>37.931310854052143</c:v>
              </c:pt>
              <c:pt idx="22">
                <c:v>37.913320879642953</c:v>
              </c:pt>
              <c:pt idx="23">
                <c:v>37.827254227856614</c:v>
              </c:pt>
              <c:pt idx="24">
                <c:v>37.782886079386174</c:v>
              </c:pt>
            </c:numLit>
          </c:val>
          <c:extLst>
            <c:ext xmlns:c16="http://schemas.microsoft.com/office/drawing/2014/chart" uri="{C3380CC4-5D6E-409C-BE32-E72D297353CC}">
              <c16:uniqueId val="{00000000-A123-446F-A15C-741BD183FF2E}"/>
            </c:ext>
          </c:extLst>
        </c:ser>
        <c:ser>
          <c:idx val="11"/>
          <c:order val="2"/>
          <c:tx>
            <c:v>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0.13140658963420293</c:v>
              </c:pt>
              <c:pt idx="17">
                <c:v>0.15392121533104586</c:v>
              </c:pt>
              <c:pt idx="18">
                <c:v>0.17643584102785326</c:v>
              </c:pt>
              <c:pt idx="19">
                <c:v>0.1989504667247175</c:v>
              </c:pt>
              <c:pt idx="20">
                <c:v>0.2207254976257218</c:v>
              </c:pt>
              <c:pt idx="21">
                <c:v>0.24102133893518385</c:v>
              </c:pt>
              <c:pt idx="22">
                <c:v>0.25909839585726502</c:v>
              </c:pt>
              <c:pt idx="23">
                <c:v>0.27531903682976377</c:v>
              </c:pt>
              <c:pt idx="24">
                <c:v>0.29004563029047858</c:v>
              </c:pt>
            </c:numLit>
          </c:val>
          <c:extLst>
            <c:ext xmlns:c16="http://schemas.microsoft.com/office/drawing/2014/chart" uri="{C3380CC4-5D6E-409C-BE32-E72D297353CC}">
              <c16:uniqueId val="{00000001-A123-446F-A15C-741BD183FF2E}"/>
            </c:ext>
          </c:extLst>
        </c:ser>
        <c:ser>
          <c:idx val="10"/>
          <c:order val="3"/>
          <c:tx>
            <c:v>Probable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0.10350108588638562</c:v>
              </c:pt>
              <c:pt idx="17">
                <c:v>0.11600046389775542</c:v>
              </c:pt>
              <c:pt idx="18">
                <c:v>0.12849984190913233</c:v>
              </c:pt>
              <c:pt idx="19">
                <c:v>0.14099921992051634</c:v>
              </c:pt>
              <c:pt idx="20">
                <c:v>0.15463834993828129</c:v>
              </c:pt>
              <c:pt idx="21">
                <c:v>0.1705569839687513</c:v>
              </c:pt>
              <c:pt idx="22">
                <c:v>0.1898948740183144</c:v>
              </c:pt>
              <c:pt idx="23">
                <c:v>0.20881009636135417</c:v>
              </c:pt>
              <c:pt idx="24">
                <c:v>0.22346072727219024</c:v>
              </c:pt>
            </c:numLit>
          </c:val>
          <c:extLst>
            <c:ext xmlns:c16="http://schemas.microsoft.com/office/drawing/2014/chart" uri="{C3380CC4-5D6E-409C-BE32-E72D297353CC}">
              <c16:uniqueId val="{00000002-A123-446F-A15C-741BD183FF2E}"/>
            </c:ext>
          </c:extLst>
        </c:ser>
        <c:ser>
          <c:idx val="4"/>
          <c:order val="4"/>
          <c:tx>
            <c:v>Probable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7.2181963323203036E-2</c:v>
              </c:pt>
              <c:pt idx="17">
                <c:v>8.9294931259843224E-2</c:v>
              </c:pt>
              <c:pt idx="18">
                <c:v>0.10640789919649052</c:v>
              </c:pt>
              <c:pt idx="19">
                <c:v>0.1235208671331165</c:v>
              </c:pt>
              <c:pt idx="20">
                <c:v>0.13923786795587745</c:v>
              </c:pt>
              <c:pt idx="21">
                <c:v>0.15216293455090835</c:v>
              </c:pt>
              <c:pt idx="22">
                <c:v>0.16090009980430864</c:v>
              </c:pt>
              <c:pt idx="23">
                <c:v>0.16794723069698136</c:v>
              </c:pt>
              <c:pt idx="24">
                <c:v>0.17580219420980825</c:v>
              </c:pt>
            </c:numLit>
          </c:val>
          <c:extLst>
            <c:ext xmlns:c16="http://schemas.microsoft.com/office/drawing/2014/chart" uri="{C3380CC4-5D6E-409C-BE32-E72D297353CC}">
              <c16:uniqueId val="{00000003-A123-446F-A15C-741BD183FF2E}"/>
            </c:ext>
          </c:extLst>
        </c:ser>
        <c:ser>
          <c:idx val="2"/>
          <c:order val="5"/>
          <c:tx>
            <c:v>Factible</c:v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0.15210052311364564</c:v>
              </c:pt>
              <c:pt idx="17">
                <c:v>0.17780592320869459</c:v>
              </c:pt>
              <c:pt idx="18">
                <c:v>0.20351132330374355</c:v>
              </c:pt>
              <c:pt idx="19">
                <c:v>0.22921672339879251</c:v>
              </c:pt>
              <c:pt idx="20">
                <c:v>0.25504132074031105</c:v>
              </c:pt>
              <c:pt idx="21">
                <c:v>0.2811043125746906</c:v>
              </c:pt>
              <c:pt idx="22">
                <c:v>0.30752489614841494</c:v>
              </c:pt>
              <c:pt idx="23">
                <c:v>0.3327510858643592</c:v>
              </c:pt>
              <c:pt idx="24">
                <c:v>0.35523089612539138</c:v>
              </c:pt>
            </c:numLit>
          </c:val>
          <c:extLst>
            <c:ext xmlns:c16="http://schemas.microsoft.com/office/drawing/2014/chart" uri="{C3380CC4-5D6E-409C-BE32-E72D297353CC}">
              <c16:uniqueId val="{00000004-A123-446F-A15C-741BD183FF2E}"/>
            </c:ext>
          </c:extLst>
        </c:ser>
        <c:ser>
          <c:idx val="7"/>
          <c:order val="6"/>
          <c:tx>
            <c:v>Improbable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8.1903719914926398E-2</c:v>
              </c:pt>
              <c:pt idx="17">
                <c:v>9.8163129124721138E-2</c:v>
              </c:pt>
              <c:pt idx="18">
                <c:v>0.11442253833452298</c:v>
              </c:pt>
              <c:pt idx="19">
                <c:v>0.13068194754430351</c:v>
              </c:pt>
              <c:pt idx="20">
                <c:v>0.14556474534240493</c:v>
              </c:pt>
              <c:pt idx="21">
                <c:v>0.15769432031711261</c:v>
              </c:pt>
              <c:pt idx="22">
                <c:v>0.16569406105676165</c:v>
              </c:pt>
              <c:pt idx="23">
                <c:v>0.17201951116827985</c:v>
              </c:pt>
              <c:pt idx="24">
                <c:v>0.17912621425864472</c:v>
              </c:pt>
            </c:numLit>
          </c:val>
          <c:extLst>
            <c:ext xmlns:c16="http://schemas.microsoft.com/office/drawing/2014/chart" uri="{C3380CC4-5D6E-409C-BE32-E72D297353CC}">
              <c16:uniqueId val="{00000005-A123-446F-A15C-741BD183FF2E}"/>
            </c:ext>
          </c:extLst>
        </c:ser>
        <c:ser>
          <c:idx val="5"/>
          <c:order val="7"/>
          <c:tx>
            <c:v>Improbable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0.1027918246677757</c:v>
              </c:pt>
              <c:pt idx="17">
                <c:v>0.11825586740280869</c:v>
              </c:pt>
              <c:pt idx="18">
                <c:v>0.13371991013789852</c:v>
              </c:pt>
              <c:pt idx="19">
                <c:v>0.14918395287295283</c:v>
              </c:pt>
              <c:pt idx="20">
                <c:v>0.16423457816120646</c:v>
              </c:pt>
              <c:pt idx="21">
                <c:v>0.17845836855593689</c:v>
              </c:pt>
              <c:pt idx="22">
                <c:v>0.1914419066103008</c:v>
              </c:pt>
              <c:pt idx="23">
                <c:v>0.20421214173254043</c:v>
              </c:pt>
              <c:pt idx="24">
                <c:v>0.21779602333091219</c:v>
              </c:pt>
            </c:numLit>
          </c:val>
          <c:extLst>
            <c:ext xmlns:c16="http://schemas.microsoft.com/office/drawing/2014/chart" uri="{C3380CC4-5D6E-409C-BE32-E72D297353CC}">
              <c16:uniqueId val="{00000006-A123-446F-A15C-741BD183FF2E}"/>
            </c:ext>
          </c:extLst>
        </c:ser>
        <c:ser>
          <c:idx val="6"/>
          <c:order val="8"/>
          <c:tx>
            <c:v>Very unlikely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0.13187745095489589</c:v>
              </c:pt>
              <c:pt idx="17">
                <c:v>0.15663526141298689</c:v>
              </c:pt>
              <c:pt idx="18">
                <c:v>0.18139307187104947</c:v>
              </c:pt>
              <c:pt idx="19">
                <c:v>0.20615088232912626</c:v>
              </c:pt>
              <c:pt idx="20">
                <c:v>0.23032133968155222</c:v>
              </c:pt>
              <c:pt idx="21">
                <c:v>0.25331709082264808</c:v>
              </c:pt>
              <c:pt idx="22">
                <c:v>0.27455078264679855</c:v>
              </c:pt>
              <c:pt idx="23">
                <c:v>0.29333257205158958</c:v>
              </c:pt>
              <c:pt idx="24">
                <c:v>0.30897261593469239</c:v>
              </c:pt>
            </c:numLit>
          </c:val>
          <c:extLst>
            <c:ext xmlns:c16="http://schemas.microsoft.com/office/drawing/2014/chart" uri="{C3380CC4-5D6E-409C-BE32-E72D297353CC}">
              <c16:uniqueId val="{00000007-A123-446F-A15C-741BD183F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v>Target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9">
                <c:v>38.549244115845532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A123-446F-A15C-741BD183F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v>Observed</c:v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A123-446F-A15C-741BD183F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"% GDP"</c:f>
              <c:strCache>
                <c:ptCount val="1"/>
                <c:pt idx="0">
                  <c:v>% GDP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Limite inferior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  <c:pt idx="16">
                <c:v>38.031395211598905</c:v>
              </c:pt>
              <c:pt idx="17">
                <c:v>38.079021392251754</c:v>
              </c:pt>
              <c:pt idx="18">
                <c:v>38.026657393041631</c:v>
              </c:pt>
              <c:pt idx="19">
                <c:v>38.063314172065894</c:v>
              </c:pt>
              <c:pt idx="20">
                <c:v>37.979504687856895</c:v>
              </c:pt>
              <c:pt idx="21">
                <c:v>37.931310854052143</c:v>
              </c:pt>
              <c:pt idx="22">
                <c:v>37.913320879642953</c:v>
              </c:pt>
              <c:pt idx="23">
                <c:v>37.827254227856614</c:v>
              </c:pt>
              <c:pt idx="24">
                <c:v>37.782886079386174</c:v>
              </c:pt>
            </c:numLit>
          </c:val>
          <c:extLst>
            <c:ext xmlns:c16="http://schemas.microsoft.com/office/drawing/2014/chart" uri="{C3380CC4-5D6E-409C-BE32-E72D297353CC}">
              <c16:uniqueId val="{00000000-B29F-4564-9823-1B25E01A3873}"/>
            </c:ext>
          </c:extLst>
        </c:ser>
        <c:ser>
          <c:idx val="11"/>
          <c:order val="2"/>
          <c:tx>
            <c:v>Probable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0.13140658963420293</c:v>
              </c:pt>
              <c:pt idx="17">
                <c:v>0.15392121533104586</c:v>
              </c:pt>
              <c:pt idx="18">
                <c:v>0.17643584102785326</c:v>
              </c:pt>
              <c:pt idx="19">
                <c:v>0.1989504667247175</c:v>
              </c:pt>
              <c:pt idx="20">
                <c:v>0.2207254976257218</c:v>
              </c:pt>
              <c:pt idx="21">
                <c:v>0.24102133893518385</c:v>
              </c:pt>
              <c:pt idx="22">
                <c:v>0.25909839585726502</c:v>
              </c:pt>
              <c:pt idx="23">
                <c:v>0.27531903682976377</c:v>
              </c:pt>
              <c:pt idx="24">
                <c:v>0.29004563029047858</c:v>
              </c:pt>
            </c:numLit>
          </c:val>
          <c:extLst>
            <c:ext xmlns:c16="http://schemas.microsoft.com/office/drawing/2014/chart" uri="{C3380CC4-5D6E-409C-BE32-E72D297353CC}">
              <c16:uniqueId val="{00000001-B29F-4564-9823-1B25E01A3873}"/>
            </c:ext>
          </c:extLst>
        </c:ser>
        <c:ser>
          <c:idx val="10"/>
          <c:order val="3"/>
          <c:tx>
            <c:v>Probable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0.10350108588638562</c:v>
              </c:pt>
              <c:pt idx="17">
                <c:v>0.11600046389775542</c:v>
              </c:pt>
              <c:pt idx="18">
                <c:v>0.12849984190913233</c:v>
              </c:pt>
              <c:pt idx="19">
                <c:v>0.14099921992051634</c:v>
              </c:pt>
              <c:pt idx="20">
                <c:v>0.15463834993828129</c:v>
              </c:pt>
              <c:pt idx="21">
                <c:v>0.1705569839687513</c:v>
              </c:pt>
              <c:pt idx="22">
                <c:v>0.1898948740183144</c:v>
              </c:pt>
              <c:pt idx="23">
                <c:v>0.20881009636135417</c:v>
              </c:pt>
              <c:pt idx="24">
                <c:v>0.22346072727219024</c:v>
              </c:pt>
            </c:numLit>
          </c:val>
          <c:extLst>
            <c:ext xmlns:c16="http://schemas.microsoft.com/office/drawing/2014/chart" uri="{C3380CC4-5D6E-409C-BE32-E72D297353CC}">
              <c16:uniqueId val="{00000002-B29F-4564-9823-1B25E01A3873}"/>
            </c:ext>
          </c:extLst>
        </c:ser>
        <c:ser>
          <c:idx val="4"/>
          <c:order val="4"/>
          <c:tx>
            <c:v>Probable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7.2181963323203036E-2</c:v>
              </c:pt>
              <c:pt idx="17">
                <c:v>8.9294931259843224E-2</c:v>
              </c:pt>
              <c:pt idx="18">
                <c:v>0.10640789919649052</c:v>
              </c:pt>
              <c:pt idx="19">
                <c:v>0.1235208671331165</c:v>
              </c:pt>
              <c:pt idx="20">
                <c:v>0.13923786795587745</c:v>
              </c:pt>
              <c:pt idx="21">
                <c:v>0.15216293455090835</c:v>
              </c:pt>
              <c:pt idx="22">
                <c:v>0.16090009980430864</c:v>
              </c:pt>
              <c:pt idx="23">
                <c:v>0.16794723069698136</c:v>
              </c:pt>
              <c:pt idx="24">
                <c:v>0.17580219420980825</c:v>
              </c:pt>
            </c:numLit>
          </c:val>
          <c:extLst>
            <c:ext xmlns:c16="http://schemas.microsoft.com/office/drawing/2014/chart" uri="{C3380CC4-5D6E-409C-BE32-E72D297353CC}">
              <c16:uniqueId val="{00000003-B29F-4564-9823-1B25E01A3873}"/>
            </c:ext>
          </c:extLst>
        </c:ser>
        <c:ser>
          <c:idx val="2"/>
          <c:order val="5"/>
          <c:tx>
            <c:v>Factible</c:v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0.15210052311364564</c:v>
              </c:pt>
              <c:pt idx="17">
                <c:v>0.17780592320869459</c:v>
              </c:pt>
              <c:pt idx="18">
                <c:v>0.20351132330374355</c:v>
              </c:pt>
              <c:pt idx="19">
                <c:v>0.22921672339879251</c:v>
              </c:pt>
              <c:pt idx="20">
                <c:v>0.25504132074031105</c:v>
              </c:pt>
              <c:pt idx="21">
                <c:v>0.2811043125746906</c:v>
              </c:pt>
              <c:pt idx="22">
                <c:v>0.30752489614841494</c:v>
              </c:pt>
              <c:pt idx="23">
                <c:v>0.3327510858643592</c:v>
              </c:pt>
              <c:pt idx="24">
                <c:v>0.35523089612539138</c:v>
              </c:pt>
            </c:numLit>
          </c:val>
          <c:extLst>
            <c:ext xmlns:c16="http://schemas.microsoft.com/office/drawing/2014/chart" uri="{C3380CC4-5D6E-409C-BE32-E72D297353CC}">
              <c16:uniqueId val="{00000004-B29F-4564-9823-1B25E01A3873}"/>
            </c:ext>
          </c:extLst>
        </c:ser>
        <c:ser>
          <c:idx val="7"/>
          <c:order val="6"/>
          <c:tx>
            <c:v>Improbable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8.1903719914926398E-2</c:v>
              </c:pt>
              <c:pt idx="17">
                <c:v>9.8163129124721138E-2</c:v>
              </c:pt>
              <c:pt idx="18">
                <c:v>0.11442253833452298</c:v>
              </c:pt>
              <c:pt idx="19">
                <c:v>0.13068194754430351</c:v>
              </c:pt>
              <c:pt idx="20">
                <c:v>0.14556474534240493</c:v>
              </c:pt>
              <c:pt idx="21">
                <c:v>0.15769432031711261</c:v>
              </c:pt>
              <c:pt idx="22">
                <c:v>0.16569406105676165</c:v>
              </c:pt>
              <c:pt idx="23">
                <c:v>0.17201951116827985</c:v>
              </c:pt>
              <c:pt idx="24">
                <c:v>0.17912621425864472</c:v>
              </c:pt>
            </c:numLit>
          </c:val>
          <c:extLst>
            <c:ext xmlns:c16="http://schemas.microsoft.com/office/drawing/2014/chart" uri="{C3380CC4-5D6E-409C-BE32-E72D297353CC}">
              <c16:uniqueId val="{00000005-B29F-4564-9823-1B25E01A3873}"/>
            </c:ext>
          </c:extLst>
        </c:ser>
        <c:ser>
          <c:idx val="5"/>
          <c:order val="7"/>
          <c:tx>
            <c:v>Improbable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0.1027918246677757</c:v>
              </c:pt>
              <c:pt idx="17">
                <c:v>0.11825586740280869</c:v>
              </c:pt>
              <c:pt idx="18">
                <c:v>0.13371991013789852</c:v>
              </c:pt>
              <c:pt idx="19">
                <c:v>0.14918395287295283</c:v>
              </c:pt>
              <c:pt idx="20">
                <c:v>0.16423457816120646</c:v>
              </c:pt>
              <c:pt idx="21">
                <c:v>0.17845836855593689</c:v>
              </c:pt>
              <c:pt idx="22">
                <c:v>0.1914419066103008</c:v>
              </c:pt>
              <c:pt idx="23">
                <c:v>0.20421214173254043</c:v>
              </c:pt>
              <c:pt idx="24">
                <c:v>0.21779602333091219</c:v>
              </c:pt>
            </c:numLit>
          </c:val>
          <c:extLst>
            <c:ext xmlns:c16="http://schemas.microsoft.com/office/drawing/2014/chart" uri="{C3380CC4-5D6E-409C-BE32-E72D297353CC}">
              <c16:uniqueId val="{00000006-B29F-4564-9823-1B25E01A3873}"/>
            </c:ext>
          </c:extLst>
        </c:ser>
        <c:ser>
          <c:idx val="6"/>
          <c:order val="8"/>
          <c:tx>
            <c:v>Muy Improbable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0.13187745095489589</c:v>
              </c:pt>
              <c:pt idx="17">
                <c:v>0.15663526141298689</c:v>
              </c:pt>
              <c:pt idx="18">
                <c:v>0.18139307187104947</c:v>
              </c:pt>
              <c:pt idx="19">
                <c:v>0.20615088232912626</c:v>
              </c:pt>
              <c:pt idx="20">
                <c:v>0.23032133968155222</c:v>
              </c:pt>
              <c:pt idx="21">
                <c:v>0.25331709082264808</c:v>
              </c:pt>
              <c:pt idx="22">
                <c:v>0.27455078264679855</c:v>
              </c:pt>
              <c:pt idx="23">
                <c:v>0.29333257205158958</c:v>
              </c:pt>
              <c:pt idx="24">
                <c:v>0.30897261593469239</c:v>
              </c:pt>
            </c:numLit>
          </c:val>
          <c:extLst>
            <c:ext xmlns:c16="http://schemas.microsoft.com/office/drawing/2014/chart" uri="{C3380CC4-5D6E-409C-BE32-E72D297353CC}">
              <c16:uniqueId val="{00000007-B29F-4564-9823-1B25E01A3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v>Plan Presupuestario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9">
                <c:v>38.549244115845532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B29F-4564-9823-1B25E01A3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v>Observado</c:v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B29F-4564-9823-1B25E01A3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"% PIB"</c:f>
              <c:strCache>
                <c:ptCount val="1"/>
                <c:pt idx="0">
                  <c:v>% PIB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Limite inferior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  <c:pt idx="16">
                <c:v>38.031395211598905</c:v>
              </c:pt>
              <c:pt idx="17">
                <c:v>38.079021392251754</c:v>
              </c:pt>
              <c:pt idx="18">
                <c:v>38.026657393041631</c:v>
              </c:pt>
              <c:pt idx="19">
                <c:v>38.063314172065894</c:v>
              </c:pt>
              <c:pt idx="20">
                <c:v>37.979504687856895</c:v>
              </c:pt>
              <c:pt idx="21">
                <c:v>37.931310854052143</c:v>
              </c:pt>
              <c:pt idx="22">
                <c:v>37.913320879642953</c:v>
              </c:pt>
              <c:pt idx="23">
                <c:v>37.827254227856614</c:v>
              </c:pt>
              <c:pt idx="24">
                <c:v>37.782886079386174</c:v>
              </c:pt>
            </c:numLit>
          </c:val>
          <c:extLst>
            <c:ext xmlns:c16="http://schemas.microsoft.com/office/drawing/2014/chart" uri="{C3380CC4-5D6E-409C-BE32-E72D297353CC}">
              <c16:uniqueId val="{00000000-06A2-473E-B364-ADF61CCA9FFD}"/>
            </c:ext>
          </c:extLst>
        </c:ser>
        <c:ser>
          <c:idx val="11"/>
          <c:order val="2"/>
          <c:tx>
            <c:v>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0.13140658963420293</c:v>
              </c:pt>
              <c:pt idx="17">
                <c:v>0.15392121533104586</c:v>
              </c:pt>
              <c:pt idx="18">
                <c:v>0.17643584102785326</c:v>
              </c:pt>
              <c:pt idx="19">
                <c:v>0.1989504667247175</c:v>
              </c:pt>
              <c:pt idx="20">
                <c:v>0.2207254976257218</c:v>
              </c:pt>
              <c:pt idx="21">
                <c:v>0.24102133893518385</c:v>
              </c:pt>
              <c:pt idx="22">
                <c:v>0.25909839585726502</c:v>
              </c:pt>
              <c:pt idx="23">
                <c:v>0.27531903682976377</c:v>
              </c:pt>
              <c:pt idx="24">
                <c:v>0.29004563029047858</c:v>
              </c:pt>
            </c:numLit>
          </c:val>
          <c:extLst>
            <c:ext xmlns:c16="http://schemas.microsoft.com/office/drawing/2014/chart" uri="{C3380CC4-5D6E-409C-BE32-E72D297353CC}">
              <c16:uniqueId val="{00000001-06A2-473E-B364-ADF61CCA9FFD}"/>
            </c:ext>
          </c:extLst>
        </c:ser>
        <c:ser>
          <c:idx val="10"/>
          <c:order val="3"/>
          <c:tx>
            <c:v>Probable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0.10350108588638562</c:v>
              </c:pt>
              <c:pt idx="17">
                <c:v>0.11600046389775542</c:v>
              </c:pt>
              <c:pt idx="18">
                <c:v>0.12849984190913233</c:v>
              </c:pt>
              <c:pt idx="19">
                <c:v>0.14099921992051634</c:v>
              </c:pt>
              <c:pt idx="20">
                <c:v>0.15463834993828129</c:v>
              </c:pt>
              <c:pt idx="21">
                <c:v>0.1705569839687513</c:v>
              </c:pt>
              <c:pt idx="22">
                <c:v>0.1898948740183144</c:v>
              </c:pt>
              <c:pt idx="23">
                <c:v>0.20881009636135417</c:v>
              </c:pt>
              <c:pt idx="24">
                <c:v>0.22346072727219024</c:v>
              </c:pt>
            </c:numLit>
          </c:val>
          <c:extLst>
            <c:ext xmlns:c16="http://schemas.microsoft.com/office/drawing/2014/chart" uri="{C3380CC4-5D6E-409C-BE32-E72D297353CC}">
              <c16:uniqueId val="{00000002-06A2-473E-B364-ADF61CCA9FFD}"/>
            </c:ext>
          </c:extLst>
        </c:ser>
        <c:ser>
          <c:idx val="4"/>
          <c:order val="4"/>
          <c:tx>
            <c:v>Probable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7.2181963323203036E-2</c:v>
              </c:pt>
              <c:pt idx="17">
                <c:v>8.9294931259843224E-2</c:v>
              </c:pt>
              <c:pt idx="18">
                <c:v>0.10640789919649052</c:v>
              </c:pt>
              <c:pt idx="19">
                <c:v>0.1235208671331165</c:v>
              </c:pt>
              <c:pt idx="20">
                <c:v>0.13923786795587745</c:v>
              </c:pt>
              <c:pt idx="21">
                <c:v>0.15216293455090835</c:v>
              </c:pt>
              <c:pt idx="22">
                <c:v>0.16090009980430864</c:v>
              </c:pt>
              <c:pt idx="23">
                <c:v>0.16794723069698136</c:v>
              </c:pt>
              <c:pt idx="24">
                <c:v>0.17580219420980825</c:v>
              </c:pt>
            </c:numLit>
          </c:val>
          <c:extLst>
            <c:ext xmlns:c16="http://schemas.microsoft.com/office/drawing/2014/chart" uri="{C3380CC4-5D6E-409C-BE32-E72D297353CC}">
              <c16:uniqueId val="{00000003-06A2-473E-B364-ADF61CCA9FFD}"/>
            </c:ext>
          </c:extLst>
        </c:ser>
        <c:ser>
          <c:idx val="2"/>
          <c:order val="5"/>
          <c:tx>
            <c:v>Factible</c:v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0.15210052311364564</c:v>
              </c:pt>
              <c:pt idx="17">
                <c:v>0.17780592320869459</c:v>
              </c:pt>
              <c:pt idx="18">
                <c:v>0.20351132330374355</c:v>
              </c:pt>
              <c:pt idx="19">
                <c:v>0.22921672339879251</c:v>
              </c:pt>
              <c:pt idx="20">
                <c:v>0.25504132074031105</c:v>
              </c:pt>
              <c:pt idx="21">
                <c:v>0.2811043125746906</c:v>
              </c:pt>
              <c:pt idx="22">
                <c:v>0.30752489614841494</c:v>
              </c:pt>
              <c:pt idx="23">
                <c:v>0.3327510858643592</c:v>
              </c:pt>
              <c:pt idx="24">
                <c:v>0.35523089612539138</c:v>
              </c:pt>
            </c:numLit>
          </c:val>
          <c:extLst>
            <c:ext xmlns:c16="http://schemas.microsoft.com/office/drawing/2014/chart" uri="{C3380CC4-5D6E-409C-BE32-E72D297353CC}">
              <c16:uniqueId val="{00000004-06A2-473E-B364-ADF61CCA9FFD}"/>
            </c:ext>
          </c:extLst>
        </c:ser>
        <c:ser>
          <c:idx val="7"/>
          <c:order val="6"/>
          <c:tx>
            <c:v>Improbable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8.1903719914926398E-2</c:v>
              </c:pt>
              <c:pt idx="17">
                <c:v>9.8163129124721138E-2</c:v>
              </c:pt>
              <c:pt idx="18">
                <c:v>0.11442253833452298</c:v>
              </c:pt>
              <c:pt idx="19">
                <c:v>0.13068194754430351</c:v>
              </c:pt>
              <c:pt idx="20">
                <c:v>0.14556474534240493</c:v>
              </c:pt>
              <c:pt idx="21">
                <c:v>0.15769432031711261</c:v>
              </c:pt>
              <c:pt idx="22">
                <c:v>0.16569406105676165</c:v>
              </c:pt>
              <c:pt idx="23">
                <c:v>0.17201951116827985</c:v>
              </c:pt>
              <c:pt idx="24">
                <c:v>0.17912621425864472</c:v>
              </c:pt>
            </c:numLit>
          </c:val>
          <c:extLst>
            <c:ext xmlns:c16="http://schemas.microsoft.com/office/drawing/2014/chart" uri="{C3380CC4-5D6E-409C-BE32-E72D297353CC}">
              <c16:uniqueId val="{00000005-06A2-473E-B364-ADF61CCA9FFD}"/>
            </c:ext>
          </c:extLst>
        </c:ser>
        <c:ser>
          <c:idx val="5"/>
          <c:order val="7"/>
          <c:tx>
            <c:v>Improbable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0.1027918246677757</c:v>
              </c:pt>
              <c:pt idx="17">
                <c:v>0.11825586740280869</c:v>
              </c:pt>
              <c:pt idx="18">
                <c:v>0.13371991013789852</c:v>
              </c:pt>
              <c:pt idx="19">
                <c:v>0.14918395287295283</c:v>
              </c:pt>
              <c:pt idx="20">
                <c:v>0.16423457816120646</c:v>
              </c:pt>
              <c:pt idx="21">
                <c:v>0.17845836855593689</c:v>
              </c:pt>
              <c:pt idx="22">
                <c:v>0.1914419066103008</c:v>
              </c:pt>
              <c:pt idx="23">
                <c:v>0.20421214173254043</c:v>
              </c:pt>
              <c:pt idx="24">
                <c:v>0.21779602333091219</c:v>
              </c:pt>
            </c:numLit>
          </c:val>
          <c:extLst>
            <c:ext xmlns:c16="http://schemas.microsoft.com/office/drawing/2014/chart" uri="{C3380CC4-5D6E-409C-BE32-E72D297353CC}">
              <c16:uniqueId val="{00000006-06A2-473E-B364-ADF61CCA9FFD}"/>
            </c:ext>
          </c:extLst>
        </c:ser>
        <c:ser>
          <c:idx val="6"/>
          <c:order val="8"/>
          <c:tx>
            <c:v>Very unlikely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0.13187745095489589</c:v>
              </c:pt>
              <c:pt idx="17">
                <c:v>0.15663526141298689</c:v>
              </c:pt>
              <c:pt idx="18">
                <c:v>0.18139307187104947</c:v>
              </c:pt>
              <c:pt idx="19">
                <c:v>0.20615088232912626</c:v>
              </c:pt>
              <c:pt idx="20">
                <c:v>0.23032133968155222</c:v>
              </c:pt>
              <c:pt idx="21">
                <c:v>0.25331709082264808</c:v>
              </c:pt>
              <c:pt idx="22">
                <c:v>0.27455078264679855</c:v>
              </c:pt>
              <c:pt idx="23">
                <c:v>0.29333257205158958</c:v>
              </c:pt>
              <c:pt idx="24">
                <c:v>0.30897261593469239</c:v>
              </c:pt>
            </c:numLit>
          </c:val>
          <c:extLst>
            <c:ext xmlns:c16="http://schemas.microsoft.com/office/drawing/2014/chart" uri="{C3380CC4-5D6E-409C-BE32-E72D297353CC}">
              <c16:uniqueId val="{00000007-06A2-473E-B364-ADF61CCA9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v>Target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9">
                <c:v>38.549244115845532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06A2-473E-B364-ADF61CCA9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v>Observed</c:v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06A2-473E-B364-ADF61CCA9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"% GDP"</c:f>
              <c:strCache>
                <c:ptCount val="1"/>
                <c:pt idx="0">
                  <c:v>% GDP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Limite inferior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  <c:pt idx="16">
                <c:v>38.031395211598905</c:v>
              </c:pt>
              <c:pt idx="17">
                <c:v>38.079021392251754</c:v>
              </c:pt>
              <c:pt idx="18">
                <c:v>38.026657393041631</c:v>
              </c:pt>
              <c:pt idx="19">
                <c:v>38.063314172065894</c:v>
              </c:pt>
              <c:pt idx="20">
                <c:v>37.979504687856895</c:v>
              </c:pt>
              <c:pt idx="21">
                <c:v>37.931310854052143</c:v>
              </c:pt>
              <c:pt idx="22">
                <c:v>37.913320879642953</c:v>
              </c:pt>
              <c:pt idx="23">
                <c:v>37.827254227856614</c:v>
              </c:pt>
              <c:pt idx="24">
                <c:v>37.782886079386174</c:v>
              </c:pt>
            </c:numLit>
          </c:val>
          <c:extLst>
            <c:ext xmlns:c16="http://schemas.microsoft.com/office/drawing/2014/chart" uri="{C3380CC4-5D6E-409C-BE32-E72D297353CC}">
              <c16:uniqueId val="{00000000-1006-4759-BE22-345AE4EFEB7C}"/>
            </c:ext>
          </c:extLst>
        </c:ser>
        <c:ser>
          <c:idx val="11"/>
          <c:order val="2"/>
          <c:tx>
            <c:v>Probable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0.13140658963420293</c:v>
              </c:pt>
              <c:pt idx="17">
                <c:v>0.15392121533104586</c:v>
              </c:pt>
              <c:pt idx="18">
                <c:v>0.17643584102785326</c:v>
              </c:pt>
              <c:pt idx="19">
                <c:v>0.1989504667247175</c:v>
              </c:pt>
              <c:pt idx="20">
                <c:v>0.2207254976257218</c:v>
              </c:pt>
              <c:pt idx="21">
                <c:v>0.24102133893518385</c:v>
              </c:pt>
              <c:pt idx="22">
                <c:v>0.25909839585726502</c:v>
              </c:pt>
              <c:pt idx="23">
                <c:v>0.27531903682976377</c:v>
              </c:pt>
              <c:pt idx="24">
                <c:v>0.29004563029047858</c:v>
              </c:pt>
            </c:numLit>
          </c:val>
          <c:extLst>
            <c:ext xmlns:c16="http://schemas.microsoft.com/office/drawing/2014/chart" uri="{C3380CC4-5D6E-409C-BE32-E72D297353CC}">
              <c16:uniqueId val="{00000001-1006-4759-BE22-345AE4EFEB7C}"/>
            </c:ext>
          </c:extLst>
        </c:ser>
        <c:ser>
          <c:idx val="10"/>
          <c:order val="3"/>
          <c:tx>
            <c:v>Probable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0.10350108588638562</c:v>
              </c:pt>
              <c:pt idx="17">
                <c:v>0.11600046389775542</c:v>
              </c:pt>
              <c:pt idx="18">
                <c:v>0.12849984190913233</c:v>
              </c:pt>
              <c:pt idx="19">
                <c:v>0.14099921992051634</c:v>
              </c:pt>
              <c:pt idx="20">
                <c:v>0.15463834993828129</c:v>
              </c:pt>
              <c:pt idx="21">
                <c:v>0.1705569839687513</c:v>
              </c:pt>
              <c:pt idx="22">
                <c:v>0.1898948740183144</c:v>
              </c:pt>
              <c:pt idx="23">
                <c:v>0.20881009636135417</c:v>
              </c:pt>
              <c:pt idx="24">
                <c:v>0.22346072727219024</c:v>
              </c:pt>
            </c:numLit>
          </c:val>
          <c:extLst>
            <c:ext xmlns:c16="http://schemas.microsoft.com/office/drawing/2014/chart" uri="{C3380CC4-5D6E-409C-BE32-E72D297353CC}">
              <c16:uniqueId val="{00000002-1006-4759-BE22-345AE4EFEB7C}"/>
            </c:ext>
          </c:extLst>
        </c:ser>
        <c:ser>
          <c:idx val="4"/>
          <c:order val="4"/>
          <c:tx>
            <c:v>Probable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7.2181963323203036E-2</c:v>
              </c:pt>
              <c:pt idx="17">
                <c:v>8.9294931259843224E-2</c:v>
              </c:pt>
              <c:pt idx="18">
                <c:v>0.10640789919649052</c:v>
              </c:pt>
              <c:pt idx="19">
                <c:v>0.1235208671331165</c:v>
              </c:pt>
              <c:pt idx="20">
                <c:v>0.13923786795587745</c:v>
              </c:pt>
              <c:pt idx="21">
                <c:v>0.15216293455090835</c:v>
              </c:pt>
              <c:pt idx="22">
                <c:v>0.16090009980430864</c:v>
              </c:pt>
              <c:pt idx="23">
                <c:v>0.16794723069698136</c:v>
              </c:pt>
              <c:pt idx="24">
                <c:v>0.17580219420980825</c:v>
              </c:pt>
            </c:numLit>
          </c:val>
          <c:extLst>
            <c:ext xmlns:c16="http://schemas.microsoft.com/office/drawing/2014/chart" uri="{C3380CC4-5D6E-409C-BE32-E72D297353CC}">
              <c16:uniqueId val="{00000003-1006-4759-BE22-345AE4EFEB7C}"/>
            </c:ext>
          </c:extLst>
        </c:ser>
        <c:ser>
          <c:idx val="2"/>
          <c:order val="5"/>
          <c:tx>
            <c:v>Factible</c:v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0.15210052311364564</c:v>
              </c:pt>
              <c:pt idx="17">
                <c:v>0.17780592320869459</c:v>
              </c:pt>
              <c:pt idx="18">
                <c:v>0.20351132330374355</c:v>
              </c:pt>
              <c:pt idx="19">
                <c:v>0.22921672339879251</c:v>
              </c:pt>
              <c:pt idx="20">
                <c:v>0.25504132074031105</c:v>
              </c:pt>
              <c:pt idx="21">
                <c:v>0.2811043125746906</c:v>
              </c:pt>
              <c:pt idx="22">
                <c:v>0.30752489614841494</c:v>
              </c:pt>
              <c:pt idx="23">
                <c:v>0.3327510858643592</c:v>
              </c:pt>
              <c:pt idx="24">
                <c:v>0.35523089612539138</c:v>
              </c:pt>
            </c:numLit>
          </c:val>
          <c:extLst>
            <c:ext xmlns:c16="http://schemas.microsoft.com/office/drawing/2014/chart" uri="{C3380CC4-5D6E-409C-BE32-E72D297353CC}">
              <c16:uniqueId val="{00000004-1006-4759-BE22-345AE4EFEB7C}"/>
            </c:ext>
          </c:extLst>
        </c:ser>
        <c:ser>
          <c:idx val="7"/>
          <c:order val="6"/>
          <c:tx>
            <c:v>Improbable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8.1903719914926398E-2</c:v>
              </c:pt>
              <c:pt idx="17">
                <c:v>9.8163129124721138E-2</c:v>
              </c:pt>
              <c:pt idx="18">
                <c:v>0.11442253833452298</c:v>
              </c:pt>
              <c:pt idx="19">
                <c:v>0.13068194754430351</c:v>
              </c:pt>
              <c:pt idx="20">
                <c:v>0.14556474534240493</c:v>
              </c:pt>
              <c:pt idx="21">
                <c:v>0.15769432031711261</c:v>
              </c:pt>
              <c:pt idx="22">
                <c:v>0.16569406105676165</c:v>
              </c:pt>
              <c:pt idx="23">
                <c:v>0.17201951116827985</c:v>
              </c:pt>
              <c:pt idx="24">
                <c:v>0.17912621425864472</c:v>
              </c:pt>
            </c:numLit>
          </c:val>
          <c:extLst>
            <c:ext xmlns:c16="http://schemas.microsoft.com/office/drawing/2014/chart" uri="{C3380CC4-5D6E-409C-BE32-E72D297353CC}">
              <c16:uniqueId val="{00000005-1006-4759-BE22-345AE4EFEB7C}"/>
            </c:ext>
          </c:extLst>
        </c:ser>
        <c:ser>
          <c:idx val="5"/>
          <c:order val="7"/>
          <c:tx>
            <c:v>Improbable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0.1027918246677757</c:v>
              </c:pt>
              <c:pt idx="17">
                <c:v>0.11825586740280869</c:v>
              </c:pt>
              <c:pt idx="18">
                <c:v>0.13371991013789852</c:v>
              </c:pt>
              <c:pt idx="19">
                <c:v>0.14918395287295283</c:v>
              </c:pt>
              <c:pt idx="20">
                <c:v>0.16423457816120646</c:v>
              </c:pt>
              <c:pt idx="21">
                <c:v>0.17845836855593689</c:v>
              </c:pt>
              <c:pt idx="22">
                <c:v>0.1914419066103008</c:v>
              </c:pt>
              <c:pt idx="23">
                <c:v>0.20421214173254043</c:v>
              </c:pt>
              <c:pt idx="24">
                <c:v>0.21779602333091219</c:v>
              </c:pt>
            </c:numLit>
          </c:val>
          <c:extLst>
            <c:ext xmlns:c16="http://schemas.microsoft.com/office/drawing/2014/chart" uri="{C3380CC4-5D6E-409C-BE32-E72D297353CC}">
              <c16:uniqueId val="{00000006-1006-4759-BE22-345AE4EFEB7C}"/>
            </c:ext>
          </c:extLst>
        </c:ser>
        <c:ser>
          <c:idx val="6"/>
          <c:order val="8"/>
          <c:tx>
            <c:v>Muy Improbable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0.13187745095489589</c:v>
              </c:pt>
              <c:pt idx="17">
                <c:v>0.15663526141298689</c:v>
              </c:pt>
              <c:pt idx="18">
                <c:v>0.18139307187104947</c:v>
              </c:pt>
              <c:pt idx="19">
                <c:v>0.20615088232912626</c:v>
              </c:pt>
              <c:pt idx="20">
                <c:v>0.23032133968155222</c:v>
              </c:pt>
              <c:pt idx="21">
                <c:v>0.25331709082264808</c:v>
              </c:pt>
              <c:pt idx="22">
                <c:v>0.27455078264679855</c:v>
              </c:pt>
              <c:pt idx="23">
                <c:v>0.29333257205158958</c:v>
              </c:pt>
              <c:pt idx="24">
                <c:v>0.30897261593469239</c:v>
              </c:pt>
            </c:numLit>
          </c:val>
          <c:extLst>
            <c:ext xmlns:c16="http://schemas.microsoft.com/office/drawing/2014/chart" uri="{C3380CC4-5D6E-409C-BE32-E72D297353CC}">
              <c16:uniqueId val="{00000007-1006-4759-BE22-345AE4EFE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v>Plan Presupuestario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9">
                <c:v>38.549244115845532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1006-4759-BE22-345AE4EFE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v>Observado</c:v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1006-4759-BE22-345AE4EFE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"% PIB"</c:f>
              <c:strCache>
                <c:ptCount val="1"/>
                <c:pt idx="0">
                  <c:v>% PIB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Limite inferior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  <c:pt idx="16">
                <c:v>38.031395211598905</c:v>
              </c:pt>
              <c:pt idx="17">
                <c:v>38.079021392251754</c:v>
              </c:pt>
              <c:pt idx="18">
                <c:v>38.026657393041631</c:v>
              </c:pt>
              <c:pt idx="19">
                <c:v>38.063314172065894</c:v>
              </c:pt>
              <c:pt idx="20">
                <c:v>37.979504687856895</c:v>
              </c:pt>
              <c:pt idx="21">
                <c:v>37.931310854052143</c:v>
              </c:pt>
              <c:pt idx="22">
                <c:v>37.913320879642953</c:v>
              </c:pt>
              <c:pt idx="23">
                <c:v>37.827254227856614</c:v>
              </c:pt>
              <c:pt idx="24">
                <c:v>37.782886079386174</c:v>
              </c:pt>
            </c:numLit>
          </c:val>
          <c:extLst>
            <c:ext xmlns:c16="http://schemas.microsoft.com/office/drawing/2014/chart" uri="{C3380CC4-5D6E-409C-BE32-E72D297353CC}">
              <c16:uniqueId val="{00000000-CE56-4560-A51B-57071CDA1645}"/>
            </c:ext>
          </c:extLst>
        </c:ser>
        <c:ser>
          <c:idx val="11"/>
          <c:order val="2"/>
          <c:tx>
            <c:v>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0.13140658963420293</c:v>
              </c:pt>
              <c:pt idx="17">
                <c:v>0.15392121533104586</c:v>
              </c:pt>
              <c:pt idx="18">
                <c:v>0.17643584102785326</c:v>
              </c:pt>
              <c:pt idx="19">
                <c:v>0.1989504667247175</c:v>
              </c:pt>
              <c:pt idx="20">
                <c:v>0.2207254976257218</c:v>
              </c:pt>
              <c:pt idx="21">
                <c:v>0.24102133893518385</c:v>
              </c:pt>
              <c:pt idx="22">
                <c:v>0.25909839585726502</c:v>
              </c:pt>
              <c:pt idx="23">
                <c:v>0.27531903682976377</c:v>
              </c:pt>
              <c:pt idx="24">
                <c:v>0.29004563029047858</c:v>
              </c:pt>
            </c:numLit>
          </c:val>
          <c:extLst>
            <c:ext xmlns:c16="http://schemas.microsoft.com/office/drawing/2014/chart" uri="{C3380CC4-5D6E-409C-BE32-E72D297353CC}">
              <c16:uniqueId val="{00000001-CE56-4560-A51B-57071CDA1645}"/>
            </c:ext>
          </c:extLst>
        </c:ser>
        <c:ser>
          <c:idx val="10"/>
          <c:order val="3"/>
          <c:tx>
            <c:v>Probable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0.10350108588638562</c:v>
              </c:pt>
              <c:pt idx="17">
                <c:v>0.11600046389775542</c:v>
              </c:pt>
              <c:pt idx="18">
                <c:v>0.12849984190913233</c:v>
              </c:pt>
              <c:pt idx="19">
                <c:v>0.14099921992051634</c:v>
              </c:pt>
              <c:pt idx="20">
                <c:v>0.15463834993828129</c:v>
              </c:pt>
              <c:pt idx="21">
                <c:v>0.1705569839687513</c:v>
              </c:pt>
              <c:pt idx="22">
                <c:v>0.1898948740183144</c:v>
              </c:pt>
              <c:pt idx="23">
                <c:v>0.20881009636135417</c:v>
              </c:pt>
              <c:pt idx="24">
                <c:v>0.22346072727219024</c:v>
              </c:pt>
            </c:numLit>
          </c:val>
          <c:extLst>
            <c:ext xmlns:c16="http://schemas.microsoft.com/office/drawing/2014/chart" uri="{C3380CC4-5D6E-409C-BE32-E72D297353CC}">
              <c16:uniqueId val="{00000002-CE56-4560-A51B-57071CDA1645}"/>
            </c:ext>
          </c:extLst>
        </c:ser>
        <c:ser>
          <c:idx val="4"/>
          <c:order val="4"/>
          <c:tx>
            <c:v>Probable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7.2181963323203036E-2</c:v>
              </c:pt>
              <c:pt idx="17">
                <c:v>8.9294931259843224E-2</c:v>
              </c:pt>
              <c:pt idx="18">
                <c:v>0.10640789919649052</c:v>
              </c:pt>
              <c:pt idx="19">
                <c:v>0.1235208671331165</c:v>
              </c:pt>
              <c:pt idx="20">
                <c:v>0.13923786795587745</c:v>
              </c:pt>
              <c:pt idx="21">
                <c:v>0.15216293455090835</c:v>
              </c:pt>
              <c:pt idx="22">
                <c:v>0.16090009980430864</c:v>
              </c:pt>
              <c:pt idx="23">
                <c:v>0.16794723069698136</c:v>
              </c:pt>
              <c:pt idx="24">
                <c:v>0.17580219420980825</c:v>
              </c:pt>
            </c:numLit>
          </c:val>
          <c:extLst>
            <c:ext xmlns:c16="http://schemas.microsoft.com/office/drawing/2014/chart" uri="{C3380CC4-5D6E-409C-BE32-E72D297353CC}">
              <c16:uniqueId val="{00000003-CE56-4560-A51B-57071CDA1645}"/>
            </c:ext>
          </c:extLst>
        </c:ser>
        <c:ser>
          <c:idx val="2"/>
          <c:order val="5"/>
          <c:tx>
            <c:v>Factible</c:v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0.15210052311364564</c:v>
              </c:pt>
              <c:pt idx="17">
                <c:v>0.17780592320869459</c:v>
              </c:pt>
              <c:pt idx="18">
                <c:v>0.20351132330374355</c:v>
              </c:pt>
              <c:pt idx="19">
                <c:v>0.22921672339879251</c:v>
              </c:pt>
              <c:pt idx="20">
                <c:v>0.25504132074031105</c:v>
              </c:pt>
              <c:pt idx="21">
                <c:v>0.2811043125746906</c:v>
              </c:pt>
              <c:pt idx="22">
                <c:v>0.30752489614841494</c:v>
              </c:pt>
              <c:pt idx="23">
                <c:v>0.3327510858643592</c:v>
              </c:pt>
              <c:pt idx="24">
                <c:v>0.35523089612539138</c:v>
              </c:pt>
            </c:numLit>
          </c:val>
          <c:extLst>
            <c:ext xmlns:c16="http://schemas.microsoft.com/office/drawing/2014/chart" uri="{C3380CC4-5D6E-409C-BE32-E72D297353CC}">
              <c16:uniqueId val="{00000004-CE56-4560-A51B-57071CDA1645}"/>
            </c:ext>
          </c:extLst>
        </c:ser>
        <c:ser>
          <c:idx val="7"/>
          <c:order val="6"/>
          <c:tx>
            <c:v>Improbable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8.1903719914926398E-2</c:v>
              </c:pt>
              <c:pt idx="17">
                <c:v>9.8163129124721138E-2</c:v>
              </c:pt>
              <c:pt idx="18">
                <c:v>0.11442253833452298</c:v>
              </c:pt>
              <c:pt idx="19">
                <c:v>0.13068194754430351</c:v>
              </c:pt>
              <c:pt idx="20">
                <c:v>0.14556474534240493</c:v>
              </c:pt>
              <c:pt idx="21">
                <c:v>0.15769432031711261</c:v>
              </c:pt>
              <c:pt idx="22">
                <c:v>0.16569406105676165</c:v>
              </c:pt>
              <c:pt idx="23">
                <c:v>0.17201951116827985</c:v>
              </c:pt>
              <c:pt idx="24">
                <c:v>0.17912621425864472</c:v>
              </c:pt>
            </c:numLit>
          </c:val>
          <c:extLst>
            <c:ext xmlns:c16="http://schemas.microsoft.com/office/drawing/2014/chart" uri="{C3380CC4-5D6E-409C-BE32-E72D297353CC}">
              <c16:uniqueId val="{00000005-CE56-4560-A51B-57071CDA1645}"/>
            </c:ext>
          </c:extLst>
        </c:ser>
        <c:ser>
          <c:idx val="5"/>
          <c:order val="7"/>
          <c:tx>
            <c:v>Improbable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0.1027918246677757</c:v>
              </c:pt>
              <c:pt idx="17">
                <c:v>0.11825586740280869</c:v>
              </c:pt>
              <c:pt idx="18">
                <c:v>0.13371991013789852</c:v>
              </c:pt>
              <c:pt idx="19">
                <c:v>0.14918395287295283</c:v>
              </c:pt>
              <c:pt idx="20">
                <c:v>0.16423457816120646</c:v>
              </c:pt>
              <c:pt idx="21">
                <c:v>0.17845836855593689</c:v>
              </c:pt>
              <c:pt idx="22">
                <c:v>0.1914419066103008</c:v>
              </c:pt>
              <c:pt idx="23">
                <c:v>0.20421214173254043</c:v>
              </c:pt>
              <c:pt idx="24">
                <c:v>0.21779602333091219</c:v>
              </c:pt>
            </c:numLit>
          </c:val>
          <c:extLst>
            <c:ext xmlns:c16="http://schemas.microsoft.com/office/drawing/2014/chart" uri="{C3380CC4-5D6E-409C-BE32-E72D297353CC}">
              <c16:uniqueId val="{00000006-CE56-4560-A51B-57071CDA1645}"/>
            </c:ext>
          </c:extLst>
        </c:ser>
        <c:ser>
          <c:idx val="6"/>
          <c:order val="8"/>
          <c:tx>
            <c:v>Very unlikely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0.13187745095489589</c:v>
              </c:pt>
              <c:pt idx="17">
                <c:v>0.15663526141298689</c:v>
              </c:pt>
              <c:pt idx="18">
                <c:v>0.18139307187104947</c:v>
              </c:pt>
              <c:pt idx="19">
                <c:v>0.20615088232912626</c:v>
              </c:pt>
              <c:pt idx="20">
                <c:v>0.23032133968155222</c:v>
              </c:pt>
              <c:pt idx="21">
                <c:v>0.25331709082264808</c:v>
              </c:pt>
              <c:pt idx="22">
                <c:v>0.27455078264679855</c:v>
              </c:pt>
              <c:pt idx="23">
                <c:v>0.29333257205158958</c:v>
              </c:pt>
              <c:pt idx="24">
                <c:v>0.30897261593469239</c:v>
              </c:pt>
            </c:numLit>
          </c:val>
          <c:extLst>
            <c:ext xmlns:c16="http://schemas.microsoft.com/office/drawing/2014/chart" uri="{C3380CC4-5D6E-409C-BE32-E72D297353CC}">
              <c16:uniqueId val="{00000007-CE56-4560-A51B-57071CDA16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v>Target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9">
                <c:v>38.549244115845532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CE56-4560-A51B-57071CDA16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v>Observed</c:v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CE56-4560-A51B-57071CDA16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"% GDP"</c:f>
              <c:strCache>
                <c:ptCount val="1"/>
                <c:pt idx="0">
                  <c:v>% GDP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Limite inferior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  <c:pt idx="16">
                <c:v>38.031395211598905</c:v>
              </c:pt>
              <c:pt idx="17">
                <c:v>38.079021392251754</c:v>
              </c:pt>
              <c:pt idx="18">
                <c:v>38.026657393041631</c:v>
              </c:pt>
              <c:pt idx="19">
                <c:v>38.063314172065894</c:v>
              </c:pt>
              <c:pt idx="20">
                <c:v>37.979504687856895</c:v>
              </c:pt>
              <c:pt idx="21">
                <c:v>37.931310854052143</c:v>
              </c:pt>
              <c:pt idx="22">
                <c:v>37.913320879642953</c:v>
              </c:pt>
              <c:pt idx="23">
                <c:v>37.827254227856614</c:v>
              </c:pt>
              <c:pt idx="24">
                <c:v>37.782886079386174</c:v>
              </c:pt>
            </c:numLit>
          </c:val>
          <c:extLst>
            <c:ext xmlns:c16="http://schemas.microsoft.com/office/drawing/2014/chart" uri="{C3380CC4-5D6E-409C-BE32-E72D297353CC}">
              <c16:uniqueId val="{00000000-0493-4E3C-8B01-E05B20DD2B2E}"/>
            </c:ext>
          </c:extLst>
        </c:ser>
        <c:ser>
          <c:idx val="11"/>
          <c:order val="2"/>
          <c:tx>
            <c:v>Probable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0.13140658963420293</c:v>
              </c:pt>
              <c:pt idx="17">
                <c:v>0.15392121533104586</c:v>
              </c:pt>
              <c:pt idx="18">
                <c:v>0.17643584102785326</c:v>
              </c:pt>
              <c:pt idx="19">
                <c:v>0.1989504667247175</c:v>
              </c:pt>
              <c:pt idx="20">
                <c:v>0.2207254976257218</c:v>
              </c:pt>
              <c:pt idx="21">
                <c:v>0.24102133893518385</c:v>
              </c:pt>
              <c:pt idx="22">
                <c:v>0.25909839585726502</c:v>
              </c:pt>
              <c:pt idx="23">
                <c:v>0.27531903682976377</c:v>
              </c:pt>
              <c:pt idx="24">
                <c:v>0.29004563029047858</c:v>
              </c:pt>
            </c:numLit>
          </c:val>
          <c:extLst>
            <c:ext xmlns:c16="http://schemas.microsoft.com/office/drawing/2014/chart" uri="{C3380CC4-5D6E-409C-BE32-E72D297353CC}">
              <c16:uniqueId val="{00000001-0493-4E3C-8B01-E05B20DD2B2E}"/>
            </c:ext>
          </c:extLst>
        </c:ser>
        <c:ser>
          <c:idx val="10"/>
          <c:order val="3"/>
          <c:tx>
            <c:v>Probable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0.10350108588638562</c:v>
              </c:pt>
              <c:pt idx="17">
                <c:v>0.11600046389775542</c:v>
              </c:pt>
              <c:pt idx="18">
                <c:v>0.12849984190913233</c:v>
              </c:pt>
              <c:pt idx="19">
                <c:v>0.14099921992051634</c:v>
              </c:pt>
              <c:pt idx="20">
                <c:v>0.15463834993828129</c:v>
              </c:pt>
              <c:pt idx="21">
                <c:v>0.1705569839687513</c:v>
              </c:pt>
              <c:pt idx="22">
                <c:v>0.1898948740183144</c:v>
              </c:pt>
              <c:pt idx="23">
                <c:v>0.20881009636135417</c:v>
              </c:pt>
              <c:pt idx="24">
                <c:v>0.22346072727219024</c:v>
              </c:pt>
            </c:numLit>
          </c:val>
          <c:extLst>
            <c:ext xmlns:c16="http://schemas.microsoft.com/office/drawing/2014/chart" uri="{C3380CC4-5D6E-409C-BE32-E72D297353CC}">
              <c16:uniqueId val="{00000002-0493-4E3C-8B01-E05B20DD2B2E}"/>
            </c:ext>
          </c:extLst>
        </c:ser>
        <c:ser>
          <c:idx val="4"/>
          <c:order val="4"/>
          <c:tx>
            <c:v>Probable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7.2181963323203036E-2</c:v>
              </c:pt>
              <c:pt idx="17">
                <c:v>8.9294931259843224E-2</c:v>
              </c:pt>
              <c:pt idx="18">
                <c:v>0.10640789919649052</c:v>
              </c:pt>
              <c:pt idx="19">
                <c:v>0.1235208671331165</c:v>
              </c:pt>
              <c:pt idx="20">
                <c:v>0.13923786795587745</c:v>
              </c:pt>
              <c:pt idx="21">
                <c:v>0.15216293455090835</c:v>
              </c:pt>
              <c:pt idx="22">
                <c:v>0.16090009980430864</c:v>
              </c:pt>
              <c:pt idx="23">
                <c:v>0.16794723069698136</c:v>
              </c:pt>
              <c:pt idx="24">
                <c:v>0.17580219420980825</c:v>
              </c:pt>
            </c:numLit>
          </c:val>
          <c:extLst>
            <c:ext xmlns:c16="http://schemas.microsoft.com/office/drawing/2014/chart" uri="{C3380CC4-5D6E-409C-BE32-E72D297353CC}">
              <c16:uniqueId val="{00000003-0493-4E3C-8B01-E05B20DD2B2E}"/>
            </c:ext>
          </c:extLst>
        </c:ser>
        <c:ser>
          <c:idx val="2"/>
          <c:order val="5"/>
          <c:tx>
            <c:v>Factible</c:v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0.15210052311364564</c:v>
              </c:pt>
              <c:pt idx="17">
                <c:v>0.17780592320869459</c:v>
              </c:pt>
              <c:pt idx="18">
                <c:v>0.20351132330374355</c:v>
              </c:pt>
              <c:pt idx="19">
                <c:v>0.22921672339879251</c:v>
              </c:pt>
              <c:pt idx="20">
                <c:v>0.25504132074031105</c:v>
              </c:pt>
              <c:pt idx="21">
                <c:v>0.2811043125746906</c:v>
              </c:pt>
              <c:pt idx="22">
                <c:v>0.30752489614841494</c:v>
              </c:pt>
              <c:pt idx="23">
                <c:v>0.3327510858643592</c:v>
              </c:pt>
              <c:pt idx="24">
                <c:v>0.35523089612539138</c:v>
              </c:pt>
            </c:numLit>
          </c:val>
          <c:extLst>
            <c:ext xmlns:c16="http://schemas.microsoft.com/office/drawing/2014/chart" uri="{C3380CC4-5D6E-409C-BE32-E72D297353CC}">
              <c16:uniqueId val="{00000004-0493-4E3C-8B01-E05B20DD2B2E}"/>
            </c:ext>
          </c:extLst>
        </c:ser>
        <c:ser>
          <c:idx val="7"/>
          <c:order val="6"/>
          <c:tx>
            <c:v>Improbable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8.1903719914926398E-2</c:v>
              </c:pt>
              <c:pt idx="17">
                <c:v>9.8163129124721138E-2</c:v>
              </c:pt>
              <c:pt idx="18">
                <c:v>0.11442253833452298</c:v>
              </c:pt>
              <c:pt idx="19">
                <c:v>0.13068194754430351</c:v>
              </c:pt>
              <c:pt idx="20">
                <c:v>0.14556474534240493</c:v>
              </c:pt>
              <c:pt idx="21">
                <c:v>0.15769432031711261</c:v>
              </c:pt>
              <c:pt idx="22">
                <c:v>0.16569406105676165</c:v>
              </c:pt>
              <c:pt idx="23">
                <c:v>0.17201951116827985</c:v>
              </c:pt>
              <c:pt idx="24">
                <c:v>0.17912621425864472</c:v>
              </c:pt>
            </c:numLit>
          </c:val>
          <c:extLst>
            <c:ext xmlns:c16="http://schemas.microsoft.com/office/drawing/2014/chart" uri="{C3380CC4-5D6E-409C-BE32-E72D297353CC}">
              <c16:uniqueId val="{00000005-0493-4E3C-8B01-E05B20DD2B2E}"/>
            </c:ext>
          </c:extLst>
        </c:ser>
        <c:ser>
          <c:idx val="5"/>
          <c:order val="7"/>
          <c:tx>
            <c:v>Improbable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0.1027918246677757</c:v>
              </c:pt>
              <c:pt idx="17">
                <c:v>0.11825586740280869</c:v>
              </c:pt>
              <c:pt idx="18">
                <c:v>0.13371991013789852</c:v>
              </c:pt>
              <c:pt idx="19">
                <c:v>0.14918395287295283</c:v>
              </c:pt>
              <c:pt idx="20">
                <c:v>0.16423457816120646</c:v>
              </c:pt>
              <c:pt idx="21">
                <c:v>0.17845836855593689</c:v>
              </c:pt>
              <c:pt idx="22">
                <c:v>0.1914419066103008</c:v>
              </c:pt>
              <c:pt idx="23">
                <c:v>0.20421214173254043</c:v>
              </c:pt>
              <c:pt idx="24">
                <c:v>0.21779602333091219</c:v>
              </c:pt>
            </c:numLit>
          </c:val>
          <c:extLst>
            <c:ext xmlns:c16="http://schemas.microsoft.com/office/drawing/2014/chart" uri="{C3380CC4-5D6E-409C-BE32-E72D297353CC}">
              <c16:uniqueId val="{00000006-0493-4E3C-8B01-E05B20DD2B2E}"/>
            </c:ext>
          </c:extLst>
        </c:ser>
        <c:ser>
          <c:idx val="6"/>
          <c:order val="8"/>
          <c:tx>
            <c:v>Muy Improbable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0.13187745095489589</c:v>
              </c:pt>
              <c:pt idx="17">
                <c:v>0.15663526141298689</c:v>
              </c:pt>
              <c:pt idx="18">
                <c:v>0.18139307187104947</c:v>
              </c:pt>
              <c:pt idx="19">
                <c:v>0.20615088232912626</c:v>
              </c:pt>
              <c:pt idx="20">
                <c:v>0.23032133968155222</c:v>
              </c:pt>
              <c:pt idx="21">
                <c:v>0.25331709082264808</c:v>
              </c:pt>
              <c:pt idx="22">
                <c:v>0.27455078264679855</c:v>
              </c:pt>
              <c:pt idx="23">
                <c:v>0.29333257205158958</c:v>
              </c:pt>
              <c:pt idx="24">
                <c:v>0.30897261593469239</c:v>
              </c:pt>
            </c:numLit>
          </c:val>
          <c:extLst>
            <c:ext xmlns:c16="http://schemas.microsoft.com/office/drawing/2014/chart" uri="{C3380CC4-5D6E-409C-BE32-E72D297353CC}">
              <c16:uniqueId val="{00000007-0493-4E3C-8B01-E05B20DD2B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v>Plan Presupuestario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9">
                <c:v>38.549244115845532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0493-4E3C-8B01-E05B20DD2B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v>Observado</c:v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0493-4E3C-8B01-E05B20DD2B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"% PIB"</c:f>
              <c:strCache>
                <c:ptCount val="1"/>
                <c:pt idx="0">
                  <c:v>% PIB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036953242835595E-2"/>
          <c:y val="0.19622957847409514"/>
          <c:w val="0.89410918826052221"/>
          <c:h val="0.59547828006930836"/>
        </c:manualLayout>
      </c:layout>
      <c:areaChart>
        <c:grouping val="stacked"/>
        <c:varyColors val="0"/>
        <c:ser>
          <c:idx val="3"/>
          <c:order val="1"/>
          <c:tx>
            <c:strRef>
              <c:f>'GR 7. B '!$Q$66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noFill/>
            <a:ln w="25400">
              <a:noFill/>
            </a:ln>
            <a:effectLst/>
          </c:spPr>
          <c:cat>
            <c:numRef>
              <c:f>'GR 7. B 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</c:numRef>
          </c:cat>
          <c:val>
            <c:numRef>
              <c:f>'GR 7. B '!$F$20:$F$44</c:f>
              <c:numCache>
                <c:formatCode>0.000</c:formatCode>
                <c:ptCount val="25"/>
                <c:pt idx="0">
                  <c:v>43.747483100521869</c:v>
                </c:pt>
                <c:pt idx="1">
                  <c:v>43.704820275350976</c:v>
                </c:pt>
                <c:pt idx="2">
                  <c:v>43.578976084407493</c:v>
                </c:pt>
                <c:pt idx="3">
                  <c:v>43.682431940573288</c:v>
                </c:pt>
                <c:pt idx="4">
                  <c:v>43.555745828869952</c:v>
                </c:pt>
                <c:pt idx="5">
                  <c:v>43.526179228224308</c:v>
                </c:pt>
                <c:pt idx="6">
                  <c:v>43.556272634778665</c:v>
                </c:pt>
                <c:pt idx="7">
                  <c:v>43.784330573489441</c:v>
                </c:pt>
                <c:pt idx="8">
                  <c:v>43.83691706470438</c:v>
                </c:pt>
                <c:pt idx="9">
                  <c:v>43.607443738692588</c:v>
                </c:pt>
                <c:pt idx="10">
                  <c:v>43.705438244508002</c:v>
                </c:pt>
                <c:pt idx="11">
                  <c:v>43.575784615243812</c:v>
                </c:pt>
                <c:pt idx="12">
                  <c:v>42.99250701525424</c:v>
                </c:pt>
                <c:pt idx="13">
                  <c:v>42.887970211676773</c:v>
                </c:pt>
                <c:pt idx="14">
                  <c:v>42.888976116445484</c:v>
                </c:pt>
                <c:pt idx="15">
                  <c:v>42.807917748517013</c:v>
                </c:pt>
                <c:pt idx="16">
                  <c:v>42.414943622164451</c:v>
                </c:pt>
                <c:pt idx="17">
                  <c:v>42.146492669792458</c:v>
                </c:pt>
                <c:pt idx="18">
                  <c:v>42.290373650673949</c:v>
                </c:pt>
                <c:pt idx="19">
                  <c:v>42.434254631555476</c:v>
                </c:pt>
                <c:pt idx="20">
                  <c:v>42.578135612436903</c:v>
                </c:pt>
                <c:pt idx="21">
                  <c:v>42.725235212728045</c:v>
                </c:pt>
                <c:pt idx="22">
                  <c:v>42.878772051838411</c:v>
                </c:pt>
                <c:pt idx="23">
                  <c:v>43.041964749177644</c:v>
                </c:pt>
                <c:pt idx="24">
                  <c:v>43.210751693385482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A3-4A26-B759-CDEEAC96DD8C}"/>
            </c:ext>
          </c:extLst>
        </c:ser>
        <c:ser>
          <c:idx val="4"/>
          <c:order val="2"/>
          <c:tx>
            <c:strRef>
              <c:f>'GR 7. B '!$Q$66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solidFill>
              <a:srgbClr val="E397A0"/>
            </a:solidFill>
            <a:ln w="25400">
              <a:noFill/>
            </a:ln>
            <a:effectLst/>
          </c:spPr>
          <c:cat>
            <c:numRef>
              <c:f>'GR 7. B 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</c:numRef>
          </c:cat>
          <c:val>
            <c:numRef>
              <c:f>'GR 7. B '!$G$20:$G$44</c:f>
              <c:numCache>
                <c:formatCode>0.000</c:formatCode>
                <c:ptCount val="25"/>
                <c:pt idx="17">
                  <c:v>0.34873237526052492</c:v>
                </c:pt>
                <c:pt idx="18">
                  <c:v>0.3997103317380919</c:v>
                </c:pt>
                <c:pt idx="19">
                  <c:v>0.45068828821563756</c:v>
                </c:pt>
                <c:pt idx="20">
                  <c:v>0.50166624469326138</c:v>
                </c:pt>
                <c:pt idx="21">
                  <c:v>0.5506805648521933</c:v>
                </c:pt>
                <c:pt idx="22">
                  <c:v>0.59576761237394038</c:v>
                </c:pt>
                <c:pt idx="23">
                  <c:v>0.63496375093979651</c:v>
                </c:pt>
                <c:pt idx="24">
                  <c:v>0.67041501611787879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A3-4A26-B759-CDEEAC96DD8C}"/>
            </c:ext>
          </c:extLst>
        </c:ser>
        <c:ser>
          <c:idx val="2"/>
          <c:order val="3"/>
          <c:tx>
            <c:strRef>
              <c:f>'GR 7. B '!$Q$66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'GR 7. B 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</c:numRef>
          </c:cat>
          <c:val>
            <c:numRef>
              <c:f>'GR 7. B '!$H$20:$H$44</c:f>
              <c:numCache>
                <c:formatCode>0.000</c:formatCode>
                <c:ptCount val="25"/>
                <c:pt idx="17">
                  <c:v>0.13901744402050298</c:v>
                </c:pt>
                <c:pt idx="18">
                  <c:v>0.16345737357048051</c:v>
                </c:pt>
                <c:pt idx="19">
                  <c:v>0.18789730312044384</c:v>
                </c:pt>
                <c:pt idx="20">
                  <c:v>0.21233723267042848</c:v>
                </c:pt>
                <c:pt idx="21">
                  <c:v>0.23552217912939</c:v>
                </c:pt>
                <c:pt idx="22">
                  <c:v>0.25619715940631949</c:v>
                </c:pt>
                <c:pt idx="23">
                  <c:v>0.27310719041027198</c:v>
                </c:pt>
                <c:pt idx="24">
                  <c:v>0.28816784793338712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A3-4A26-B759-CDEEAC96DD8C}"/>
            </c:ext>
          </c:extLst>
        </c:ser>
        <c:ser>
          <c:idx val="6"/>
          <c:order val="4"/>
          <c:tx>
            <c:strRef>
              <c:f>'GR 7. B '!$Q$66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'GR 7. B 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</c:numRef>
          </c:cat>
          <c:val>
            <c:numRef>
              <c:f>'GR 7. B '!$I$20:$I$44</c:f>
              <c:numCache>
                <c:formatCode>0.000</c:formatCode>
                <c:ptCount val="25"/>
                <c:pt idx="17">
                  <c:v>0.16071750572650956</c:v>
                </c:pt>
                <c:pt idx="18">
                  <c:v>0.17840419969915899</c:v>
                </c:pt>
                <c:pt idx="19">
                  <c:v>0.19609089367185106</c:v>
                </c:pt>
                <c:pt idx="20">
                  <c:v>0.21377758764450761</c:v>
                </c:pt>
                <c:pt idx="21">
                  <c:v>0.23169336718137146</c:v>
                </c:pt>
                <c:pt idx="22">
                  <c:v>0.25006731784654335</c:v>
                </c:pt>
                <c:pt idx="23">
                  <c:v>0.2691285252042448</c:v>
                </c:pt>
                <c:pt idx="24">
                  <c:v>0.28832391906693999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A3-4A26-B759-CDEEAC96DD8C}"/>
            </c:ext>
          </c:extLst>
        </c:ser>
        <c:ser>
          <c:idx val="5"/>
          <c:order val="6"/>
          <c:tx>
            <c:strRef>
              <c:f>'GR 7. B '!$Q$66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'GR 7. B 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</c:numRef>
          </c:cat>
          <c:val>
            <c:numRef>
              <c:f>'GR 7. B '!$J$20:$J$44</c:f>
              <c:numCache>
                <c:formatCode>0.000</c:formatCode>
                <c:ptCount val="25"/>
                <c:pt idx="17">
                  <c:v>0.38515606188903462</c:v>
                </c:pt>
                <c:pt idx="18">
                  <c:v>0.42693927983927438</c:v>
                </c:pt>
                <c:pt idx="19">
                  <c:v>0.46872249778943598</c:v>
                </c:pt>
                <c:pt idx="20">
                  <c:v>0.51050571573960468</c:v>
                </c:pt>
                <c:pt idx="21">
                  <c:v>0.55378619344287472</c:v>
                </c:pt>
                <c:pt idx="22">
                  <c:v>0.60006119065234742</c:v>
                </c:pt>
                <c:pt idx="23">
                  <c:v>0.65082796712108859</c:v>
                </c:pt>
                <c:pt idx="24">
                  <c:v>0.70121538289504315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7A3-4A26-B759-CDEEAC96D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97872"/>
        <c:axId val="641497480"/>
      </c:areaChart>
      <c:lineChart>
        <c:grouping val="standard"/>
        <c:varyColors val="0"/>
        <c:ser>
          <c:idx val="1"/>
          <c:order val="0"/>
          <c:tx>
            <c:strRef>
              <c:f>'GR 7. B '!$P$66</c:f>
              <c:strCache>
                <c:ptCount val="1"/>
                <c:pt idx="0">
                  <c:v>Observado</c:v>
                </c:pt>
              </c:strCache>
            </c:strRef>
          </c:tx>
          <c:spPr>
            <a:ln w="28575" cap="rnd">
              <a:solidFill>
                <a:srgbClr val="83082A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9147533645995885E-2"/>
                  <c:y val="-0.119344326729518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A3-4A26-B759-CDEEAC96DD8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A3-4A26-B759-CDEEAC96DD8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A3-4A26-B759-CDEEAC96DD8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A3-4A26-B759-CDEEAC96DD8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A3-4A26-B759-CDEEAC96DD8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A3-4A26-B759-CDEEAC96DD8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A3-4A26-B759-CDEEAC96DD8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A3-4A26-B759-CDEEAC96DD8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A3-4A26-B759-CDEEAC96DD8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A3-4A26-B759-CDEEAC96DD8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7A3-4A26-B759-CDEEAC96DD8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7A3-4A26-B759-CDEEAC96DD8C}"/>
                </c:ext>
              </c:extLst>
            </c:dLbl>
            <c:dLbl>
              <c:idx val="12"/>
              <c:layout>
                <c:manualLayout>
                  <c:x val="-8.3266299209989153E-2"/>
                  <c:y val="-0.129417465550898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7A3-4A26-B759-CDEEAC96DD8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7A3-4A26-B759-CDEEAC96DD8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7A3-4A26-B759-CDEEAC96DD8C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7A3-4A26-B759-CDEEAC96DD8C}"/>
                </c:ext>
              </c:extLst>
            </c:dLbl>
            <c:dLbl>
              <c:idx val="16"/>
              <c:layout>
                <c:manualLayout>
                  <c:x val="-7.5649495896391611E-2"/>
                  <c:y val="-0.128686805049264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7A3-4A26-B759-CDEEAC96DD8C}"/>
                </c:ext>
              </c:extLst>
            </c:dLbl>
            <c:spPr>
              <a:solidFill>
                <a:schemeClr val="bg1"/>
              </a:solidFill>
              <a:ln w="6350">
                <a:solidFill>
                  <a:schemeClr val="tx2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7. B 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</c:numRef>
          </c:cat>
          <c:val>
            <c:numRef>
              <c:f>'GR 7. B '!$C$20:$C$44</c:f>
              <c:numCache>
                <c:formatCode>0.0</c:formatCode>
                <c:ptCount val="25"/>
                <c:pt idx="0">
                  <c:v>43.747483100521869</c:v>
                </c:pt>
                <c:pt idx="1">
                  <c:v>43.704820275350976</c:v>
                </c:pt>
                <c:pt idx="2">
                  <c:v>43.578976084407493</c:v>
                </c:pt>
                <c:pt idx="3">
                  <c:v>43.682431940573288</c:v>
                </c:pt>
                <c:pt idx="4">
                  <c:v>43.555745828869952</c:v>
                </c:pt>
                <c:pt idx="5">
                  <c:v>43.526179228224308</c:v>
                </c:pt>
                <c:pt idx="6">
                  <c:v>43.556272634778665</c:v>
                </c:pt>
                <c:pt idx="7">
                  <c:v>43.784330573489441</c:v>
                </c:pt>
                <c:pt idx="8">
                  <c:v>43.83691706470438</c:v>
                </c:pt>
                <c:pt idx="9">
                  <c:v>43.607443738692588</c:v>
                </c:pt>
                <c:pt idx="10">
                  <c:v>43.705438244508002</c:v>
                </c:pt>
                <c:pt idx="11">
                  <c:v>43.575784615243812</c:v>
                </c:pt>
                <c:pt idx="12">
                  <c:v>42.99250701525424</c:v>
                </c:pt>
                <c:pt idx="13">
                  <c:v>42.887970211676773</c:v>
                </c:pt>
                <c:pt idx="14">
                  <c:v>42.888976116445484</c:v>
                </c:pt>
                <c:pt idx="15">
                  <c:v>42.807917748517013</c:v>
                </c:pt>
                <c:pt idx="16">
                  <c:v>42.414943622164451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7A3-4A26-B759-CDEEAC96DD8C}"/>
            </c:ext>
          </c:extLst>
        </c:ser>
        <c:ser>
          <c:idx val="7"/>
          <c:order val="5"/>
          <c:tx>
            <c:strRef>
              <c:f>'GR 7. B '!$B$20:$B$44</c:f>
              <c:strCache>
                <c:ptCount val="25"/>
                <c:pt idx="0">
                  <c:v>2021,12</c:v>
                </c:pt>
                <c:pt idx="1">
                  <c:v>2022,01</c:v>
                </c:pt>
                <c:pt idx="2">
                  <c:v>2022,02</c:v>
                </c:pt>
                <c:pt idx="3">
                  <c:v>2022,03</c:v>
                </c:pt>
                <c:pt idx="4">
                  <c:v>2022,04</c:v>
                </c:pt>
                <c:pt idx="5">
                  <c:v>2022,05</c:v>
                </c:pt>
                <c:pt idx="6">
                  <c:v>2022,06</c:v>
                </c:pt>
                <c:pt idx="7">
                  <c:v>2022,07</c:v>
                </c:pt>
                <c:pt idx="8">
                  <c:v>2022,08</c:v>
                </c:pt>
                <c:pt idx="9">
                  <c:v>2022,09</c:v>
                </c:pt>
                <c:pt idx="10">
                  <c:v>2022,10</c:v>
                </c:pt>
                <c:pt idx="11">
                  <c:v>2022,11</c:v>
                </c:pt>
                <c:pt idx="12">
                  <c:v>2022,12</c:v>
                </c:pt>
                <c:pt idx="13">
                  <c:v>2023,01</c:v>
                </c:pt>
                <c:pt idx="14">
                  <c:v>2023,02</c:v>
                </c:pt>
                <c:pt idx="15">
                  <c:v>2023,03</c:v>
                </c:pt>
                <c:pt idx="16">
                  <c:v>2023,04</c:v>
                </c:pt>
                <c:pt idx="17">
                  <c:v>2023,05</c:v>
                </c:pt>
                <c:pt idx="18">
                  <c:v>2023,06</c:v>
                </c:pt>
                <c:pt idx="19">
                  <c:v>2023,07</c:v>
                </c:pt>
                <c:pt idx="20">
                  <c:v>2023,08</c:v>
                </c:pt>
                <c:pt idx="21">
                  <c:v>2023,09</c:v>
                </c:pt>
                <c:pt idx="22">
                  <c:v>2023,10</c:v>
                </c:pt>
                <c:pt idx="23">
                  <c:v>2023,11</c:v>
                </c:pt>
                <c:pt idx="24">
                  <c:v>2023,12</c:v>
                </c:pt>
              </c:strCache>
            </c:strRef>
          </c:tx>
          <c:spPr>
            <a:ln w="15875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 7. B 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</c:numRef>
          </c:cat>
          <c:val>
            <c:numRef>
              <c:f>'GR 7. B 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7A3-4A26-B759-CDEEAC96DD8C}"/>
            </c:ext>
          </c:extLst>
        </c:ser>
        <c:ser>
          <c:idx val="0"/>
          <c:order val="7"/>
          <c:tx>
            <c:strRef>
              <c:f>'GR 7. B '!$T$66</c:f>
              <c:strCache>
                <c:ptCount val="1"/>
                <c:pt idx="0">
                  <c:v>APE 2023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9525">
                <a:solidFill>
                  <a:schemeClr val="tx1">
                    <a:lumMod val="65000"/>
                    <a:lumOff val="35000"/>
                  </a:schemeClr>
                </a:solidFill>
                <a:prstDash val="solid"/>
              </a:ln>
              <a:effectLst/>
            </c:spPr>
          </c:marker>
          <c:dLbls>
            <c:dLbl>
              <c:idx val="24"/>
              <c:layout>
                <c:manualLayout>
                  <c:x val="-6.1643156300239241E-2"/>
                  <c:y val="0.11038756145322039"/>
                </c:manualLayout>
              </c:layout>
              <c:spPr>
                <a:solidFill>
                  <a:schemeClr val="bg1"/>
                </a:solidFill>
                <a:ln w="6350">
                  <a:solidFill>
                    <a:schemeClr val="tx2"/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ellipse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8-D7A3-4A26-B759-CDEEAC96DD8C}"/>
                </c:ext>
              </c:extLst>
            </c:dLbl>
            <c:spPr>
              <a:noFill/>
              <a:ln w="6350">
                <a:solidFill>
                  <a:schemeClr val="tx2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7. B 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</c:numRef>
          </c:cat>
          <c:val>
            <c:numRef>
              <c:f>'GR 7. B '!$E$20:$E$44</c:f>
              <c:numCache>
                <c:formatCode>0.0</c:formatCode>
                <c:ptCount val="25"/>
                <c:pt idx="24">
                  <c:v>43.437708525590971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7A3-4A26-B759-CDEEAC96D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7872"/>
        <c:axId val="641497480"/>
        <c:extLst/>
      </c:lineChart>
      <c:catAx>
        <c:axId val="641497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rgbClr val="D9D9D9"/>
              </a:solidFill>
              <a:prstDash val="dash"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7480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641497480"/>
        <c:scaling>
          <c:orientation val="minMax"/>
          <c:max val="48"/>
          <c:min val="38"/>
        </c:scaling>
        <c:delete val="0"/>
        <c:axPos val="r"/>
        <c:title>
          <c:tx>
            <c:strRef>
              <c:f>'GR 7. B '!$R$66</c:f>
              <c:strCache>
                <c:ptCount val="1"/>
                <c:pt idx="0">
                  <c:v>% PIB</c:v>
                </c:pt>
              </c:strCache>
            </c:strRef>
          </c:tx>
          <c:layout>
            <c:manualLayout>
              <c:xMode val="edge"/>
              <c:yMode val="edge"/>
              <c:x val="6.2916098085431815E-4"/>
              <c:y val="0.403184004049607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7872"/>
        <c:crosses val="max"/>
        <c:crossBetween val="midCat"/>
        <c:majorUnit val="2"/>
      </c:valAx>
      <c:spPr>
        <a:noFill/>
        <a:ln w="9525">
          <a:solidFill>
            <a:schemeClr val="bg2">
              <a:lumMod val="75000"/>
            </a:schemeClr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6"/>
        <c:delete val="1"/>
      </c:legendEntry>
      <c:layout>
        <c:manualLayout>
          <c:xMode val="edge"/>
          <c:yMode val="edge"/>
          <c:x val="3.6663289873751809E-2"/>
          <c:y val="2.9597370883411606E-2"/>
          <c:w val="0.90296329330421865"/>
          <c:h val="0.1707100222834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chemeClr val="tx1">
              <a:lumMod val="65000"/>
              <a:lumOff val="3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Limite inferior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  <c:pt idx="16">
                <c:v>38.031395211598905</c:v>
              </c:pt>
              <c:pt idx="17">
                <c:v>38.079021392251754</c:v>
              </c:pt>
              <c:pt idx="18">
                <c:v>38.026657393041631</c:v>
              </c:pt>
              <c:pt idx="19">
                <c:v>38.063314172065894</c:v>
              </c:pt>
              <c:pt idx="20">
                <c:v>37.979504687856895</c:v>
              </c:pt>
              <c:pt idx="21">
                <c:v>37.931310854052143</c:v>
              </c:pt>
              <c:pt idx="22">
                <c:v>37.913320879642953</c:v>
              </c:pt>
              <c:pt idx="23">
                <c:v>37.827254227856614</c:v>
              </c:pt>
              <c:pt idx="24">
                <c:v>37.782886079386174</c:v>
              </c:pt>
            </c:numLit>
          </c:val>
          <c:extLst>
            <c:ext xmlns:c16="http://schemas.microsoft.com/office/drawing/2014/chart" uri="{C3380CC4-5D6E-409C-BE32-E72D297353CC}">
              <c16:uniqueId val="{00000000-B8CF-4023-8812-3F0E5852E651}"/>
            </c:ext>
          </c:extLst>
        </c:ser>
        <c:ser>
          <c:idx val="11"/>
          <c:order val="2"/>
          <c:tx>
            <c:v>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0.13140658963420293</c:v>
              </c:pt>
              <c:pt idx="17">
                <c:v>0.15392121533104586</c:v>
              </c:pt>
              <c:pt idx="18">
                <c:v>0.17643584102785326</c:v>
              </c:pt>
              <c:pt idx="19">
                <c:v>0.1989504667247175</c:v>
              </c:pt>
              <c:pt idx="20">
                <c:v>0.2207254976257218</c:v>
              </c:pt>
              <c:pt idx="21">
                <c:v>0.24102133893518385</c:v>
              </c:pt>
              <c:pt idx="22">
                <c:v>0.25909839585726502</c:v>
              </c:pt>
              <c:pt idx="23">
                <c:v>0.27531903682976377</c:v>
              </c:pt>
              <c:pt idx="24">
                <c:v>0.29004563029047858</c:v>
              </c:pt>
            </c:numLit>
          </c:val>
          <c:extLst>
            <c:ext xmlns:c16="http://schemas.microsoft.com/office/drawing/2014/chart" uri="{C3380CC4-5D6E-409C-BE32-E72D297353CC}">
              <c16:uniqueId val="{00000001-B8CF-4023-8812-3F0E5852E651}"/>
            </c:ext>
          </c:extLst>
        </c:ser>
        <c:ser>
          <c:idx val="10"/>
          <c:order val="3"/>
          <c:tx>
            <c:v>Probable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0.10350108588638562</c:v>
              </c:pt>
              <c:pt idx="17">
                <c:v>0.11600046389775542</c:v>
              </c:pt>
              <c:pt idx="18">
                <c:v>0.12849984190913233</c:v>
              </c:pt>
              <c:pt idx="19">
                <c:v>0.14099921992051634</c:v>
              </c:pt>
              <c:pt idx="20">
                <c:v>0.15463834993828129</c:v>
              </c:pt>
              <c:pt idx="21">
                <c:v>0.1705569839687513</c:v>
              </c:pt>
              <c:pt idx="22">
                <c:v>0.1898948740183144</c:v>
              </c:pt>
              <c:pt idx="23">
                <c:v>0.20881009636135417</c:v>
              </c:pt>
              <c:pt idx="24">
                <c:v>0.22346072727219024</c:v>
              </c:pt>
            </c:numLit>
          </c:val>
          <c:extLst>
            <c:ext xmlns:c16="http://schemas.microsoft.com/office/drawing/2014/chart" uri="{C3380CC4-5D6E-409C-BE32-E72D297353CC}">
              <c16:uniqueId val="{00000002-B8CF-4023-8812-3F0E5852E651}"/>
            </c:ext>
          </c:extLst>
        </c:ser>
        <c:ser>
          <c:idx val="4"/>
          <c:order val="4"/>
          <c:tx>
            <c:v>Probable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7.2181963323203036E-2</c:v>
              </c:pt>
              <c:pt idx="17">
                <c:v>8.9294931259843224E-2</c:v>
              </c:pt>
              <c:pt idx="18">
                <c:v>0.10640789919649052</c:v>
              </c:pt>
              <c:pt idx="19">
                <c:v>0.1235208671331165</c:v>
              </c:pt>
              <c:pt idx="20">
                <c:v>0.13923786795587745</c:v>
              </c:pt>
              <c:pt idx="21">
                <c:v>0.15216293455090835</c:v>
              </c:pt>
              <c:pt idx="22">
                <c:v>0.16090009980430864</c:v>
              </c:pt>
              <c:pt idx="23">
                <c:v>0.16794723069698136</c:v>
              </c:pt>
              <c:pt idx="24">
                <c:v>0.17580219420980825</c:v>
              </c:pt>
            </c:numLit>
          </c:val>
          <c:extLst>
            <c:ext xmlns:c16="http://schemas.microsoft.com/office/drawing/2014/chart" uri="{C3380CC4-5D6E-409C-BE32-E72D297353CC}">
              <c16:uniqueId val="{00000003-B8CF-4023-8812-3F0E5852E651}"/>
            </c:ext>
          </c:extLst>
        </c:ser>
        <c:ser>
          <c:idx val="2"/>
          <c:order val="5"/>
          <c:tx>
            <c:v>Factible</c:v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0.15210052311364564</c:v>
              </c:pt>
              <c:pt idx="17">
                <c:v>0.17780592320869459</c:v>
              </c:pt>
              <c:pt idx="18">
                <c:v>0.20351132330374355</c:v>
              </c:pt>
              <c:pt idx="19">
                <c:v>0.22921672339879251</c:v>
              </c:pt>
              <c:pt idx="20">
                <c:v>0.25504132074031105</c:v>
              </c:pt>
              <c:pt idx="21">
                <c:v>0.2811043125746906</c:v>
              </c:pt>
              <c:pt idx="22">
                <c:v>0.30752489614841494</c:v>
              </c:pt>
              <c:pt idx="23">
                <c:v>0.3327510858643592</c:v>
              </c:pt>
              <c:pt idx="24">
                <c:v>0.35523089612539138</c:v>
              </c:pt>
            </c:numLit>
          </c:val>
          <c:extLst>
            <c:ext xmlns:c16="http://schemas.microsoft.com/office/drawing/2014/chart" uri="{C3380CC4-5D6E-409C-BE32-E72D297353CC}">
              <c16:uniqueId val="{00000004-B8CF-4023-8812-3F0E5852E651}"/>
            </c:ext>
          </c:extLst>
        </c:ser>
        <c:ser>
          <c:idx val="7"/>
          <c:order val="6"/>
          <c:tx>
            <c:v>Improbable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8.1903719914926398E-2</c:v>
              </c:pt>
              <c:pt idx="17">
                <c:v>9.8163129124721138E-2</c:v>
              </c:pt>
              <c:pt idx="18">
                <c:v>0.11442253833452298</c:v>
              </c:pt>
              <c:pt idx="19">
                <c:v>0.13068194754430351</c:v>
              </c:pt>
              <c:pt idx="20">
                <c:v>0.14556474534240493</c:v>
              </c:pt>
              <c:pt idx="21">
                <c:v>0.15769432031711261</c:v>
              </c:pt>
              <c:pt idx="22">
                <c:v>0.16569406105676165</c:v>
              </c:pt>
              <c:pt idx="23">
                <c:v>0.17201951116827985</c:v>
              </c:pt>
              <c:pt idx="24">
                <c:v>0.17912621425864472</c:v>
              </c:pt>
            </c:numLit>
          </c:val>
          <c:extLst>
            <c:ext xmlns:c16="http://schemas.microsoft.com/office/drawing/2014/chart" uri="{C3380CC4-5D6E-409C-BE32-E72D297353CC}">
              <c16:uniqueId val="{00000005-B8CF-4023-8812-3F0E5852E651}"/>
            </c:ext>
          </c:extLst>
        </c:ser>
        <c:ser>
          <c:idx val="5"/>
          <c:order val="7"/>
          <c:tx>
            <c:v>Improbable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0.1027918246677757</c:v>
              </c:pt>
              <c:pt idx="17">
                <c:v>0.11825586740280869</c:v>
              </c:pt>
              <c:pt idx="18">
                <c:v>0.13371991013789852</c:v>
              </c:pt>
              <c:pt idx="19">
                <c:v>0.14918395287295283</c:v>
              </c:pt>
              <c:pt idx="20">
                <c:v>0.16423457816120646</c:v>
              </c:pt>
              <c:pt idx="21">
                <c:v>0.17845836855593689</c:v>
              </c:pt>
              <c:pt idx="22">
                <c:v>0.1914419066103008</c:v>
              </c:pt>
              <c:pt idx="23">
                <c:v>0.20421214173254043</c:v>
              </c:pt>
              <c:pt idx="24">
                <c:v>0.21779602333091219</c:v>
              </c:pt>
            </c:numLit>
          </c:val>
          <c:extLst>
            <c:ext xmlns:c16="http://schemas.microsoft.com/office/drawing/2014/chart" uri="{C3380CC4-5D6E-409C-BE32-E72D297353CC}">
              <c16:uniqueId val="{00000006-B8CF-4023-8812-3F0E5852E651}"/>
            </c:ext>
          </c:extLst>
        </c:ser>
        <c:ser>
          <c:idx val="6"/>
          <c:order val="8"/>
          <c:tx>
            <c:v>Very unlikely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0.13187745095489589</c:v>
              </c:pt>
              <c:pt idx="17">
                <c:v>0.15663526141298689</c:v>
              </c:pt>
              <c:pt idx="18">
                <c:v>0.18139307187104947</c:v>
              </c:pt>
              <c:pt idx="19">
                <c:v>0.20615088232912626</c:v>
              </c:pt>
              <c:pt idx="20">
                <c:v>0.23032133968155222</c:v>
              </c:pt>
              <c:pt idx="21">
                <c:v>0.25331709082264808</c:v>
              </c:pt>
              <c:pt idx="22">
                <c:v>0.27455078264679855</c:v>
              </c:pt>
              <c:pt idx="23">
                <c:v>0.29333257205158958</c:v>
              </c:pt>
              <c:pt idx="24">
                <c:v>0.30897261593469239</c:v>
              </c:pt>
            </c:numLit>
          </c:val>
          <c:extLst>
            <c:ext xmlns:c16="http://schemas.microsoft.com/office/drawing/2014/chart" uri="{C3380CC4-5D6E-409C-BE32-E72D297353CC}">
              <c16:uniqueId val="{00000007-B8CF-4023-8812-3F0E5852E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v>Target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9">
                <c:v>38.549244115845532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B8CF-4023-8812-3F0E5852E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v>Observed</c:v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B8CF-4023-8812-3F0E5852E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"% GDP"</c:f>
              <c:strCache>
                <c:ptCount val="1"/>
                <c:pt idx="0">
                  <c:v>% GDP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Limite inferior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  <c:pt idx="16">
                <c:v>38.031395211598905</c:v>
              </c:pt>
              <c:pt idx="17">
                <c:v>38.079021392251754</c:v>
              </c:pt>
              <c:pt idx="18">
                <c:v>38.026657393041631</c:v>
              </c:pt>
              <c:pt idx="19">
                <c:v>38.063314172065894</c:v>
              </c:pt>
              <c:pt idx="20">
                <c:v>37.979504687856895</c:v>
              </c:pt>
              <c:pt idx="21">
                <c:v>37.931310854052143</c:v>
              </c:pt>
              <c:pt idx="22">
                <c:v>37.913320879642953</c:v>
              </c:pt>
              <c:pt idx="23">
                <c:v>37.827254227856614</c:v>
              </c:pt>
              <c:pt idx="24">
                <c:v>37.782886079386174</c:v>
              </c:pt>
            </c:numLit>
          </c:val>
          <c:extLst>
            <c:ext xmlns:c16="http://schemas.microsoft.com/office/drawing/2014/chart" uri="{C3380CC4-5D6E-409C-BE32-E72D297353CC}">
              <c16:uniqueId val="{00000000-F766-458A-AA8C-5110A570B9F3}"/>
            </c:ext>
          </c:extLst>
        </c:ser>
        <c:ser>
          <c:idx val="11"/>
          <c:order val="2"/>
          <c:tx>
            <c:v>Probable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0.13140658963420293</c:v>
              </c:pt>
              <c:pt idx="17">
                <c:v>0.15392121533104586</c:v>
              </c:pt>
              <c:pt idx="18">
                <c:v>0.17643584102785326</c:v>
              </c:pt>
              <c:pt idx="19">
                <c:v>0.1989504667247175</c:v>
              </c:pt>
              <c:pt idx="20">
                <c:v>0.2207254976257218</c:v>
              </c:pt>
              <c:pt idx="21">
                <c:v>0.24102133893518385</c:v>
              </c:pt>
              <c:pt idx="22">
                <c:v>0.25909839585726502</c:v>
              </c:pt>
              <c:pt idx="23">
                <c:v>0.27531903682976377</c:v>
              </c:pt>
              <c:pt idx="24">
                <c:v>0.29004563029047858</c:v>
              </c:pt>
            </c:numLit>
          </c:val>
          <c:extLst>
            <c:ext xmlns:c16="http://schemas.microsoft.com/office/drawing/2014/chart" uri="{C3380CC4-5D6E-409C-BE32-E72D297353CC}">
              <c16:uniqueId val="{00000001-F766-458A-AA8C-5110A570B9F3}"/>
            </c:ext>
          </c:extLst>
        </c:ser>
        <c:ser>
          <c:idx val="10"/>
          <c:order val="3"/>
          <c:tx>
            <c:v>Probable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0.10350108588638562</c:v>
              </c:pt>
              <c:pt idx="17">
                <c:v>0.11600046389775542</c:v>
              </c:pt>
              <c:pt idx="18">
                <c:v>0.12849984190913233</c:v>
              </c:pt>
              <c:pt idx="19">
                <c:v>0.14099921992051634</c:v>
              </c:pt>
              <c:pt idx="20">
                <c:v>0.15463834993828129</c:v>
              </c:pt>
              <c:pt idx="21">
                <c:v>0.1705569839687513</c:v>
              </c:pt>
              <c:pt idx="22">
                <c:v>0.1898948740183144</c:v>
              </c:pt>
              <c:pt idx="23">
                <c:v>0.20881009636135417</c:v>
              </c:pt>
              <c:pt idx="24">
                <c:v>0.22346072727219024</c:v>
              </c:pt>
            </c:numLit>
          </c:val>
          <c:extLst>
            <c:ext xmlns:c16="http://schemas.microsoft.com/office/drawing/2014/chart" uri="{C3380CC4-5D6E-409C-BE32-E72D297353CC}">
              <c16:uniqueId val="{00000002-F766-458A-AA8C-5110A570B9F3}"/>
            </c:ext>
          </c:extLst>
        </c:ser>
        <c:ser>
          <c:idx val="4"/>
          <c:order val="4"/>
          <c:tx>
            <c:v>Probable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7.2181963323203036E-2</c:v>
              </c:pt>
              <c:pt idx="17">
                <c:v>8.9294931259843224E-2</c:v>
              </c:pt>
              <c:pt idx="18">
                <c:v>0.10640789919649052</c:v>
              </c:pt>
              <c:pt idx="19">
                <c:v>0.1235208671331165</c:v>
              </c:pt>
              <c:pt idx="20">
                <c:v>0.13923786795587745</c:v>
              </c:pt>
              <c:pt idx="21">
                <c:v>0.15216293455090835</c:v>
              </c:pt>
              <c:pt idx="22">
                <c:v>0.16090009980430864</c:v>
              </c:pt>
              <c:pt idx="23">
                <c:v>0.16794723069698136</c:v>
              </c:pt>
              <c:pt idx="24">
                <c:v>0.17580219420980825</c:v>
              </c:pt>
            </c:numLit>
          </c:val>
          <c:extLst>
            <c:ext xmlns:c16="http://schemas.microsoft.com/office/drawing/2014/chart" uri="{C3380CC4-5D6E-409C-BE32-E72D297353CC}">
              <c16:uniqueId val="{00000003-F766-458A-AA8C-5110A570B9F3}"/>
            </c:ext>
          </c:extLst>
        </c:ser>
        <c:ser>
          <c:idx val="2"/>
          <c:order val="5"/>
          <c:tx>
            <c:v>Factible</c:v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0.15210052311364564</c:v>
              </c:pt>
              <c:pt idx="17">
                <c:v>0.17780592320869459</c:v>
              </c:pt>
              <c:pt idx="18">
                <c:v>0.20351132330374355</c:v>
              </c:pt>
              <c:pt idx="19">
                <c:v>0.22921672339879251</c:v>
              </c:pt>
              <c:pt idx="20">
                <c:v>0.25504132074031105</c:v>
              </c:pt>
              <c:pt idx="21">
                <c:v>0.2811043125746906</c:v>
              </c:pt>
              <c:pt idx="22">
                <c:v>0.30752489614841494</c:v>
              </c:pt>
              <c:pt idx="23">
                <c:v>0.3327510858643592</c:v>
              </c:pt>
              <c:pt idx="24">
                <c:v>0.35523089612539138</c:v>
              </c:pt>
            </c:numLit>
          </c:val>
          <c:extLst>
            <c:ext xmlns:c16="http://schemas.microsoft.com/office/drawing/2014/chart" uri="{C3380CC4-5D6E-409C-BE32-E72D297353CC}">
              <c16:uniqueId val="{00000004-F766-458A-AA8C-5110A570B9F3}"/>
            </c:ext>
          </c:extLst>
        </c:ser>
        <c:ser>
          <c:idx val="7"/>
          <c:order val="6"/>
          <c:tx>
            <c:v>Improbable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8.1903719914926398E-2</c:v>
              </c:pt>
              <c:pt idx="17">
                <c:v>9.8163129124721138E-2</c:v>
              </c:pt>
              <c:pt idx="18">
                <c:v>0.11442253833452298</c:v>
              </c:pt>
              <c:pt idx="19">
                <c:v>0.13068194754430351</c:v>
              </c:pt>
              <c:pt idx="20">
                <c:v>0.14556474534240493</c:v>
              </c:pt>
              <c:pt idx="21">
                <c:v>0.15769432031711261</c:v>
              </c:pt>
              <c:pt idx="22">
                <c:v>0.16569406105676165</c:v>
              </c:pt>
              <c:pt idx="23">
                <c:v>0.17201951116827985</c:v>
              </c:pt>
              <c:pt idx="24">
                <c:v>0.17912621425864472</c:v>
              </c:pt>
            </c:numLit>
          </c:val>
          <c:extLst>
            <c:ext xmlns:c16="http://schemas.microsoft.com/office/drawing/2014/chart" uri="{C3380CC4-5D6E-409C-BE32-E72D297353CC}">
              <c16:uniqueId val="{00000005-F766-458A-AA8C-5110A570B9F3}"/>
            </c:ext>
          </c:extLst>
        </c:ser>
        <c:ser>
          <c:idx val="5"/>
          <c:order val="7"/>
          <c:tx>
            <c:v>Improbable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0.1027918246677757</c:v>
              </c:pt>
              <c:pt idx="17">
                <c:v>0.11825586740280869</c:v>
              </c:pt>
              <c:pt idx="18">
                <c:v>0.13371991013789852</c:v>
              </c:pt>
              <c:pt idx="19">
                <c:v>0.14918395287295283</c:v>
              </c:pt>
              <c:pt idx="20">
                <c:v>0.16423457816120646</c:v>
              </c:pt>
              <c:pt idx="21">
                <c:v>0.17845836855593689</c:v>
              </c:pt>
              <c:pt idx="22">
                <c:v>0.1914419066103008</c:v>
              </c:pt>
              <c:pt idx="23">
                <c:v>0.20421214173254043</c:v>
              </c:pt>
              <c:pt idx="24">
                <c:v>0.21779602333091219</c:v>
              </c:pt>
            </c:numLit>
          </c:val>
          <c:extLst>
            <c:ext xmlns:c16="http://schemas.microsoft.com/office/drawing/2014/chart" uri="{C3380CC4-5D6E-409C-BE32-E72D297353CC}">
              <c16:uniqueId val="{00000006-F766-458A-AA8C-5110A570B9F3}"/>
            </c:ext>
          </c:extLst>
        </c:ser>
        <c:ser>
          <c:idx val="6"/>
          <c:order val="8"/>
          <c:tx>
            <c:v>Muy Improbable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0.13187745095489589</c:v>
              </c:pt>
              <c:pt idx="17">
                <c:v>0.15663526141298689</c:v>
              </c:pt>
              <c:pt idx="18">
                <c:v>0.18139307187104947</c:v>
              </c:pt>
              <c:pt idx="19">
                <c:v>0.20615088232912626</c:v>
              </c:pt>
              <c:pt idx="20">
                <c:v>0.23032133968155222</c:v>
              </c:pt>
              <c:pt idx="21">
                <c:v>0.25331709082264808</c:v>
              </c:pt>
              <c:pt idx="22">
                <c:v>0.27455078264679855</c:v>
              </c:pt>
              <c:pt idx="23">
                <c:v>0.29333257205158958</c:v>
              </c:pt>
              <c:pt idx="24">
                <c:v>0.30897261593469239</c:v>
              </c:pt>
            </c:numLit>
          </c:val>
          <c:extLst>
            <c:ext xmlns:c16="http://schemas.microsoft.com/office/drawing/2014/chart" uri="{C3380CC4-5D6E-409C-BE32-E72D297353CC}">
              <c16:uniqueId val="{00000007-F766-458A-AA8C-5110A570B9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v>Plan Presupuestario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9">
                <c:v>38.549244115845532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F766-458A-AA8C-5110A570B9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v>Observado</c:v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F766-458A-AA8C-5110A570B9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"% PIB"</c:f>
              <c:strCache>
                <c:ptCount val="1"/>
                <c:pt idx="0">
                  <c:v>% PIB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Limite inferior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  <c:pt idx="16">
                <c:v>38.031395211598905</c:v>
              </c:pt>
              <c:pt idx="17">
                <c:v>38.079021392251754</c:v>
              </c:pt>
              <c:pt idx="18">
                <c:v>38.026657393041631</c:v>
              </c:pt>
              <c:pt idx="19">
                <c:v>38.063314172065894</c:v>
              </c:pt>
              <c:pt idx="20">
                <c:v>37.979504687856895</c:v>
              </c:pt>
              <c:pt idx="21">
                <c:v>37.931310854052143</c:v>
              </c:pt>
              <c:pt idx="22">
                <c:v>37.913320879642953</c:v>
              </c:pt>
              <c:pt idx="23">
                <c:v>37.827254227856614</c:v>
              </c:pt>
              <c:pt idx="24">
                <c:v>37.782886079386174</c:v>
              </c:pt>
            </c:numLit>
          </c:val>
          <c:extLst>
            <c:ext xmlns:c16="http://schemas.microsoft.com/office/drawing/2014/chart" uri="{C3380CC4-5D6E-409C-BE32-E72D297353CC}">
              <c16:uniqueId val="{00000000-66D2-4725-90DF-EAFE51E024D3}"/>
            </c:ext>
          </c:extLst>
        </c:ser>
        <c:ser>
          <c:idx val="11"/>
          <c:order val="2"/>
          <c:tx>
            <c:v>Probable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0.13140658963420293</c:v>
              </c:pt>
              <c:pt idx="17">
                <c:v>0.15392121533104586</c:v>
              </c:pt>
              <c:pt idx="18">
                <c:v>0.17643584102785326</c:v>
              </c:pt>
              <c:pt idx="19">
                <c:v>0.1989504667247175</c:v>
              </c:pt>
              <c:pt idx="20">
                <c:v>0.2207254976257218</c:v>
              </c:pt>
              <c:pt idx="21">
                <c:v>0.24102133893518385</c:v>
              </c:pt>
              <c:pt idx="22">
                <c:v>0.25909839585726502</c:v>
              </c:pt>
              <c:pt idx="23">
                <c:v>0.27531903682976377</c:v>
              </c:pt>
              <c:pt idx="24">
                <c:v>0.29004563029047858</c:v>
              </c:pt>
            </c:numLit>
          </c:val>
          <c:extLst>
            <c:ext xmlns:c16="http://schemas.microsoft.com/office/drawing/2014/chart" uri="{C3380CC4-5D6E-409C-BE32-E72D297353CC}">
              <c16:uniqueId val="{00000001-66D2-4725-90DF-EAFE51E024D3}"/>
            </c:ext>
          </c:extLst>
        </c:ser>
        <c:ser>
          <c:idx val="10"/>
          <c:order val="3"/>
          <c:tx>
            <c:v>Probable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0.10350108588638562</c:v>
              </c:pt>
              <c:pt idx="17">
                <c:v>0.11600046389775542</c:v>
              </c:pt>
              <c:pt idx="18">
                <c:v>0.12849984190913233</c:v>
              </c:pt>
              <c:pt idx="19">
                <c:v>0.14099921992051634</c:v>
              </c:pt>
              <c:pt idx="20">
                <c:v>0.15463834993828129</c:v>
              </c:pt>
              <c:pt idx="21">
                <c:v>0.1705569839687513</c:v>
              </c:pt>
              <c:pt idx="22">
                <c:v>0.1898948740183144</c:v>
              </c:pt>
              <c:pt idx="23">
                <c:v>0.20881009636135417</c:v>
              </c:pt>
              <c:pt idx="24">
                <c:v>0.22346072727219024</c:v>
              </c:pt>
            </c:numLit>
          </c:val>
          <c:extLst>
            <c:ext xmlns:c16="http://schemas.microsoft.com/office/drawing/2014/chart" uri="{C3380CC4-5D6E-409C-BE32-E72D297353CC}">
              <c16:uniqueId val="{00000002-66D2-4725-90DF-EAFE51E024D3}"/>
            </c:ext>
          </c:extLst>
        </c:ser>
        <c:ser>
          <c:idx val="4"/>
          <c:order val="4"/>
          <c:tx>
            <c:v>Probable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7.2181963323203036E-2</c:v>
              </c:pt>
              <c:pt idx="17">
                <c:v>8.9294931259843224E-2</c:v>
              </c:pt>
              <c:pt idx="18">
                <c:v>0.10640789919649052</c:v>
              </c:pt>
              <c:pt idx="19">
                <c:v>0.1235208671331165</c:v>
              </c:pt>
              <c:pt idx="20">
                <c:v>0.13923786795587745</c:v>
              </c:pt>
              <c:pt idx="21">
                <c:v>0.15216293455090835</c:v>
              </c:pt>
              <c:pt idx="22">
                <c:v>0.16090009980430864</c:v>
              </c:pt>
              <c:pt idx="23">
                <c:v>0.16794723069698136</c:v>
              </c:pt>
              <c:pt idx="24">
                <c:v>0.17580219420980825</c:v>
              </c:pt>
            </c:numLit>
          </c:val>
          <c:extLst>
            <c:ext xmlns:c16="http://schemas.microsoft.com/office/drawing/2014/chart" uri="{C3380CC4-5D6E-409C-BE32-E72D297353CC}">
              <c16:uniqueId val="{00000003-66D2-4725-90DF-EAFE51E024D3}"/>
            </c:ext>
          </c:extLst>
        </c:ser>
        <c:ser>
          <c:idx val="2"/>
          <c:order val="5"/>
          <c:tx>
            <c:v>Factible</c:v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0.15210052311364564</c:v>
              </c:pt>
              <c:pt idx="17">
                <c:v>0.17780592320869459</c:v>
              </c:pt>
              <c:pt idx="18">
                <c:v>0.20351132330374355</c:v>
              </c:pt>
              <c:pt idx="19">
                <c:v>0.22921672339879251</c:v>
              </c:pt>
              <c:pt idx="20">
                <c:v>0.25504132074031105</c:v>
              </c:pt>
              <c:pt idx="21">
                <c:v>0.2811043125746906</c:v>
              </c:pt>
              <c:pt idx="22">
                <c:v>0.30752489614841494</c:v>
              </c:pt>
              <c:pt idx="23">
                <c:v>0.3327510858643592</c:v>
              </c:pt>
              <c:pt idx="24">
                <c:v>0.35523089612539138</c:v>
              </c:pt>
            </c:numLit>
          </c:val>
          <c:extLst>
            <c:ext xmlns:c16="http://schemas.microsoft.com/office/drawing/2014/chart" uri="{C3380CC4-5D6E-409C-BE32-E72D297353CC}">
              <c16:uniqueId val="{00000004-66D2-4725-90DF-EAFE51E024D3}"/>
            </c:ext>
          </c:extLst>
        </c:ser>
        <c:ser>
          <c:idx val="7"/>
          <c:order val="6"/>
          <c:tx>
            <c:v>Improbable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8.1903719914926398E-2</c:v>
              </c:pt>
              <c:pt idx="17">
                <c:v>9.8163129124721138E-2</c:v>
              </c:pt>
              <c:pt idx="18">
                <c:v>0.11442253833452298</c:v>
              </c:pt>
              <c:pt idx="19">
                <c:v>0.13068194754430351</c:v>
              </c:pt>
              <c:pt idx="20">
                <c:v>0.14556474534240493</c:v>
              </c:pt>
              <c:pt idx="21">
                <c:v>0.15769432031711261</c:v>
              </c:pt>
              <c:pt idx="22">
                <c:v>0.16569406105676165</c:v>
              </c:pt>
              <c:pt idx="23">
                <c:v>0.17201951116827985</c:v>
              </c:pt>
              <c:pt idx="24">
                <c:v>0.17912621425864472</c:v>
              </c:pt>
            </c:numLit>
          </c:val>
          <c:extLst>
            <c:ext xmlns:c16="http://schemas.microsoft.com/office/drawing/2014/chart" uri="{C3380CC4-5D6E-409C-BE32-E72D297353CC}">
              <c16:uniqueId val="{00000005-66D2-4725-90DF-EAFE51E024D3}"/>
            </c:ext>
          </c:extLst>
        </c:ser>
        <c:ser>
          <c:idx val="5"/>
          <c:order val="7"/>
          <c:tx>
            <c:v>Improbable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0.1027918246677757</c:v>
              </c:pt>
              <c:pt idx="17">
                <c:v>0.11825586740280869</c:v>
              </c:pt>
              <c:pt idx="18">
                <c:v>0.13371991013789852</c:v>
              </c:pt>
              <c:pt idx="19">
                <c:v>0.14918395287295283</c:v>
              </c:pt>
              <c:pt idx="20">
                <c:v>0.16423457816120646</c:v>
              </c:pt>
              <c:pt idx="21">
                <c:v>0.17845836855593689</c:v>
              </c:pt>
              <c:pt idx="22">
                <c:v>0.1914419066103008</c:v>
              </c:pt>
              <c:pt idx="23">
                <c:v>0.20421214173254043</c:v>
              </c:pt>
              <c:pt idx="24">
                <c:v>0.21779602333091219</c:v>
              </c:pt>
            </c:numLit>
          </c:val>
          <c:extLst>
            <c:ext xmlns:c16="http://schemas.microsoft.com/office/drawing/2014/chart" uri="{C3380CC4-5D6E-409C-BE32-E72D297353CC}">
              <c16:uniqueId val="{00000006-66D2-4725-90DF-EAFE51E024D3}"/>
            </c:ext>
          </c:extLst>
        </c:ser>
        <c:ser>
          <c:idx val="6"/>
          <c:order val="8"/>
          <c:tx>
            <c:v>Muy Improbable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0.13187745095489589</c:v>
              </c:pt>
              <c:pt idx="17">
                <c:v>0.15663526141298689</c:v>
              </c:pt>
              <c:pt idx="18">
                <c:v>0.18139307187104947</c:v>
              </c:pt>
              <c:pt idx="19">
                <c:v>0.20615088232912626</c:v>
              </c:pt>
              <c:pt idx="20">
                <c:v>0.23032133968155222</c:v>
              </c:pt>
              <c:pt idx="21">
                <c:v>0.25331709082264808</c:v>
              </c:pt>
              <c:pt idx="22">
                <c:v>0.27455078264679855</c:v>
              </c:pt>
              <c:pt idx="23">
                <c:v>0.29333257205158958</c:v>
              </c:pt>
              <c:pt idx="24">
                <c:v>0.30897261593469239</c:v>
              </c:pt>
            </c:numLit>
          </c:val>
          <c:extLst>
            <c:ext xmlns:c16="http://schemas.microsoft.com/office/drawing/2014/chart" uri="{C3380CC4-5D6E-409C-BE32-E72D297353CC}">
              <c16:uniqueId val="{00000007-66D2-4725-90DF-EAFE51E02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v>Plan Presupuestario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9">
                <c:v>38.549244115845532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66D2-4725-90DF-EAFE51E02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v>Observado</c:v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66D2-4725-90DF-EAFE51E02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"% PIB"</c:f>
              <c:strCache>
                <c:ptCount val="1"/>
                <c:pt idx="0">
                  <c:v>% PIB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#,#0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#,#0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Limite inferior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  <c:pt idx="16">
                <c:v>38.031395211598905</c:v>
              </c:pt>
              <c:pt idx="17">
                <c:v>38.079021392251754</c:v>
              </c:pt>
              <c:pt idx="18">
                <c:v>38.026657393041631</c:v>
              </c:pt>
              <c:pt idx="19">
                <c:v>38.063314172065894</c:v>
              </c:pt>
              <c:pt idx="20">
                <c:v>37.979504687856895</c:v>
              </c:pt>
              <c:pt idx="21">
                <c:v>37.931310854052143</c:v>
              </c:pt>
              <c:pt idx="22">
                <c:v>37.913320879642953</c:v>
              </c:pt>
              <c:pt idx="23">
                <c:v>37.827254227856614</c:v>
              </c:pt>
              <c:pt idx="24">
                <c:v>37.782886079386174</c:v>
              </c:pt>
            </c:numLit>
          </c:val>
          <c:extLst>
            <c:ext xmlns:c16="http://schemas.microsoft.com/office/drawing/2014/chart" uri="{C3380CC4-5D6E-409C-BE32-E72D297353CC}">
              <c16:uniqueId val="{00000000-F1BD-48EB-9ED8-03B3B820E2F4}"/>
            </c:ext>
          </c:extLst>
        </c:ser>
        <c:ser>
          <c:idx val="11"/>
          <c:order val="2"/>
          <c:tx>
            <c:v>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0.13140658963420293</c:v>
              </c:pt>
              <c:pt idx="17">
                <c:v>0.15392121533104586</c:v>
              </c:pt>
              <c:pt idx="18">
                <c:v>0.17643584102785326</c:v>
              </c:pt>
              <c:pt idx="19">
                <c:v>0.1989504667247175</c:v>
              </c:pt>
              <c:pt idx="20">
                <c:v>0.2207254976257218</c:v>
              </c:pt>
              <c:pt idx="21">
                <c:v>0.24102133893518385</c:v>
              </c:pt>
              <c:pt idx="22">
                <c:v>0.25909839585726502</c:v>
              </c:pt>
              <c:pt idx="23">
                <c:v>0.27531903682976377</c:v>
              </c:pt>
              <c:pt idx="24">
                <c:v>0.29004563029047858</c:v>
              </c:pt>
            </c:numLit>
          </c:val>
          <c:extLst>
            <c:ext xmlns:c16="http://schemas.microsoft.com/office/drawing/2014/chart" uri="{C3380CC4-5D6E-409C-BE32-E72D297353CC}">
              <c16:uniqueId val="{00000001-F1BD-48EB-9ED8-03B3B820E2F4}"/>
            </c:ext>
          </c:extLst>
        </c:ser>
        <c:ser>
          <c:idx val="10"/>
          <c:order val="3"/>
          <c:tx>
            <c:v>Probable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0.10350108588638562</c:v>
              </c:pt>
              <c:pt idx="17">
                <c:v>0.11600046389775542</c:v>
              </c:pt>
              <c:pt idx="18">
                <c:v>0.12849984190913233</c:v>
              </c:pt>
              <c:pt idx="19">
                <c:v>0.14099921992051634</c:v>
              </c:pt>
              <c:pt idx="20">
                <c:v>0.15463834993828129</c:v>
              </c:pt>
              <c:pt idx="21">
                <c:v>0.1705569839687513</c:v>
              </c:pt>
              <c:pt idx="22">
                <c:v>0.1898948740183144</c:v>
              </c:pt>
              <c:pt idx="23">
                <c:v>0.20881009636135417</c:v>
              </c:pt>
              <c:pt idx="24">
                <c:v>0.22346072727219024</c:v>
              </c:pt>
            </c:numLit>
          </c:val>
          <c:extLst>
            <c:ext xmlns:c16="http://schemas.microsoft.com/office/drawing/2014/chart" uri="{C3380CC4-5D6E-409C-BE32-E72D297353CC}">
              <c16:uniqueId val="{00000002-F1BD-48EB-9ED8-03B3B820E2F4}"/>
            </c:ext>
          </c:extLst>
        </c:ser>
        <c:ser>
          <c:idx val="4"/>
          <c:order val="4"/>
          <c:tx>
            <c:v>Probable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7.2181963323203036E-2</c:v>
              </c:pt>
              <c:pt idx="17">
                <c:v>8.9294931259843224E-2</c:v>
              </c:pt>
              <c:pt idx="18">
                <c:v>0.10640789919649052</c:v>
              </c:pt>
              <c:pt idx="19">
                <c:v>0.1235208671331165</c:v>
              </c:pt>
              <c:pt idx="20">
                <c:v>0.13923786795587745</c:v>
              </c:pt>
              <c:pt idx="21">
                <c:v>0.15216293455090835</c:v>
              </c:pt>
              <c:pt idx="22">
                <c:v>0.16090009980430864</c:v>
              </c:pt>
              <c:pt idx="23">
                <c:v>0.16794723069698136</c:v>
              </c:pt>
              <c:pt idx="24">
                <c:v>0.17580219420980825</c:v>
              </c:pt>
            </c:numLit>
          </c:val>
          <c:extLst>
            <c:ext xmlns:c16="http://schemas.microsoft.com/office/drawing/2014/chart" uri="{C3380CC4-5D6E-409C-BE32-E72D297353CC}">
              <c16:uniqueId val="{00000003-F1BD-48EB-9ED8-03B3B820E2F4}"/>
            </c:ext>
          </c:extLst>
        </c:ser>
        <c:ser>
          <c:idx val="2"/>
          <c:order val="5"/>
          <c:tx>
            <c:v>Factible</c:v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0.15210052311364564</c:v>
              </c:pt>
              <c:pt idx="17">
                <c:v>0.17780592320869459</c:v>
              </c:pt>
              <c:pt idx="18">
                <c:v>0.20351132330374355</c:v>
              </c:pt>
              <c:pt idx="19">
                <c:v>0.22921672339879251</c:v>
              </c:pt>
              <c:pt idx="20">
                <c:v>0.25504132074031105</c:v>
              </c:pt>
              <c:pt idx="21">
                <c:v>0.2811043125746906</c:v>
              </c:pt>
              <c:pt idx="22">
                <c:v>0.30752489614841494</c:v>
              </c:pt>
              <c:pt idx="23">
                <c:v>0.3327510858643592</c:v>
              </c:pt>
              <c:pt idx="24">
                <c:v>0.35523089612539138</c:v>
              </c:pt>
            </c:numLit>
          </c:val>
          <c:extLst>
            <c:ext xmlns:c16="http://schemas.microsoft.com/office/drawing/2014/chart" uri="{C3380CC4-5D6E-409C-BE32-E72D297353CC}">
              <c16:uniqueId val="{00000004-F1BD-48EB-9ED8-03B3B820E2F4}"/>
            </c:ext>
          </c:extLst>
        </c:ser>
        <c:ser>
          <c:idx val="7"/>
          <c:order val="6"/>
          <c:tx>
            <c:v>Improbable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8.1903719914926398E-2</c:v>
              </c:pt>
              <c:pt idx="17">
                <c:v>9.8163129124721138E-2</c:v>
              </c:pt>
              <c:pt idx="18">
                <c:v>0.11442253833452298</c:v>
              </c:pt>
              <c:pt idx="19">
                <c:v>0.13068194754430351</c:v>
              </c:pt>
              <c:pt idx="20">
                <c:v>0.14556474534240493</c:v>
              </c:pt>
              <c:pt idx="21">
                <c:v>0.15769432031711261</c:v>
              </c:pt>
              <c:pt idx="22">
                <c:v>0.16569406105676165</c:v>
              </c:pt>
              <c:pt idx="23">
                <c:v>0.17201951116827985</c:v>
              </c:pt>
              <c:pt idx="24">
                <c:v>0.17912621425864472</c:v>
              </c:pt>
            </c:numLit>
          </c:val>
          <c:extLst>
            <c:ext xmlns:c16="http://schemas.microsoft.com/office/drawing/2014/chart" uri="{C3380CC4-5D6E-409C-BE32-E72D297353CC}">
              <c16:uniqueId val="{00000005-F1BD-48EB-9ED8-03B3B820E2F4}"/>
            </c:ext>
          </c:extLst>
        </c:ser>
        <c:ser>
          <c:idx val="5"/>
          <c:order val="7"/>
          <c:tx>
            <c:v>Improbable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0.1027918246677757</c:v>
              </c:pt>
              <c:pt idx="17">
                <c:v>0.11825586740280869</c:v>
              </c:pt>
              <c:pt idx="18">
                <c:v>0.13371991013789852</c:v>
              </c:pt>
              <c:pt idx="19">
                <c:v>0.14918395287295283</c:v>
              </c:pt>
              <c:pt idx="20">
                <c:v>0.16423457816120646</c:v>
              </c:pt>
              <c:pt idx="21">
                <c:v>0.17845836855593689</c:v>
              </c:pt>
              <c:pt idx="22">
                <c:v>0.1914419066103008</c:v>
              </c:pt>
              <c:pt idx="23">
                <c:v>0.20421214173254043</c:v>
              </c:pt>
              <c:pt idx="24">
                <c:v>0.21779602333091219</c:v>
              </c:pt>
            </c:numLit>
          </c:val>
          <c:extLst>
            <c:ext xmlns:c16="http://schemas.microsoft.com/office/drawing/2014/chart" uri="{C3380CC4-5D6E-409C-BE32-E72D297353CC}">
              <c16:uniqueId val="{00000006-F1BD-48EB-9ED8-03B3B820E2F4}"/>
            </c:ext>
          </c:extLst>
        </c:ser>
        <c:ser>
          <c:idx val="6"/>
          <c:order val="8"/>
          <c:tx>
            <c:v>Very unlikely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0.13187745095489589</c:v>
              </c:pt>
              <c:pt idx="17">
                <c:v>0.15663526141298689</c:v>
              </c:pt>
              <c:pt idx="18">
                <c:v>0.18139307187104947</c:v>
              </c:pt>
              <c:pt idx="19">
                <c:v>0.20615088232912626</c:v>
              </c:pt>
              <c:pt idx="20">
                <c:v>0.23032133968155222</c:v>
              </c:pt>
              <c:pt idx="21">
                <c:v>0.25331709082264808</c:v>
              </c:pt>
              <c:pt idx="22">
                <c:v>0.27455078264679855</c:v>
              </c:pt>
              <c:pt idx="23">
                <c:v>0.29333257205158958</c:v>
              </c:pt>
              <c:pt idx="24">
                <c:v>0.30897261593469239</c:v>
              </c:pt>
            </c:numLit>
          </c:val>
          <c:extLst>
            <c:ext xmlns:c16="http://schemas.microsoft.com/office/drawing/2014/chart" uri="{C3380CC4-5D6E-409C-BE32-E72D297353CC}">
              <c16:uniqueId val="{00000007-F1BD-48EB-9ED8-03B3B820E2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v>Target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9">
                <c:v>38.549244115845532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F1BD-48EB-9ED8-03B3B820E2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v>Observed</c:v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F1BD-48EB-9ED8-03B3B820E2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"% GDP"</c:f>
              <c:strCache>
                <c:ptCount val="1"/>
                <c:pt idx="0">
                  <c:v>% GDP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Limite inferior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  <c:pt idx="16">
                <c:v>38.031395211598905</c:v>
              </c:pt>
              <c:pt idx="17">
                <c:v>38.079021392251754</c:v>
              </c:pt>
              <c:pt idx="18">
                <c:v>38.026657393041631</c:v>
              </c:pt>
              <c:pt idx="19">
                <c:v>38.063314172065894</c:v>
              </c:pt>
              <c:pt idx="20">
                <c:v>37.979504687856895</c:v>
              </c:pt>
              <c:pt idx="21">
                <c:v>37.931310854052143</c:v>
              </c:pt>
              <c:pt idx="22">
                <c:v>37.913320879642953</c:v>
              </c:pt>
              <c:pt idx="23">
                <c:v>37.827254227856614</c:v>
              </c:pt>
              <c:pt idx="24">
                <c:v>37.782886079386174</c:v>
              </c:pt>
            </c:numLit>
          </c:val>
          <c:extLst>
            <c:ext xmlns:c16="http://schemas.microsoft.com/office/drawing/2014/chart" uri="{C3380CC4-5D6E-409C-BE32-E72D297353CC}">
              <c16:uniqueId val="{00000000-9A15-474F-9795-348FC6C34BF1}"/>
            </c:ext>
          </c:extLst>
        </c:ser>
        <c:ser>
          <c:idx val="11"/>
          <c:order val="2"/>
          <c:tx>
            <c:v>Probable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0.13140658963420293</c:v>
              </c:pt>
              <c:pt idx="17">
                <c:v>0.15392121533104586</c:v>
              </c:pt>
              <c:pt idx="18">
                <c:v>0.17643584102785326</c:v>
              </c:pt>
              <c:pt idx="19">
                <c:v>0.1989504667247175</c:v>
              </c:pt>
              <c:pt idx="20">
                <c:v>0.2207254976257218</c:v>
              </c:pt>
              <c:pt idx="21">
                <c:v>0.24102133893518385</c:v>
              </c:pt>
              <c:pt idx="22">
                <c:v>0.25909839585726502</c:v>
              </c:pt>
              <c:pt idx="23">
                <c:v>0.27531903682976377</c:v>
              </c:pt>
              <c:pt idx="24">
                <c:v>0.29004563029047858</c:v>
              </c:pt>
            </c:numLit>
          </c:val>
          <c:extLst>
            <c:ext xmlns:c16="http://schemas.microsoft.com/office/drawing/2014/chart" uri="{C3380CC4-5D6E-409C-BE32-E72D297353CC}">
              <c16:uniqueId val="{00000001-9A15-474F-9795-348FC6C34BF1}"/>
            </c:ext>
          </c:extLst>
        </c:ser>
        <c:ser>
          <c:idx val="10"/>
          <c:order val="3"/>
          <c:tx>
            <c:v>Probable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0.10350108588638562</c:v>
              </c:pt>
              <c:pt idx="17">
                <c:v>0.11600046389775542</c:v>
              </c:pt>
              <c:pt idx="18">
                <c:v>0.12849984190913233</c:v>
              </c:pt>
              <c:pt idx="19">
                <c:v>0.14099921992051634</c:v>
              </c:pt>
              <c:pt idx="20">
                <c:v>0.15463834993828129</c:v>
              </c:pt>
              <c:pt idx="21">
                <c:v>0.1705569839687513</c:v>
              </c:pt>
              <c:pt idx="22">
                <c:v>0.1898948740183144</c:v>
              </c:pt>
              <c:pt idx="23">
                <c:v>0.20881009636135417</c:v>
              </c:pt>
              <c:pt idx="24">
                <c:v>0.22346072727219024</c:v>
              </c:pt>
            </c:numLit>
          </c:val>
          <c:extLst>
            <c:ext xmlns:c16="http://schemas.microsoft.com/office/drawing/2014/chart" uri="{C3380CC4-5D6E-409C-BE32-E72D297353CC}">
              <c16:uniqueId val="{00000002-9A15-474F-9795-348FC6C34BF1}"/>
            </c:ext>
          </c:extLst>
        </c:ser>
        <c:ser>
          <c:idx val="4"/>
          <c:order val="4"/>
          <c:tx>
            <c:v>Probable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7.2181963323203036E-2</c:v>
              </c:pt>
              <c:pt idx="17">
                <c:v>8.9294931259843224E-2</c:v>
              </c:pt>
              <c:pt idx="18">
                <c:v>0.10640789919649052</c:v>
              </c:pt>
              <c:pt idx="19">
                <c:v>0.1235208671331165</c:v>
              </c:pt>
              <c:pt idx="20">
                <c:v>0.13923786795587745</c:v>
              </c:pt>
              <c:pt idx="21">
                <c:v>0.15216293455090835</c:v>
              </c:pt>
              <c:pt idx="22">
                <c:v>0.16090009980430864</c:v>
              </c:pt>
              <c:pt idx="23">
                <c:v>0.16794723069698136</c:v>
              </c:pt>
              <c:pt idx="24">
                <c:v>0.17580219420980825</c:v>
              </c:pt>
            </c:numLit>
          </c:val>
          <c:extLst>
            <c:ext xmlns:c16="http://schemas.microsoft.com/office/drawing/2014/chart" uri="{C3380CC4-5D6E-409C-BE32-E72D297353CC}">
              <c16:uniqueId val="{00000003-9A15-474F-9795-348FC6C34BF1}"/>
            </c:ext>
          </c:extLst>
        </c:ser>
        <c:ser>
          <c:idx val="2"/>
          <c:order val="5"/>
          <c:tx>
            <c:v>Factible</c:v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0.15210052311364564</c:v>
              </c:pt>
              <c:pt idx="17">
                <c:v>0.17780592320869459</c:v>
              </c:pt>
              <c:pt idx="18">
                <c:v>0.20351132330374355</c:v>
              </c:pt>
              <c:pt idx="19">
                <c:v>0.22921672339879251</c:v>
              </c:pt>
              <c:pt idx="20">
                <c:v>0.25504132074031105</c:v>
              </c:pt>
              <c:pt idx="21">
                <c:v>0.2811043125746906</c:v>
              </c:pt>
              <c:pt idx="22">
                <c:v>0.30752489614841494</c:v>
              </c:pt>
              <c:pt idx="23">
                <c:v>0.3327510858643592</c:v>
              </c:pt>
              <c:pt idx="24">
                <c:v>0.35523089612539138</c:v>
              </c:pt>
            </c:numLit>
          </c:val>
          <c:extLst>
            <c:ext xmlns:c16="http://schemas.microsoft.com/office/drawing/2014/chart" uri="{C3380CC4-5D6E-409C-BE32-E72D297353CC}">
              <c16:uniqueId val="{00000004-9A15-474F-9795-348FC6C34BF1}"/>
            </c:ext>
          </c:extLst>
        </c:ser>
        <c:ser>
          <c:idx val="7"/>
          <c:order val="6"/>
          <c:tx>
            <c:v>Improbable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8.1903719914926398E-2</c:v>
              </c:pt>
              <c:pt idx="17">
                <c:v>9.8163129124721138E-2</c:v>
              </c:pt>
              <c:pt idx="18">
                <c:v>0.11442253833452298</c:v>
              </c:pt>
              <c:pt idx="19">
                <c:v>0.13068194754430351</c:v>
              </c:pt>
              <c:pt idx="20">
                <c:v>0.14556474534240493</c:v>
              </c:pt>
              <c:pt idx="21">
                <c:v>0.15769432031711261</c:v>
              </c:pt>
              <c:pt idx="22">
                <c:v>0.16569406105676165</c:v>
              </c:pt>
              <c:pt idx="23">
                <c:v>0.17201951116827985</c:v>
              </c:pt>
              <c:pt idx="24">
                <c:v>0.17912621425864472</c:v>
              </c:pt>
            </c:numLit>
          </c:val>
          <c:extLst>
            <c:ext xmlns:c16="http://schemas.microsoft.com/office/drawing/2014/chart" uri="{C3380CC4-5D6E-409C-BE32-E72D297353CC}">
              <c16:uniqueId val="{00000005-9A15-474F-9795-348FC6C34BF1}"/>
            </c:ext>
          </c:extLst>
        </c:ser>
        <c:ser>
          <c:idx val="5"/>
          <c:order val="7"/>
          <c:tx>
            <c:v>Improbable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0.1027918246677757</c:v>
              </c:pt>
              <c:pt idx="17">
                <c:v>0.11825586740280869</c:v>
              </c:pt>
              <c:pt idx="18">
                <c:v>0.13371991013789852</c:v>
              </c:pt>
              <c:pt idx="19">
                <c:v>0.14918395287295283</c:v>
              </c:pt>
              <c:pt idx="20">
                <c:v>0.16423457816120646</c:v>
              </c:pt>
              <c:pt idx="21">
                <c:v>0.17845836855593689</c:v>
              </c:pt>
              <c:pt idx="22">
                <c:v>0.1914419066103008</c:v>
              </c:pt>
              <c:pt idx="23">
                <c:v>0.20421214173254043</c:v>
              </c:pt>
              <c:pt idx="24">
                <c:v>0.21779602333091219</c:v>
              </c:pt>
            </c:numLit>
          </c:val>
          <c:extLst>
            <c:ext xmlns:c16="http://schemas.microsoft.com/office/drawing/2014/chart" uri="{C3380CC4-5D6E-409C-BE32-E72D297353CC}">
              <c16:uniqueId val="{00000006-9A15-474F-9795-348FC6C34BF1}"/>
            </c:ext>
          </c:extLst>
        </c:ser>
        <c:ser>
          <c:idx val="6"/>
          <c:order val="8"/>
          <c:tx>
            <c:v>Muy Improbable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0.13187745095489589</c:v>
              </c:pt>
              <c:pt idx="17">
                <c:v>0.15663526141298689</c:v>
              </c:pt>
              <c:pt idx="18">
                <c:v>0.18139307187104947</c:v>
              </c:pt>
              <c:pt idx="19">
                <c:v>0.20615088232912626</c:v>
              </c:pt>
              <c:pt idx="20">
                <c:v>0.23032133968155222</c:v>
              </c:pt>
              <c:pt idx="21">
                <c:v>0.25331709082264808</c:v>
              </c:pt>
              <c:pt idx="22">
                <c:v>0.27455078264679855</c:v>
              </c:pt>
              <c:pt idx="23">
                <c:v>0.29333257205158958</c:v>
              </c:pt>
              <c:pt idx="24">
                <c:v>0.30897261593469239</c:v>
              </c:pt>
            </c:numLit>
          </c:val>
          <c:extLst>
            <c:ext xmlns:c16="http://schemas.microsoft.com/office/drawing/2014/chart" uri="{C3380CC4-5D6E-409C-BE32-E72D297353CC}">
              <c16:uniqueId val="{00000007-9A15-474F-9795-348FC6C34B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v>Plan Presupuestario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9">
                <c:v>38.549244115845532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9A15-474F-9795-348FC6C34B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v>Observado</c:v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9A15-474F-9795-348FC6C34B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"% PIB"</c:f>
              <c:strCache>
                <c:ptCount val="1"/>
                <c:pt idx="0">
                  <c:v>% PIB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Limite inferior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  <c:pt idx="16">
                <c:v>38.031395211598905</c:v>
              </c:pt>
              <c:pt idx="17">
                <c:v>38.079021392251754</c:v>
              </c:pt>
              <c:pt idx="18">
                <c:v>38.026657393041631</c:v>
              </c:pt>
              <c:pt idx="19">
                <c:v>38.063314172065894</c:v>
              </c:pt>
              <c:pt idx="20">
                <c:v>37.979504687856895</c:v>
              </c:pt>
              <c:pt idx="21">
                <c:v>37.931310854052143</c:v>
              </c:pt>
              <c:pt idx="22">
                <c:v>37.913320879642953</c:v>
              </c:pt>
              <c:pt idx="23">
                <c:v>37.827254227856614</c:v>
              </c:pt>
              <c:pt idx="24">
                <c:v>37.782886079386174</c:v>
              </c:pt>
            </c:numLit>
          </c:val>
          <c:extLst>
            <c:ext xmlns:c16="http://schemas.microsoft.com/office/drawing/2014/chart" uri="{C3380CC4-5D6E-409C-BE32-E72D297353CC}">
              <c16:uniqueId val="{00000000-EB1B-4B0F-89C2-6FE622A1E821}"/>
            </c:ext>
          </c:extLst>
        </c:ser>
        <c:ser>
          <c:idx val="11"/>
          <c:order val="2"/>
          <c:tx>
            <c:v>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0.13140658963420293</c:v>
              </c:pt>
              <c:pt idx="17">
                <c:v>0.15392121533104586</c:v>
              </c:pt>
              <c:pt idx="18">
                <c:v>0.17643584102785326</c:v>
              </c:pt>
              <c:pt idx="19">
                <c:v>0.1989504667247175</c:v>
              </c:pt>
              <c:pt idx="20">
                <c:v>0.2207254976257218</c:v>
              </c:pt>
              <c:pt idx="21">
                <c:v>0.24102133893518385</c:v>
              </c:pt>
              <c:pt idx="22">
                <c:v>0.25909839585726502</c:v>
              </c:pt>
              <c:pt idx="23">
                <c:v>0.27531903682976377</c:v>
              </c:pt>
              <c:pt idx="24">
                <c:v>0.29004563029047858</c:v>
              </c:pt>
            </c:numLit>
          </c:val>
          <c:extLst>
            <c:ext xmlns:c16="http://schemas.microsoft.com/office/drawing/2014/chart" uri="{C3380CC4-5D6E-409C-BE32-E72D297353CC}">
              <c16:uniqueId val="{00000001-EB1B-4B0F-89C2-6FE622A1E821}"/>
            </c:ext>
          </c:extLst>
        </c:ser>
        <c:ser>
          <c:idx val="10"/>
          <c:order val="3"/>
          <c:tx>
            <c:v>Probable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0.10350108588638562</c:v>
              </c:pt>
              <c:pt idx="17">
                <c:v>0.11600046389775542</c:v>
              </c:pt>
              <c:pt idx="18">
                <c:v>0.12849984190913233</c:v>
              </c:pt>
              <c:pt idx="19">
                <c:v>0.14099921992051634</c:v>
              </c:pt>
              <c:pt idx="20">
                <c:v>0.15463834993828129</c:v>
              </c:pt>
              <c:pt idx="21">
                <c:v>0.1705569839687513</c:v>
              </c:pt>
              <c:pt idx="22">
                <c:v>0.1898948740183144</c:v>
              </c:pt>
              <c:pt idx="23">
                <c:v>0.20881009636135417</c:v>
              </c:pt>
              <c:pt idx="24">
                <c:v>0.22346072727219024</c:v>
              </c:pt>
            </c:numLit>
          </c:val>
          <c:extLst>
            <c:ext xmlns:c16="http://schemas.microsoft.com/office/drawing/2014/chart" uri="{C3380CC4-5D6E-409C-BE32-E72D297353CC}">
              <c16:uniqueId val="{00000002-EB1B-4B0F-89C2-6FE622A1E821}"/>
            </c:ext>
          </c:extLst>
        </c:ser>
        <c:ser>
          <c:idx val="4"/>
          <c:order val="4"/>
          <c:tx>
            <c:v>Probable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7.2181963323203036E-2</c:v>
              </c:pt>
              <c:pt idx="17">
                <c:v>8.9294931259843224E-2</c:v>
              </c:pt>
              <c:pt idx="18">
                <c:v>0.10640789919649052</c:v>
              </c:pt>
              <c:pt idx="19">
                <c:v>0.1235208671331165</c:v>
              </c:pt>
              <c:pt idx="20">
                <c:v>0.13923786795587745</c:v>
              </c:pt>
              <c:pt idx="21">
                <c:v>0.15216293455090835</c:v>
              </c:pt>
              <c:pt idx="22">
                <c:v>0.16090009980430864</c:v>
              </c:pt>
              <c:pt idx="23">
                <c:v>0.16794723069698136</c:v>
              </c:pt>
              <c:pt idx="24">
                <c:v>0.17580219420980825</c:v>
              </c:pt>
            </c:numLit>
          </c:val>
          <c:extLst>
            <c:ext xmlns:c16="http://schemas.microsoft.com/office/drawing/2014/chart" uri="{C3380CC4-5D6E-409C-BE32-E72D297353CC}">
              <c16:uniqueId val="{00000003-EB1B-4B0F-89C2-6FE622A1E821}"/>
            </c:ext>
          </c:extLst>
        </c:ser>
        <c:ser>
          <c:idx val="2"/>
          <c:order val="5"/>
          <c:tx>
            <c:v>Factible</c:v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0.15210052311364564</c:v>
              </c:pt>
              <c:pt idx="17">
                <c:v>0.17780592320869459</c:v>
              </c:pt>
              <c:pt idx="18">
                <c:v>0.20351132330374355</c:v>
              </c:pt>
              <c:pt idx="19">
                <c:v>0.22921672339879251</c:v>
              </c:pt>
              <c:pt idx="20">
                <c:v>0.25504132074031105</c:v>
              </c:pt>
              <c:pt idx="21">
                <c:v>0.2811043125746906</c:v>
              </c:pt>
              <c:pt idx="22">
                <c:v>0.30752489614841494</c:v>
              </c:pt>
              <c:pt idx="23">
                <c:v>0.3327510858643592</c:v>
              </c:pt>
              <c:pt idx="24">
                <c:v>0.35523089612539138</c:v>
              </c:pt>
            </c:numLit>
          </c:val>
          <c:extLst>
            <c:ext xmlns:c16="http://schemas.microsoft.com/office/drawing/2014/chart" uri="{C3380CC4-5D6E-409C-BE32-E72D297353CC}">
              <c16:uniqueId val="{00000004-EB1B-4B0F-89C2-6FE622A1E821}"/>
            </c:ext>
          </c:extLst>
        </c:ser>
        <c:ser>
          <c:idx val="7"/>
          <c:order val="6"/>
          <c:tx>
            <c:v>Improbable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8.1903719914926398E-2</c:v>
              </c:pt>
              <c:pt idx="17">
                <c:v>9.8163129124721138E-2</c:v>
              </c:pt>
              <c:pt idx="18">
                <c:v>0.11442253833452298</c:v>
              </c:pt>
              <c:pt idx="19">
                <c:v>0.13068194754430351</c:v>
              </c:pt>
              <c:pt idx="20">
                <c:v>0.14556474534240493</c:v>
              </c:pt>
              <c:pt idx="21">
                <c:v>0.15769432031711261</c:v>
              </c:pt>
              <c:pt idx="22">
                <c:v>0.16569406105676165</c:v>
              </c:pt>
              <c:pt idx="23">
                <c:v>0.17201951116827985</c:v>
              </c:pt>
              <c:pt idx="24">
                <c:v>0.17912621425864472</c:v>
              </c:pt>
            </c:numLit>
          </c:val>
          <c:extLst>
            <c:ext xmlns:c16="http://schemas.microsoft.com/office/drawing/2014/chart" uri="{C3380CC4-5D6E-409C-BE32-E72D297353CC}">
              <c16:uniqueId val="{00000005-EB1B-4B0F-89C2-6FE622A1E821}"/>
            </c:ext>
          </c:extLst>
        </c:ser>
        <c:ser>
          <c:idx val="5"/>
          <c:order val="7"/>
          <c:tx>
            <c:v>Improbable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0.1027918246677757</c:v>
              </c:pt>
              <c:pt idx="17">
                <c:v>0.11825586740280869</c:v>
              </c:pt>
              <c:pt idx="18">
                <c:v>0.13371991013789852</c:v>
              </c:pt>
              <c:pt idx="19">
                <c:v>0.14918395287295283</c:v>
              </c:pt>
              <c:pt idx="20">
                <c:v>0.16423457816120646</c:v>
              </c:pt>
              <c:pt idx="21">
                <c:v>0.17845836855593689</c:v>
              </c:pt>
              <c:pt idx="22">
                <c:v>0.1914419066103008</c:v>
              </c:pt>
              <c:pt idx="23">
                <c:v>0.20421214173254043</c:v>
              </c:pt>
              <c:pt idx="24">
                <c:v>0.21779602333091219</c:v>
              </c:pt>
            </c:numLit>
          </c:val>
          <c:extLst>
            <c:ext xmlns:c16="http://schemas.microsoft.com/office/drawing/2014/chart" uri="{C3380CC4-5D6E-409C-BE32-E72D297353CC}">
              <c16:uniqueId val="{00000006-EB1B-4B0F-89C2-6FE622A1E821}"/>
            </c:ext>
          </c:extLst>
        </c:ser>
        <c:ser>
          <c:idx val="6"/>
          <c:order val="8"/>
          <c:tx>
            <c:v>Very unlikely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0.13187745095489589</c:v>
              </c:pt>
              <c:pt idx="17">
                <c:v>0.15663526141298689</c:v>
              </c:pt>
              <c:pt idx="18">
                <c:v>0.18139307187104947</c:v>
              </c:pt>
              <c:pt idx="19">
                <c:v>0.20615088232912626</c:v>
              </c:pt>
              <c:pt idx="20">
                <c:v>0.23032133968155222</c:v>
              </c:pt>
              <c:pt idx="21">
                <c:v>0.25331709082264808</c:v>
              </c:pt>
              <c:pt idx="22">
                <c:v>0.27455078264679855</c:v>
              </c:pt>
              <c:pt idx="23">
                <c:v>0.29333257205158958</c:v>
              </c:pt>
              <c:pt idx="24">
                <c:v>0.30897261593469239</c:v>
              </c:pt>
            </c:numLit>
          </c:val>
          <c:extLst>
            <c:ext xmlns:c16="http://schemas.microsoft.com/office/drawing/2014/chart" uri="{C3380CC4-5D6E-409C-BE32-E72D297353CC}">
              <c16:uniqueId val="{00000007-EB1B-4B0F-89C2-6FE622A1E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v>Target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9">
                <c:v>38.549244115845532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EB1B-4B0F-89C2-6FE622A1E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v>Observed</c:v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EB1B-4B0F-89C2-6FE622A1E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"% GDP"</c:f>
              <c:strCache>
                <c:ptCount val="1"/>
                <c:pt idx="0">
                  <c:v>% GDP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Limite inferior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  <c:pt idx="16">
                <c:v>38.031395211598905</c:v>
              </c:pt>
              <c:pt idx="17">
                <c:v>38.079021392251754</c:v>
              </c:pt>
              <c:pt idx="18">
                <c:v>38.026657393041631</c:v>
              </c:pt>
              <c:pt idx="19">
                <c:v>38.063314172065894</c:v>
              </c:pt>
              <c:pt idx="20">
                <c:v>37.979504687856895</c:v>
              </c:pt>
              <c:pt idx="21">
                <c:v>37.931310854052143</c:v>
              </c:pt>
              <c:pt idx="22">
                <c:v>37.913320879642953</c:v>
              </c:pt>
              <c:pt idx="23">
                <c:v>37.827254227856614</c:v>
              </c:pt>
              <c:pt idx="24">
                <c:v>37.782886079386174</c:v>
              </c:pt>
            </c:numLit>
          </c:val>
          <c:extLst>
            <c:ext xmlns:c16="http://schemas.microsoft.com/office/drawing/2014/chart" uri="{C3380CC4-5D6E-409C-BE32-E72D297353CC}">
              <c16:uniqueId val="{00000000-04E3-4521-B367-E6F4F193E9EE}"/>
            </c:ext>
          </c:extLst>
        </c:ser>
        <c:ser>
          <c:idx val="11"/>
          <c:order val="2"/>
          <c:tx>
            <c:v>Probable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0.13140658963420293</c:v>
              </c:pt>
              <c:pt idx="17">
                <c:v>0.15392121533104586</c:v>
              </c:pt>
              <c:pt idx="18">
                <c:v>0.17643584102785326</c:v>
              </c:pt>
              <c:pt idx="19">
                <c:v>0.1989504667247175</c:v>
              </c:pt>
              <c:pt idx="20">
                <c:v>0.2207254976257218</c:v>
              </c:pt>
              <c:pt idx="21">
                <c:v>0.24102133893518385</c:v>
              </c:pt>
              <c:pt idx="22">
                <c:v>0.25909839585726502</c:v>
              </c:pt>
              <c:pt idx="23">
                <c:v>0.27531903682976377</c:v>
              </c:pt>
              <c:pt idx="24">
                <c:v>0.29004563029047858</c:v>
              </c:pt>
            </c:numLit>
          </c:val>
          <c:extLst>
            <c:ext xmlns:c16="http://schemas.microsoft.com/office/drawing/2014/chart" uri="{C3380CC4-5D6E-409C-BE32-E72D297353CC}">
              <c16:uniqueId val="{00000001-04E3-4521-B367-E6F4F193E9EE}"/>
            </c:ext>
          </c:extLst>
        </c:ser>
        <c:ser>
          <c:idx val="10"/>
          <c:order val="3"/>
          <c:tx>
            <c:v>Probable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0.10350108588638562</c:v>
              </c:pt>
              <c:pt idx="17">
                <c:v>0.11600046389775542</c:v>
              </c:pt>
              <c:pt idx="18">
                <c:v>0.12849984190913233</c:v>
              </c:pt>
              <c:pt idx="19">
                <c:v>0.14099921992051634</c:v>
              </c:pt>
              <c:pt idx="20">
                <c:v>0.15463834993828129</c:v>
              </c:pt>
              <c:pt idx="21">
                <c:v>0.1705569839687513</c:v>
              </c:pt>
              <c:pt idx="22">
                <c:v>0.1898948740183144</c:v>
              </c:pt>
              <c:pt idx="23">
                <c:v>0.20881009636135417</c:v>
              </c:pt>
              <c:pt idx="24">
                <c:v>0.22346072727219024</c:v>
              </c:pt>
            </c:numLit>
          </c:val>
          <c:extLst>
            <c:ext xmlns:c16="http://schemas.microsoft.com/office/drawing/2014/chart" uri="{C3380CC4-5D6E-409C-BE32-E72D297353CC}">
              <c16:uniqueId val="{00000002-04E3-4521-B367-E6F4F193E9EE}"/>
            </c:ext>
          </c:extLst>
        </c:ser>
        <c:ser>
          <c:idx val="4"/>
          <c:order val="4"/>
          <c:tx>
            <c:v>Probable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7.2181963323203036E-2</c:v>
              </c:pt>
              <c:pt idx="17">
                <c:v>8.9294931259843224E-2</c:v>
              </c:pt>
              <c:pt idx="18">
                <c:v>0.10640789919649052</c:v>
              </c:pt>
              <c:pt idx="19">
                <c:v>0.1235208671331165</c:v>
              </c:pt>
              <c:pt idx="20">
                <c:v>0.13923786795587745</c:v>
              </c:pt>
              <c:pt idx="21">
                <c:v>0.15216293455090835</c:v>
              </c:pt>
              <c:pt idx="22">
                <c:v>0.16090009980430864</c:v>
              </c:pt>
              <c:pt idx="23">
                <c:v>0.16794723069698136</c:v>
              </c:pt>
              <c:pt idx="24">
                <c:v>0.17580219420980825</c:v>
              </c:pt>
            </c:numLit>
          </c:val>
          <c:extLst>
            <c:ext xmlns:c16="http://schemas.microsoft.com/office/drawing/2014/chart" uri="{C3380CC4-5D6E-409C-BE32-E72D297353CC}">
              <c16:uniqueId val="{00000003-04E3-4521-B367-E6F4F193E9EE}"/>
            </c:ext>
          </c:extLst>
        </c:ser>
        <c:ser>
          <c:idx val="2"/>
          <c:order val="5"/>
          <c:tx>
            <c:v>Factible</c:v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0.15210052311364564</c:v>
              </c:pt>
              <c:pt idx="17">
                <c:v>0.17780592320869459</c:v>
              </c:pt>
              <c:pt idx="18">
                <c:v>0.20351132330374355</c:v>
              </c:pt>
              <c:pt idx="19">
                <c:v>0.22921672339879251</c:v>
              </c:pt>
              <c:pt idx="20">
                <c:v>0.25504132074031105</c:v>
              </c:pt>
              <c:pt idx="21">
                <c:v>0.2811043125746906</c:v>
              </c:pt>
              <c:pt idx="22">
                <c:v>0.30752489614841494</c:v>
              </c:pt>
              <c:pt idx="23">
                <c:v>0.3327510858643592</c:v>
              </c:pt>
              <c:pt idx="24">
                <c:v>0.35523089612539138</c:v>
              </c:pt>
            </c:numLit>
          </c:val>
          <c:extLst>
            <c:ext xmlns:c16="http://schemas.microsoft.com/office/drawing/2014/chart" uri="{C3380CC4-5D6E-409C-BE32-E72D297353CC}">
              <c16:uniqueId val="{00000004-04E3-4521-B367-E6F4F193E9EE}"/>
            </c:ext>
          </c:extLst>
        </c:ser>
        <c:ser>
          <c:idx val="7"/>
          <c:order val="6"/>
          <c:tx>
            <c:v>Improbable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8.1903719914926398E-2</c:v>
              </c:pt>
              <c:pt idx="17">
                <c:v>9.8163129124721138E-2</c:v>
              </c:pt>
              <c:pt idx="18">
                <c:v>0.11442253833452298</c:v>
              </c:pt>
              <c:pt idx="19">
                <c:v>0.13068194754430351</c:v>
              </c:pt>
              <c:pt idx="20">
                <c:v>0.14556474534240493</c:v>
              </c:pt>
              <c:pt idx="21">
                <c:v>0.15769432031711261</c:v>
              </c:pt>
              <c:pt idx="22">
                <c:v>0.16569406105676165</c:v>
              </c:pt>
              <c:pt idx="23">
                <c:v>0.17201951116827985</c:v>
              </c:pt>
              <c:pt idx="24">
                <c:v>0.17912621425864472</c:v>
              </c:pt>
            </c:numLit>
          </c:val>
          <c:extLst>
            <c:ext xmlns:c16="http://schemas.microsoft.com/office/drawing/2014/chart" uri="{C3380CC4-5D6E-409C-BE32-E72D297353CC}">
              <c16:uniqueId val="{00000005-04E3-4521-B367-E6F4F193E9EE}"/>
            </c:ext>
          </c:extLst>
        </c:ser>
        <c:ser>
          <c:idx val="5"/>
          <c:order val="7"/>
          <c:tx>
            <c:v>Improbable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0.1027918246677757</c:v>
              </c:pt>
              <c:pt idx="17">
                <c:v>0.11825586740280869</c:v>
              </c:pt>
              <c:pt idx="18">
                <c:v>0.13371991013789852</c:v>
              </c:pt>
              <c:pt idx="19">
                <c:v>0.14918395287295283</c:v>
              </c:pt>
              <c:pt idx="20">
                <c:v>0.16423457816120646</c:v>
              </c:pt>
              <c:pt idx="21">
                <c:v>0.17845836855593689</c:v>
              </c:pt>
              <c:pt idx="22">
                <c:v>0.1914419066103008</c:v>
              </c:pt>
              <c:pt idx="23">
                <c:v>0.20421214173254043</c:v>
              </c:pt>
              <c:pt idx="24">
                <c:v>0.21779602333091219</c:v>
              </c:pt>
            </c:numLit>
          </c:val>
          <c:extLst>
            <c:ext xmlns:c16="http://schemas.microsoft.com/office/drawing/2014/chart" uri="{C3380CC4-5D6E-409C-BE32-E72D297353CC}">
              <c16:uniqueId val="{00000006-04E3-4521-B367-E6F4F193E9EE}"/>
            </c:ext>
          </c:extLst>
        </c:ser>
        <c:ser>
          <c:idx val="6"/>
          <c:order val="8"/>
          <c:tx>
            <c:v>Muy Improbable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0.13187745095489589</c:v>
              </c:pt>
              <c:pt idx="17">
                <c:v>0.15663526141298689</c:v>
              </c:pt>
              <c:pt idx="18">
                <c:v>0.18139307187104947</c:v>
              </c:pt>
              <c:pt idx="19">
                <c:v>0.20615088232912626</c:v>
              </c:pt>
              <c:pt idx="20">
                <c:v>0.23032133968155222</c:v>
              </c:pt>
              <c:pt idx="21">
                <c:v>0.25331709082264808</c:v>
              </c:pt>
              <c:pt idx="22">
                <c:v>0.27455078264679855</c:v>
              </c:pt>
              <c:pt idx="23">
                <c:v>0.29333257205158958</c:v>
              </c:pt>
              <c:pt idx="24">
                <c:v>0.30897261593469239</c:v>
              </c:pt>
            </c:numLit>
          </c:val>
          <c:extLst>
            <c:ext xmlns:c16="http://schemas.microsoft.com/office/drawing/2014/chart" uri="{C3380CC4-5D6E-409C-BE32-E72D297353CC}">
              <c16:uniqueId val="{00000007-04E3-4521-B367-E6F4F193E9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v>Plan Presupuestario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9">
                <c:v>38.549244115845532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04E3-4521-B367-E6F4F193E9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v>Observado</c:v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04E3-4521-B367-E6F4F193E9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"% PIB"</c:f>
              <c:strCache>
                <c:ptCount val="1"/>
                <c:pt idx="0">
                  <c:v>% PIB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036953242835595E-2"/>
          <c:y val="0.19622957847409514"/>
          <c:w val="0.89410918826052221"/>
          <c:h val="0.59593083571681915"/>
        </c:manualLayout>
      </c:layout>
      <c:areaChart>
        <c:grouping val="stacked"/>
        <c:varyColors val="0"/>
        <c:ser>
          <c:idx val="3"/>
          <c:order val="1"/>
          <c:tx>
            <c:strRef>
              <c:f>'GR 7C'!$G$5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noFill/>
            <a:ln w="25400">
              <a:noFill/>
            </a:ln>
            <a:effectLst/>
          </c:spPr>
          <c:cat>
            <c:numRef>
              <c:f>'GR 7C'!$B$20:$B$44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7C'!$G$20:$G$44</c:f>
              <c:numCache>
                <c:formatCode>0.000</c:formatCode>
                <c:ptCount val="25"/>
                <c:pt idx="0">
                  <c:v>50.620462330611652</c:v>
                </c:pt>
                <c:pt idx="1">
                  <c:v>50.326008113928879</c:v>
                </c:pt>
                <c:pt idx="2">
                  <c:v>49.800462777895135</c:v>
                </c:pt>
                <c:pt idx="3">
                  <c:v>49.184613368749538</c:v>
                </c:pt>
                <c:pt idx="4">
                  <c:v>48.817045529114175</c:v>
                </c:pt>
                <c:pt idx="5">
                  <c:v>48.55576147204458</c:v>
                </c:pt>
                <c:pt idx="6">
                  <c:v>48.414405744182005</c:v>
                </c:pt>
                <c:pt idx="7">
                  <c:v>47.964107634616262</c:v>
                </c:pt>
                <c:pt idx="8">
                  <c:v>48.016638902832362</c:v>
                </c:pt>
                <c:pt idx="9">
                  <c:v>47.749893701516953</c:v>
                </c:pt>
                <c:pt idx="10">
                  <c:v>47.7835459558463</c:v>
                </c:pt>
                <c:pt idx="11">
                  <c:v>47.818843422766669</c:v>
                </c:pt>
                <c:pt idx="12">
                  <c:v>47.798144536842536</c:v>
                </c:pt>
                <c:pt idx="13">
                  <c:v>47.561653525608762</c:v>
                </c:pt>
                <c:pt idx="14">
                  <c:v>47.33706964186112</c:v>
                </c:pt>
                <c:pt idx="15">
                  <c:v>47.209817984650599</c:v>
                </c:pt>
                <c:pt idx="16">
                  <c:v>46.621528665873157</c:v>
                </c:pt>
                <c:pt idx="17">
                  <c:v>46.237496380636109</c:v>
                </c:pt>
                <c:pt idx="18">
                  <c:v>46.395951961188331</c:v>
                </c:pt>
                <c:pt idx="19">
                  <c:v>46.554407541740538</c:v>
                </c:pt>
                <c:pt idx="20">
                  <c:v>46.712863122292767</c:v>
                </c:pt>
                <c:pt idx="21">
                  <c:v>46.870867335483581</c:v>
                </c:pt>
                <c:pt idx="22">
                  <c:v>47.027968813951631</c:v>
                </c:pt>
                <c:pt idx="23">
                  <c:v>47.183716190335446</c:v>
                </c:pt>
                <c:pt idx="24">
                  <c:v>47.340460402694156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0-41B1-4517-A576-5512F78556F4}"/>
            </c:ext>
          </c:extLst>
        </c:ser>
        <c:ser>
          <c:idx val="4"/>
          <c:order val="2"/>
          <c:tx>
            <c:strRef>
              <c:f>'GR 7C'!$G$5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solidFill>
              <a:srgbClr val="E397A0"/>
            </a:solidFill>
            <a:ln w="25400">
              <a:noFill/>
            </a:ln>
            <a:effectLst/>
          </c:spPr>
          <c:cat>
            <c:numRef>
              <c:f>'GR 7C'!$B$20:$B$44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7C'!$H$20:$H$44</c:f>
              <c:numCache>
                <c:formatCode>0.000</c:formatCode>
                <c:ptCount val="25"/>
                <c:pt idx="17">
                  <c:v>0.43812268471196347</c:v>
                </c:pt>
                <c:pt idx="18">
                  <c:v>0.46774847610384285</c:v>
                </c:pt>
                <c:pt idx="19">
                  <c:v>0.49737426749572222</c:v>
                </c:pt>
                <c:pt idx="20">
                  <c:v>0.52700005888765133</c:v>
                </c:pt>
                <c:pt idx="21">
                  <c:v>0.55883186625990788</c:v>
                </c:pt>
                <c:pt idx="22">
                  <c:v>0.59507570559299694</c:v>
                </c:pt>
                <c:pt idx="23">
                  <c:v>0.63793759286727436</c:v>
                </c:pt>
                <c:pt idx="24">
                  <c:v>0.68115069804422745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1-41B1-4517-A576-5512F78556F4}"/>
            </c:ext>
          </c:extLst>
        </c:ser>
        <c:ser>
          <c:idx val="2"/>
          <c:order val="3"/>
          <c:tx>
            <c:strRef>
              <c:f>'GR 7C'!$G$5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'GR 7C'!$B$20:$B$44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7C'!$I$20:$I$44</c:f>
              <c:numCache>
                <c:formatCode>0.000</c:formatCode>
                <c:ptCount val="25"/>
                <c:pt idx="17">
                  <c:v>0.15671411275987879</c:v>
                </c:pt>
                <c:pt idx="18">
                  <c:v>0.17943725305057256</c:v>
                </c:pt>
                <c:pt idx="19">
                  <c:v>0.20216039334128055</c:v>
                </c:pt>
                <c:pt idx="20">
                  <c:v>0.22488353363191749</c:v>
                </c:pt>
                <c:pt idx="21">
                  <c:v>0.24585202530364114</c:v>
                </c:pt>
                <c:pt idx="22">
                  <c:v>0.26331121973729665</c:v>
                </c:pt>
                <c:pt idx="23">
                  <c:v>0.27550646831400627</c:v>
                </c:pt>
                <c:pt idx="24">
                  <c:v>0.2863536630131378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2-41B1-4517-A576-5512F78556F4}"/>
            </c:ext>
          </c:extLst>
        </c:ser>
        <c:ser>
          <c:idx val="6"/>
          <c:order val="4"/>
          <c:tx>
            <c:strRef>
              <c:f>'GR 7C'!$G$5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'GR 7C'!$B$20:$B$44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7C'!$J$20:$J$44</c:f>
              <c:numCache>
                <c:formatCode>0.000</c:formatCode>
                <c:ptCount val="25"/>
                <c:pt idx="17">
                  <c:v>0.16397445590390447</c:v>
                </c:pt>
                <c:pt idx="18">
                  <c:v>0.1863250667106584</c:v>
                </c:pt>
                <c:pt idx="19">
                  <c:v>0.20867567751740523</c:v>
                </c:pt>
                <c:pt idx="20">
                  <c:v>0.23102628832418048</c:v>
                </c:pt>
                <c:pt idx="21">
                  <c:v>0.25098395780428717</c:v>
                </c:pt>
                <c:pt idx="22">
                  <c:v>0.26615574463118463</c:v>
                </c:pt>
                <c:pt idx="23">
                  <c:v>0.27414870747813325</c:v>
                </c:pt>
                <c:pt idx="24">
                  <c:v>0.28000776838523223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3-41B1-4517-A576-5512F78556F4}"/>
            </c:ext>
          </c:extLst>
        </c:ser>
        <c:ser>
          <c:idx val="5"/>
          <c:order val="6"/>
          <c:tx>
            <c:strRef>
              <c:f>'GR 7C'!$G$5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'GR 7C'!$B$20:$B$44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7C'!$K$20:$K$44</c:f>
              <c:numCache>
                <c:formatCode>0.000</c:formatCode>
                <c:ptCount val="25"/>
                <c:pt idx="17">
                  <c:v>0.41267656006706233</c:v>
                </c:pt>
                <c:pt idx="18">
                  <c:v>0.44816535752183739</c:v>
                </c:pt>
                <c:pt idx="19">
                  <c:v>0.48365415497667641</c:v>
                </c:pt>
                <c:pt idx="20">
                  <c:v>0.51914295243147279</c:v>
                </c:pt>
                <c:pt idx="21">
                  <c:v>0.55722507472962235</c:v>
                </c:pt>
                <c:pt idx="22">
                  <c:v>0.60049384671436457</c:v>
                </c:pt>
                <c:pt idx="23">
                  <c:v>0.65154259322908104</c:v>
                </c:pt>
                <c:pt idx="24">
                  <c:v>0.70231421902969515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4-41B1-4517-A576-5512F7855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97872"/>
        <c:axId val="641497480"/>
      </c:areaChart>
      <c:lineChart>
        <c:grouping val="standard"/>
        <c:varyColors val="0"/>
        <c:ser>
          <c:idx val="1"/>
          <c:order val="0"/>
          <c:tx>
            <c:strRef>
              <c:f>'GR 7C'!$C$5</c:f>
              <c:strCache>
                <c:ptCount val="1"/>
                <c:pt idx="0">
                  <c:v>Observado</c:v>
                </c:pt>
              </c:strCache>
            </c:strRef>
          </c:tx>
          <c:spPr>
            <a:ln w="28575" cap="rnd">
              <a:solidFill>
                <a:srgbClr val="83082A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5075007041791721E-2"/>
                  <c:y val="-9.9456933222987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B1-4517-A576-5512F78556F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B1-4517-A576-5512F78556F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B1-4517-A576-5512F78556F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B1-4517-A576-5512F78556F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B1-4517-A576-5512F78556F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B1-4517-A576-5512F78556F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B1-4517-A576-5512F78556F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B1-4517-A576-5512F78556F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B1-4517-A576-5512F78556F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1B1-4517-A576-5512F78556F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1B1-4517-A576-5512F78556F4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1B1-4517-A576-5512F78556F4}"/>
                </c:ext>
              </c:extLst>
            </c:dLbl>
            <c:dLbl>
              <c:idx val="12"/>
              <c:layout>
                <c:manualLayout>
                  <c:x val="-7.733882581419331E-2"/>
                  <c:y val="-0.109737697807140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1B1-4517-A576-5512F78556F4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1B1-4517-A576-5512F78556F4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1B1-4517-A576-5512F78556F4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1B1-4517-A576-5512F78556F4}"/>
                </c:ext>
              </c:extLst>
            </c:dLbl>
            <c:dLbl>
              <c:idx val="16"/>
              <c:layout>
                <c:manualLayout>
                  <c:x val="-7.5649495896391611E-2"/>
                  <c:y val="-0.119759299901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1B1-4517-A576-5512F78556F4}"/>
                </c:ext>
              </c:extLst>
            </c:dLbl>
            <c:spPr>
              <a:solidFill>
                <a:schemeClr val="bg1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7C'!$B$20:$B$44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7C'!$C$20:$C$44</c:f>
              <c:numCache>
                <c:formatCode>0.0</c:formatCode>
                <c:ptCount val="25"/>
                <c:pt idx="0">
                  <c:v>50.620462330611652</c:v>
                </c:pt>
                <c:pt idx="1">
                  <c:v>50.326008113928879</c:v>
                </c:pt>
                <c:pt idx="2">
                  <c:v>49.800462777895135</c:v>
                </c:pt>
                <c:pt idx="3">
                  <c:v>49.184613368749538</c:v>
                </c:pt>
                <c:pt idx="4">
                  <c:v>48.817045529114175</c:v>
                </c:pt>
                <c:pt idx="5">
                  <c:v>48.55576147204458</c:v>
                </c:pt>
                <c:pt idx="6">
                  <c:v>48.414405744182005</c:v>
                </c:pt>
                <c:pt idx="7">
                  <c:v>47.964107634616262</c:v>
                </c:pt>
                <c:pt idx="8">
                  <c:v>48.016638902832362</c:v>
                </c:pt>
                <c:pt idx="9">
                  <c:v>47.749893701516953</c:v>
                </c:pt>
                <c:pt idx="10">
                  <c:v>47.7835459558463</c:v>
                </c:pt>
                <c:pt idx="11">
                  <c:v>47.818843422766669</c:v>
                </c:pt>
                <c:pt idx="12">
                  <c:v>47.798144536842536</c:v>
                </c:pt>
                <c:pt idx="13">
                  <c:v>47.561653525608762</c:v>
                </c:pt>
                <c:pt idx="14">
                  <c:v>47.33706964186112</c:v>
                </c:pt>
                <c:pt idx="15">
                  <c:v>47.209817984650599</c:v>
                </c:pt>
                <c:pt idx="16">
                  <c:v>46.621528665873157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16-41B1-4517-A576-5512F78556F4}"/>
            </c:ext>
          </c:extLst>
        </c:ser>
        <c:ser>
          <c:idx val="7"/>
          <c:order val="5"/>
          <c:tx>
            <c:v>líneas de año</c:v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 7C'!$B$20:$B$44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7C'!#REF!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7-41B1-4517-A576-5512F78556F4}"/>
            </c:ext>
          </c:extLst>
        </c:ser>
        <c:ser>
          <c:idx val="0"/>
          <c:order val="7"/>
          <c:tx>
            <c:v>APE 2023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9525">
                <a:solidFill>
                  <a:schemeClr val="tx1">
                    <a:lumMod val="65000"/>
                    <a:lumOff val="35000"/>
                  </a:schemeClr>
                </a:solidFill>
                <a:prstDash val="solid"/>
              </a:ln>
              <a:effectLst/>
            </c:spPr>
          </c:marker>
          <c:dLbls>
            <c:dLbl>
              <c:idx val="24"/>
              <c:layout>
                <c:manualLayout>
                  <c:x val="-4.6824472810749543E-2"/>
                  <c:y val="0.12033125820648587"/>
                </c:manualLayout>
              </c:layout>
              <c:spPr>
                <a:solidFill>
                  <a:schemeClr val="bg1"/>
                </a:solidFill>
                <a:ln>
                  <a:solidFill>
                    <a:schemeClr val="tx1">
                      <a:lumMod val="65000"/>
                      <a:lumOff val="35000"/>
                    </a:schemeClr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ellipse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8-41B1-4517-A576-5512F78556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7C'!$B$20:$B$44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7C'!$E$20:$E$44</c:f>
              <c:numCache>
                <c:formatCode>0.0</c:formatCode>
                <c:ptCount val="25"/>
                <c:pt idx="24">
                  <c:v>47.314971250088732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19-41B1-4517-A576-5512F78556F4}"/>
            </c:ext>
          </c:extLst>
        </c:ser>
        <c:ser>
          <c:idx val="11"/>
          <c:order val="8"/>
          <c:tx>
            <c:strRef>
              <c:f>'GR 7C'!$G$5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 w="9525"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</c:marker>
          <c:dLbls>
            <c:dLbl>
              <c:idx val="24"/>
              <c:layout>
                <c:manualLayout>
                  <c:x val="-9.4244259977116218E-2"/>
                  <c:y val="4.8959004565487761E-2"/>
                </c:manualLayout>
              </c:layout>
              <c:spPr>
                <a:solidFill>
                  <a:schemeClr val="bg1"/>
                </a:solidFill>
                <a:ln>
                  <a:solidFill>
                    <a:schemeClr val="tx1">
                      <a:lumMod val="65000"/>
                      <a:lumOff val="35000"/>
                    </a:schemeClr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ellipse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A-41B1-4517-A576-5512F78556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7C'!$B$20:$B$44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7C'!$F$20:$F$44</c:f>
              <c:numCache>
                <c:formatCode>0.0</c:formatCode>
                <c:ptCount val="25"/>
                <c:pt idx="24">
                  <c:v>0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1B-41B1-4517-A576-5512F78556F4}"/>
            </c:ext>
          </c:extLst>
        </c:ser>
        <c:ser>
          <c:idx val="8"/>
          <c:order val="9"/>
          <c:tx>
            <c:strRef>
              <c:f>'GR 7C'!$D$5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solidFill>
                <a:srgbClr val="83082A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1B1-4517-A576-5512F78556F4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1B1-4517-A576-5512F78556F4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1B1-4517-A576-5512F78556F4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1B1-4517-A576-5512F78556F4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1B1-4517-A576-5512F78556F4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1B1-4517-A576-5512F78556F4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1B1-4517-A576-5512F78556F4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1B1-4517-A576-5512F78556F4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1B1-4517-A576-5512F78556F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1B1-4517-A576-5512F78556F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1B1-4517-A576-5512F78556F4}"/>
                </c:ext>
              </c:extLst>
            </c:dLbl>
            <c:dLbl>
              <c:idx val="24"/>
              <c:layout>
                <c:manualLayout>
                  <c:x val="-5.5715682904443294E-2"/>
                  <c:y val="-0.114217059155600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1B1-4517-A576-5512F78556F4}"/>
                </c:ext>
              </c:extLst>
            </c:dLbl>
            <c:spPr>
              <a:solidFill>
                <a:srgbClr val="E397A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7C'!$B$20:$B$44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7C'!$D$20:$D$44</c:f>
              <c:numCache>
                <c:formatCode>0.0</c:formatCode>
                <c:ptCount val="25"/>
                <c:pt idx="16">
                  <c:v>46.621528665873157</c:v>
                </c:pt>
                <c:pt idx="17">
                  <c:v>46.832333178107952</c:v>
                </c:pt>
                <c:pt idx="18">
                  <c:v>47.043137690342746</c:v>
                </c:pt>
                <c:pt idx="19">
                  <c:v>47.253942202577541</c:v>
                </c:pt>
                <c:pt idx="20">
                  <c:v>47.464746714812335</c:v>
                </c:pt>
                <c:pt idx="21">
                  <c:v>47.67555122704713</c:v>
                </c:pt>
                <c:pt idx="22">
                  <c:v>47.886355739281925</c:v>
                </c:pt>
                <c:pt idx="23">
                  <c:v>48.097160251516726</c:v>
                </c:pt>
                <c:pt idx="24">
                  <c:v>48.307964763751521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28-41B1-4517-A576-5512F78556F4}"/>
            </c:ext>
          </c:extLst>
        </c:ser>
        <c:ser>
          <c:idx val="9"/>
          <c:order val="10"/>
          <c:tx>
            <c:strRef>
              <c:f>'GR 7C'!#REF!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 7C'!$B$20:$B$44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7C'!#REF!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2A-41B1-4517-A576-5512F78556F4}"/>
            </c:ext>
          </c:extLst>
        </c:ser>
        <c:ser>
          <c:idx val="10"/>
          <c:order val="11"/>
          <c:tx>
            <c:v>Estimación AIReF</c:v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 7C'!$B$20:$B$44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7C'!#REF!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2E-41B1-4517-A576-5512F7855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7872"/>
        <c:axId val="641497480"/>
        <c:extLst/>
      </c:lineChart>
      <c:catAx>
        <c:axId val="641497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rgbClr val="D9D9D9"/>
              </a:solidFill>
              <a:prstDash val="dash"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7480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641497480"/>
        <c:scaling>
          <c:orientation val="minMax"/>
          <c:max val="56"/>
          <c:min val="4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r>
                  <a:rPr lang="en-US"/>
                  <a:t>%PIB</a:t>
                </a:r>
              </a:p>
            </c:rich>
          </c:tx>
          <c:layout>
            <c:manualLayout>
              <c:xMode val="edge"/>
              <c:yMode val="edge"/>
              <c:x val="6.2916098085431815E-4"/>
              <c:y val="0.403184004049607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7872"/>
        <c:crosses val="max"/>
        <c:crossBetween val="midCat"/>
        <c:majorUnit val="5"/>
      </c:valAx>
      <c:spPr>
        <a:noFill/>
        <a:ln w="9525">
          <a:solidFill>
            <a:schemeClr val="bg2">
              <a:lumMod val="75000"/>
            </a:schemeClr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egendEntry>
        <c:idx val="8"/>
        <c:delete val="1"/>
      </c:legendEntry>
      <c:layout>
        <c:manualLayout>
          <c:xMode val="edge"/>
          <c:yMode val="edge"/>
          <c:x val="0"/>
          <c:y val="0"/>
          <c:w val="1"/>
          <c:h val="0.170536011494034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chemeClr val="tx1">
              <a:lumMod val="65000"/>
              <a:lumOff val="3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841466062654196E-2"/>
          <c:y val="7.7387743650064122E-2"/>
          <c:w val="0.92317096577450763"/>
          <c:h val="0.64351776737676725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 8 '!$G$7</c:f>
              <c:strCache>
                <c:ptCount val="1"/>
                <c:pt idx="0">
                  <c:v>IRPF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404040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 8 '!$H$5:$I$5</c:f>
              <c:strCache>
                <c:ptCount val="2"/>
                <c:pt idx="0">
                  <c:v>2023
AIReF Inf. APE</c:v>
                </c:pt>
                <c:pt idx="1">
                  <c:v>2023
AIReF Actual</c:v>
                </c:pt>
              </c:strCache>
            </c:strRef>
          </c:cat>
          <c:val>
            <c:numRef>
              <c:f>'G 8 '!$H$7:$I$7</c:f>
              <c:numCache>
                <c:formatCode>0.0</c:formatCode>
                <c:ptCount val="2"/>
                <c:pt idx="0">
                  <c:v>3.2996267697323782</c:v>
                </c:pt>
                <c:pt idx="1">
                  <c:v>3.4236262726373887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78-4044-BED4-A3488185850D}"/>
            </c:ext>
          </c:extLst>
        </c:ser>
        <c:ser>
          <c:idx val="2"/>
          <c:order val="2"/>
          <c:tx>
            <c:strRef>
              <c:f>'G 8 '!$G$8</c:f>
              <c:strCache>
                <c:ptCount val="1"/>
                <c:pt idx="0">
                  <c:v>IS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404040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 8 '!$H$5:$I$5</c:f>
              <c:strCache>
                <c:ptCount val="2"/>
                <c:pt idx="0">
                  <c:v>2023
AIReF Inf. APE</c:v>
                </c:pt>
                <c:pt idx="1">
                  <c:v>2023
AIReF Actual</c:v>
                </c:pt>
              </c:strCache>
            </c:strRef>
          </c:cat>
          <c:val>
            <c:numRef>
              <c:f>'G 8 '!$H$8:$I$8</c:f>
              <c:numCache>
                <c:formatCode>0.0</c:formatCode>
                <c:ptCount val="2"/>
                <c:pt idx="0">
                  <c:v>1.5186964422396187</c:v>
                </c:pt>
                <c:pt idx="1">
                  <c:v>1.7515618339542602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78-4044-BED4-A3488185850D}"/>
            </c:ext>
          </c:extLst>
        </c:ser>
        <c:ser>
          <c:idx val="3"/>
          <c:order val="3"/>
          <c:tx>
            <c:strRef>
              <c:f>'G 8 '!$G$9</c:f>
              <c:strCache>
                <c:ptCount val="1"/>
                <c:pt idx="0">
                  <c:v>IVA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404040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 8 '!$H$5:$I$5</c:f>
              <c:strCache>
                <c:ptCount val="2"/>
                <c:pt idx="0">
                  <c:v>2023
AIReF Inf. APE</c:v>
                </c:pt>
                <c:pt idx="1">
                  <c:v>2023
AIReF Actual</c:v>
                </c:pt>
              </c:strCache>
            </c:strRef>
          </c:cat>
          <c:val>
            <c:numRef>
              <c:f>'G 8 '!$H$9:$I$9</c:f>
              <c:numCache>
                <c:formatCode>0.0</c:formatCode>
                <c:ptCount val="2"/>
                <c:pt idx="0">
                  <c:v>0.70460925829353616</c:v>
                </c:pt>
                <c:pt idx="1">
                  <c:v>0.30880474230196597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78-4044-BED4-A3488185850D}"/>
            </c:ext>
          </c:extLst>
        </c:ser>
        <c:ser>
          <c:idx val="4"/>
          <c:order val="4"/>
          <c:tx>
            <c:strRef>
              <c:f>'G 8 '!$G$10</c:f>
              <c:strCache>
                <c:ptCount val="1"/>
                <c:pt idx="0">
                  <c:v>IIEE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0.11860486685138598"/>
                  <c:y val="-1.923052899475438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78-4044-BED4-A3488185850D}"/>
                </c:ext>
              </c:extLst>
            </c:dLbl>
            <c:dLbl>
              <c:idx val="1"/>
              <c:layout>
                <c:manualLayout>
                  <c:x val="-0.16767040797206487"/>
                  <c:y val="-2.89738844687452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78-4044-BED4-A348818585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404040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 8 '!$H$5:$I$5</c:f>
              <c:strCache>
                <c:ptCount val="2"/>
                <c:pt idx="0">
                  <c:v>2023
AIReF Inf. APE</c:v>
                </c:pt>
                <c:pt idx="1">
                  <c:v>2023
AIReF Actual</c:v>
                </c:pt>
              </c:strCache>
            </c:strRef>
          </c:cat>
          <c:val>
            <c:numRef>
              <c:f>'G 8 '!$H$10:$I$10</c:f>
              <c:numCache>
                <c:formatCode>0.0</c:formatCode>
                <c:ptCount val="2"/>
                <c:pt idx="0">
                  <c:v>0.20475952615000653</c:v>
                </c:pt>
                <c:pt idx="1">
                  <c:v>0.23380383216107353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878-4044-BED4-A3488185850D}"/>
            </c:ext>
          </c:extLst>
        </c:ser>
        <c:ser>
          <c:idx val="5"/>
          <c:order val="5"/>
          <c:tx>
            <c:strRef>
              <c:f>'G 8 '!$G$11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0.11860518888644142"/>
                  <c:y val="-2.884541493841128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78-4044-BED4-A3488185850D}"/>
                </c:ext>
              </c:extLst>
            </c:dLbl>
            <c:dLbl>
              <c:idx val="1"/>
              <c:layout>
                <c:manualLayout>
                  <c:x val="-0.11860486685138598"/>
                  <c:y val="-9.615264497377189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78-4044-BED4-A348818585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404040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bg1">
                          <a:lumMod val="8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 8 '!$H$5:$I$5</c:f>
              <c:strCache>
                <c:ptCount val="2"/>
                <c:pt idx="0">
                  <c:v>2023
AIReF Inf. APE</c:v>
                </c:pt>
                <c:pt idx="1">
                  <c:v>2023
AIReF Actual</c:v>
                </c:pt>
              </c:strCache>
            </c:strRef>
          </c:cat>
          <c:val>
            <c:numRef>
              <c:f>'G 8 '!$H$11:$I$11</c:f>
              <c:numCache>
                <c:formatCode>0.0</c:formatCode>
                <c:ptCount val="2"/>
                <c:pt idx="0">
                  <c:v>1.6262920467498625</c:v>
                </c:pt>
                <c:pt idx="1">
                  <c:v>1.850664065710796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878-4044-BED4-A3488185850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250"/>
        <c:overlap val="100"/>
        <c:axId val="1772047711"/>
        <c:axId val="1772046879"/>
      </c:barChart>
      <c:lineChart>
        <c:grouping val="standard"/>
        <c:varyColors val="0"/>
        <c:ser>
          <c:idx val="0"/>
          <c:order val="0"/>
          <c:tx>
            <c:strRef>
              <c:f>'G 8 '!$G$6</c:f>
              <c:strCache>
                <c:ptCount val="1"/>
                <c:pt idx="0">
                  <c:v>Ingresos Tributarios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chemeClr val="bg1"/>
              </a:solidFill>
              <a:ln w="19050">
                <a:solidFill>
                  <a:srgbClr val="40404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404040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 8 '!$H$5:$I$5</c:f>
              <c:strCache>
                <c:ptCount val="2"/>
                <c:pt idx="0">
                  <c:v>2023
AIReF Inf. APE</c:v>
                </c:pt>
                <c:pt idx="1">
                  <c:v>2023
AIReF Actual</c:v>
                </c:pt>
              </c:strCache>
            </c:strRef>
          </c:cat>
          <c:val>
            <c:numRef>
              <c:f>'G 8 '!$H$6:$I$6</c:f>
              <c:numCache>
                <c:formatCode>0.0</c:formatCode>
                <c:ptCount val="2"/>
                <c:pt idx="0">
                  <c:v>7.3539840431654069</c:v>
                </c:pt>
                <c:pt idx="1">
                  <c:v>7.568460746765493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878-4044-BED4-A3488185850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72047711"/>
        <c:axId val="1772046879"/>
      </c:lineChart>
      <c:catAx>
        <c:axId val="1772047711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404040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772046879"/>
        <c:crosses val="autoZero"/>
        <c:auto val="1"/>
        <c:lblAlgn val="ctr"/>
        <c:lblOffset val="200"/>
        <c:noMultiLvlLbl val="0"/>
      </c:catAx>
      <c:valAx>
        <c:axId val="1772046879"/>
        <c:scaling>
          <c:orientation val="minMax"/>
        </c:scaling>
        <c:delete val="1"/>
        <c:axPos val="r"/>
        <c:numFmt formatCode="0.0" sourceLinked="1"/>
        <c:majorTickMark val="none"/>
        <c:minorTickMark val="none"/>
        <c:tickLblPos val="nextTo"/>
        <c:crossAx val="17720477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8030624477972363"/>
          <c:w val="0.99232207121208116"/>
          <c:h val="0.119693755220276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404040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rgbClr val="404040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908392532223636E-2"/>
          <c:y val="0.17634206630018534"/>
          <c:w val="0.8644718212815431"/>
          <c:h val="0.59771502082109007"/>
        </c:manualLayout>
      </c:layout>
      <c:areaChart>
        <c:grouping val="stacked"/>
        <c:varyColors val="0"/>
        <c:ser>
          <c:idx val="3"/>
          <c:order val="1"/>
          <c:tx>
            <c:strRef>
              <c:f>'GR 9.A'!$F$5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noFill/>
            <a:ln w="25400">
              <a:noFill/>
            </a:ln>
            <a:effectLst/>
          </c:spPr>
          <c:cat>
            <c:numRef>
              <c:f>'GR 9.A'!$B$20:$B$44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9.A'!$F$20:$F$44</c:f>
              <c:numCache>
                <c:formatCode>0.000</c:formatCode>
                <c:ptCount val="25"/>
                <c:pt idx="0">
                  <c:v>7.8341543466336123</c:v>
                </c:pt>
                <c:pt idx="1">
                  <c:v>7.8418936085094701</c:v>
                </c:pt>
                <c:pt idx="2">
                  <c:v>7.855285851990744</c:v>
                </c:pt>
                <c:pt idx="3">
                  <c:v>7.846759321419734</c:v>
                </c:pt>
                <c:pt idx="4">
                  <c:v>7.9304335876272685</c:v>
                </c:pt>
                <c:pt idx="5">
                  <c:v>7.9256146402309273</c:v>
                </c:pt>
                <c:pt idx="6">
                  <c:v>7.9008549125430729</c:v>
                </c:pt>
                <c:pt idx="7">
                  <c:v>8.173071422816589</c:v>
                </c:pt>
                <c:pt idx="8">
                  <c:v>8.1522564109549229</c:v>
                </c:pt>
                <c:pt idx="9">
                  <c:v>8.1461367709711752</c:v>
                </c:pt>
                <c:pt idx="10">
                  <c:v>8.1893947401492007</c:v>
                </c:pt>
                <c:pt idx="11">
                  <c:v>8.2524094668390511</c:v>
                </c:pt>
                <c:pt idx="12">
                  <c:v>8.249925627755994</c:v>
                </c:pt>
                <c:pt idx="13">
                  <c:v>8.3125537357266737</c:v>
                </c:pt>
                <c:pt idx="14">
                  <c:v>8.2901008818822461</c:v>
                </c:pt>
                <c:pt idx="15">
                  <c:v>8.2732687088474428</c:v>
                </c:pt>
                <c:pt idx="16">
                  <c:v>8.3064916438100731</c:v>
                </c:pt>
                <c:pt idx="17">
                  <c:v>8.2996159418587379</c:v>
                </c:pt>
                <c:pt idx="18">
                  <c:v>8.1069946670211088</c:v>
                </c:pt>
                <c:pt idx="19">
                  <c:v>8.1001603933418576</c:v>
                </c:pt>
                <c:pt idx="20">
                  <c:v>8.0933261196626063</c:v>
                </c:pt>
                <c:pt idx="21">
                  <c:v>8.0864918459833639</c:v>
                </c:pt>
                <c:pt idx="22">
                  <c:v>8.0796055526130708</c:v>
                </c:pt>
                <c:pt idx="23">
                  <c:v>8.0726152198606638</c:v>
                </c:pt>
                <c:pt idx="24">
                  <c:v>8.0654688280350992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0-1327-4B52-96B3-820801746A3A}"/>
            </c:ext>
          </c:extLst>
        </c:ser>
        <c:ser>
          <c:idx val="4"/>
          <c:order val="2"/>
          <c:tx>
            <c:strRef>
              <c:f>'GR 9.A'!$F$5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solidFill>
              <a:srgbClr val="E397A0"/>
            </a:solidFill>
            <a:ln w="25400">
              <a:noFill/>
            </a:ln>
            <a:effectLst/>
          </c:spPr>
          <c:cat>
            <c:numRef>
              <c:f>'GR 9.A'!$B$20:$B$44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9.A'!$G$20:$G$44</c:f>
              <c:numCache>
                <c:formatCode>0.000</c:formatCode>
                <c:ptCount val="25"/>
                <c:pt idx="18">
                  <c:v>0.13989881105556989</c:v>
                </c:pt>
                <c:pt idx="19">
                  <c:v>0.14844634282528446</c:v>
                </c:pt>
                <c:pt idx="20">
                  <c:v>0.15699387459499192</c:v>
                </c:pt>
                <c:pt idx="21">
                  <c:v>0.16554140636469761</c:v>
                </c:pt>
                <c:pt idx="22">
                  <c:v>0.17432024174146843</c:v>
                </c:pt>
                <c:pt idx="23">
                  <c:v>0.18356168433233577</c:v>
                </c:pt>
                <c:pt idx="24">
                  <c:v>0.19349703774438787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1-1327-4B52-96B3-820801746A3A}"/>
            </c:ext>
          </c:extLst>
        </c:ser>
        <c:ser>
          <c:idx val="2"/>
          <c:order val="3"/>
          <c:tx>
            <c:strRef>
              <c:f>'GR 9.A'!$F$5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'GR 9.A'!$B$20:$B$44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9.A'!$H$20:$H$44</c:f>
              <c:numCache>
                <c:formatCode>0.000</c:formatCode>
                <c:ptCount val="25"/>
                <c:pt idx="18">
                  <c:v>5.9481523250765278E-2</c:v>
                </c:pt>
                <c:pt idx="19">
                  <c:v>6.452732462900812E-2</c:v>
                </c:pt>
                <c:pt idx="20">
                  <c:v>6.9573126007258068E-2</c:v>
                </c:pt>
                <c:pt idx="21">
                  <c:v>7.4618927385502687E-2</c:v>
                </c:pt>
                <c:pt idx="22">
                  <c:v>7.9485444847732012E-2</c:v>
                </c:pt>
                <c:pt idx="23">
                  <c:v>8.3993394477976935E-2</c:v>
                </c:pt>
                <c:pt idx="24">
                  <c:v>8.7963492360197293E-2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2-1327-4B52-96B3-820801746A3A}"/>
            </c:ext>
          </c:extLst>
        </c:ser>
        <c:ser>
          <c:idx val="6"/>
          <c:order val="4"/>
          <c:tx>
            <c:strRef>
              <c:f>'GR 9.A'!$F$5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'GR 9.A'!$B$20:$B$44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9.A'!$I$20:$I$44</c:f>
              <c:numCache>
                <c:formatCode>0.000</c:formatCode>
                <c:ptCount val="25"/>
                <c:pt idx="18">
                  <c:v>5.517242344296136E-2</c:v>
                </c:pt>
                <c:pt idx="19">
                  <c:v>6.1403748649377476E-2</c:v>
                </c:pt>
                <c:pt idx="20">
                  <c:v>6.7635073855781158E-2</c:v>
                </c:pt>
                <c:pt idx="21">
                  <c:v>7.3866399062199051E-2</c:v>
                </c:pt>
                <c:pt idx="22">
                  <c:v>7.97963558938104E-2</c:v>
                </c:pt>
                <c:pt idx="23">
                  <c:v>8.5123575975790899E-2</c:v>
                </c:pt>
                <c:pt idx="24">
                  <c:v>8.9546690933339335E-2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3-1327-4B52-96B3-820801746A3A}"/>
            </c:ext>
          </c:extLst>
        </c:ser>
        <c:ser>
          <c:idx val="5"/>
          <c:order val="6"/>
          <c:tx>
            <c:strRef>
              <c:f>'GR 9.A'!$F$5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'GR 9.A'!$B$20:$B$44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9.A'!$J$20:$J$44</c:f>
              <c:numCache>
                <c:formatCode>0.000</c:formatCode>
                <c:ptCount val="25"/>
                <c:pt idx="18">
                  <c:v>0.13623598836460538</c:v>
                </c:pt>
                <c:pt idx="19">
                  <c:v>0.14831242137989875</c:v>
                </c:pt>
                <c:pt idx="20">
                  <c:v>0.16038885439519746</c:v>
                </c:pt>
                <c:pt idx="21">
                  <c:v>0.17246528741048728</c:v>
                </c:pt>
                <c:pt idx="22">
                  <c:v>0.18421517577420055</c:v>
                </c:pt>
                <c:pt idx="23">
                  <c:v>0.19531197483474294</c:v>
                </c:pt>
                <c:pt idx="24">
                  <c:v>0.20542913994054679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4-1327-4B52-96B3-820801746A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97872"/>
        <c:axId val="641497480"/>
      </c:areaChart>
      <c:lineChart>
        <c:grouping val="standard"/>
        <c:varyColors val="0"/>
        <c:ser>
          <c:idx val="1"/>
          <c:order val="0"/>
          <c:tx>
            <c:strRef>
              <c:f>'GR 9.A'!$C$5</c:f>
              <c:strCache>
                <c:ptCount val="1"/>
                <c:pt idx="0">
                  <c:v>Observado</c:v>
                </c:pt>
              </c:strCache>
            </c:strRef>
          </c:tx>
          <c:spPr>
            <a:ln w="28575" cap="rnd">
              <a:solidFill>
                <a:srgbClr val="83082A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0802003486007778E-2"/>
                  <c:y val="-9.94572650087219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27-4B52-96B3-820801746A3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27-4B52-96B3-820801746A3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27-4B52-96B3-820801746A3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27-4B52-96B3-820801746A3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27-4B52-96B3-820801746A3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27-4B52-96B3-820801746A3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27-4B52-96B3-820801746A3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27-4B52-96B3-820801746A3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27-4B52-96B3-820801746A3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327-4B52-96B3-820801746A3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327-4B52-96B3-820801746A3A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327-4B52-96B3-820801746A3A}"/>
                </c:ext>
              </c:extLst>
            </c:dLbl>
            <c:dLbl>
              <c:idx val="12"/>
              <c:layout>
                <c:manualLayout>
                  <c:x val="-8.3266299209989153E-2"/>
                  <c:y val="-9.98200464313610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327-4B52-96B3-820801746A3A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327-4B52-96B3-820801746A3A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327-4B52-96B3-820801746A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327-4B52-96B3-820801746A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327-4B52-96B3-820801746A3A}"/>
                </c:ext>
              </c:extLst>
            </c:dLbl>
            <c:dLbl>
              <c:idx val="17"/>
              <c:layout>
                <c:manualLayout>
                  <c:x val="-6.4905833683964381E-2"/>
                  <c:y val="-9.9089434165853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327-4B52-96B3-820801746A3A}"/>
                </c:ext>
              </c:extLst>
            </c:dLbl>
            <c:spPr>
              <a:solidFill>
                <a:schemeClr val="bg1"/>
              </a:solidFill>
              <a:ln w="6350">
                <a:solidFill>
                  <a:schemeClr val="tx2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9.A'!$B$20:$B$44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9.A'!$C$20:$C$44</c:f>
              <c:numCache>
                <c:formatCode>0.0</c:formatCode>
                <c:ptCount val="25"/>
                <c:pt idx="0">
                  <c:v>7.8341543466336123</c:v>
                </c:pt>
                <c:pt idx="1">
                  <c:v>7.8418936085094701</c:v>
                </c:pt>
                <c:pt idx="2">
                  <c:v>7.855285851990744</c:v>
                </c:pt>
                <c:pt idx="3">
                  <c:v>7.846759321419734</c:v>
                </c:pt>
                <c:pt idx="4">
                  <c:v>7.9304335876272685</c:v>
                </c:pt>
                <c:pt idx="5">
                  <c:v>7.9256146402309273</c:v>
                </c:pt>
                <c:pt idx="6">
                  <c:v>7.9008549125430729</c:v>
                </c:pt>
                <c:pt idx="7">
                  <c:v>8.173071422816589</c:v>
                </c:pt>
                <c:pt idx="8">
                  <c:v>8.1522564109549229</c:v>
                </c:pt>
                <c:pt idx="9">
                  <c:v>8.1461367709711752</c:v>
                </c:pt>
                <c:pt idx="10">
                  <c:v>8.1893947401492007</c:v>
                </c:pt>
                <c:pt idx="11">
                  <c:v>8.2524094668390511</c:v>
                </c:pt>
                <c:pt idx="12">
                  <c:v>8.249925627755994</c:v>
                </c:pt>
                <c:pt idx="13">
                  <c:v>8.3125537357266737</c:v>
                </c:pt>
                <c:pt idx="14">
                  <c:v>8.2901008818822461</c:v>
                </c:pt>
                <c:pt idx="15">
                  <c:v>8.2732687088474428</c:v>
                </c:pt>
                <c:pt idx="16">
                  <c:v>8.3064916438100731</c:v>
                </c:pt>
                <c:pt idx="17">
                  <c:v>8.2996159418587379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17-1327-4B52-96B3-820801746A3A}"/>
            </c:ext>
          </c:extLst>
        </c:ser>
        <c:ser>
          <c:idx val="7"/>
          <c:order val="5"/>
          <c:tx>
            <c:v>líneas de año</c:v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 9.A'!$B$20:$B$44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'9.A'!#REF!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8-1327-4B52-96B3-820801746A3A}"/>
            </c:ext>
          </c:extLst>
        </c:ser>
        <c:ser>
          <c:idx val="0"/>
          <c:order val="7"/>
          <c:tx>
            <c:strRef>
              <c:f>'GR 9.A'!$E$5</c:f>
              <c:strCache>
                <c:ptCount val="1"/>
                <c:pt idx="0">
                  <c:v>PGE 2023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9525">
                <a:solidFill>
                  <a:schemeClr val="tx1">
                    <a:lumMod val="65000"/>
                    <a:lumOff val="35000"/>
                  </a:schemeClr>
                </a:solidFill>
                <a:prstDash val="solid"/>
              </a:ln>
              <a:effectLst/>
            </c:spPr>
          </c:marker>
          <c:dLbls>
            <c:dLbl>
              <c:idx val="24"/>
              <c:layout>
                <c:manualLayout>
                  <c:x val="-6.1643156300239241E-2"/>
                  <c:y val="0.11038756145322039"/>
                </c:manualLayout>
              </c:layout>
              <c:spPr>
                <a:solidFill>
                  <a:schemeClr val="bg1"/>
                </a:solidFill>
                <a:ln w="6350">
                  <a:solidFill>
                    <a:schemeClr val="tx2"/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ellipse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9-1327-4B52-96B3-820801746A3A}"/>
                </c:ext>
              </c:extLst>
            </c:dLbl>
            <c:spPr>
              <a:noFill/>
              <a:ln w="6350">
                <a:solidFill>
                  <a:schemeClr val="tx2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9.A'!$B$20:$B$44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9.A'!$E$20:$E$44</c:f>
              <c:numCache>
                <c:formatCode>0.0</c:formatCode>
                <c:ptCount val="25"/>
                <c:pt idx="24">
                  <c:v>7.9518316902561725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1A-1327-4B52-96B3-820801746A3A}"/>
            </c:ext>
          </c:extLst>
        </c:ser>
        <c:ser>
          <c:idx val="8"/>
          <c:order val="8"/>
          <c:tx>
            <c:strRef>
              <c:f>'GR 9.A'!$D$5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solidFill>
                <a:srgbClr val="83082A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327-4B52-96B3-820801746A3A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327-4B52-96B3-820801746A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327-4B52-96B3-820801746A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327-4B52-96B3-820801746A3A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327-4B52-96B3-820801746A3A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327-4B52-96B3-820801746A3A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327-4B52-96B3-820801746A3A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327-4B52-96B3-820801746A3A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327-4B52-96B3-820801746A3A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327-4B52-96B3-820801746A3A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327-4B52-96B3-820801746A3A}"/>
                </c:ext>
              </c:extLst>
            </c:dLbl>
            <c:dLbl>
              <c:idx val="24"/>
              <c:layout>
                <c:manualLayout>
                  <c:x val="-5.8679419602341319E-2"/>
                  <c:y val="-0.123927039886751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327-4B52-96B3-820801746A3A}"/>
                </c:ext>
              </c:extLst>
            </c:dLbl>
            <c:spPr>
              <a:solidFill>
                <a:srgbClr val="E397A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9.A'!$B$20:$B$44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9.A'!$D$20:$D$44</c:f>
              <c:numCache>
                <c:formatCode>0.0</c:formatCode>
                <c:ptCount val="25"/>
                <c:pt idx="17">
                  <c:v>8.2996159418587379</c:v>
                </c:pt>
                <c:pt idx="18">
                  <c:v>8.306375001327444</c:v>
                </c:pt>
                <c:pt idx="19">
                  <c:v>8.3131340607961501</c:v>
                </c:pt>
                <c:pt idx="20">
                  <c:v>8.3198931202648563</c:v>
                </c:pt>
                <c:pt idx="21">
                  <c:v>8.3266521797335642</c:v>
                </c:pt>
                <c:pt idx="22">
                  <c:v>8.3334112392022703</c:v>
                </c:pt>
                <c:pt idx="23">
                  <c:v>8.3401702986709765</c:v>
                </c:pt>
                <c:pt idx="24">
                  <c:v>8.3469293581396844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27-1327-4B52-96B3-820801746A3A}"/>
            </c:ext>
          </c:extLst>
        </c:ser>
        <c:ser>
          <c:idx val="9"/>
          <c:order val="9"/>
          <c:tx>
            <c:strRef>
              <c:f>'9.A'!#REF!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 9.A'!$B$20:$B$44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'9.A'!#REF!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29-1327-4B52-96B3-820801746A3A}"/>
            </c:ext>
          </c:extLst>
        </c:ser>
        <c:ser>
          <c:idx val="10"/>
          <c:order val="10"/>
          <c:tx>
            <c:v>Estimación AIReF</c:v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 9.A'!$B$20:$B$44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'9.A'!#REF!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2D-1327-4B52-96B3-820801746A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7872"/>
        <c:axId val="641497480"/>
        <c:extLst/>
      </c:lineChart>
      <c:catAx>
        <c:axId val="641497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rgbClr val="D9D9D9"/>
              </a:solidFill>
              <a:prstDash val="dash"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7480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641497480"/>
        <c:scaling>
          <c:orientation val="minMax"/>
          <c:max val="10"/>
          <c:min val="6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r>
                  <a:rPr lang="en-US"/>
                  <a:t>%PIB</a:t>
                </a:r>
              </a:p>
            </c:rich>
          </c:tx>
          <c:layout>
            <c:manualLayout>
              <c:xMode val="edge"/>
              <c:yMode val="edge"/>
              <c:x val="6.2916098085431815E-4"/>
              <c:y val="0.403184004049607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7872"/>
        <c:crosses val="max"/>
        <c:crossBetween val="midCat"/>
        <c:majorUnit val="1"/>
      </c:valAx>
      <c:spPr>
        <a:noFill/>
        <a:ln w="9525">
          <a:solidFill>
            <a:schemeClr val="bg2">
              <a:lumMod val="75000"/>
            </a:schemeClr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ayout>
        <c:manualLayout>
          <c:xMode val="edge"/>
          <c:yMode val="edge"/>
          <c:x val="5.6310997260060426E-2"/>
          <c:y val="0"/>
          <c:w val="0.87552305868828761"/>
          <c:h val="0.1553867041029884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chemeClr val="tx1">
              <a:lumMod val="65000"/>
              <a:lumOff val="3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039401103230893E-2"/>
          <c:y val="4.6640868004706966E-2"/>
          <c:w val="0.7415262141819049"/>
          <c:h val="0.6821647946533312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0F0-4085-AADB-9CDB973CACF8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F0-4085-AADB-9CDB973CAC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 9. B'!$H$5:$I$5</c:f>
              <c:strCache>
                <c:ptCount val="2"/>
                <c:pt idx="0">
                  <c:v>2023
AIReF Inf. APE</c:v>
                </c:pt>
                <c:pt idx="1">
                  <c:v>2023
AIReF Actual</c:v>
                </c:pt>
              </c:strCache>
            </c:strRef>
          </c:cat>
          <c:val>
            <c:numRef>
              <c:f>'GR 9. B'!$H$6:$I$6</c:f>
              <c:numCache>
                <c:formatCode>0.0</c:formatCode>
                <c:ptCount val="2"/>
                <c:pt idx="0">
                  <c:v>8.3190054062475696</c:v>
                </c:pt>
                <c:pt idx="1">
                  <c:v>8.4561594687978747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F0-4085-AADB-9CDB973CAC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overlap val="-27"/>
        <c:axId val="1772015263"/>
        <c:axId val="1772045631"/>
      </c:barChart>
      <c:catAx>
        <c:axId val="1772015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772045631"/>
        <c:crossesAt val="0"/>
        <c:auto val="1"/>
        <c:lblAlgn val="ctr"/>
        <c:lblOffset val="100"/>
        <c:noMultiLvlLbl val="0"/>
      </c:catAx>
      <c:valAx>
        <c:axId val="1772045631"/>
        <c:scaling>
          <c:orientation val="minMax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r>
                  <a:rPr lang="en-US" sz="900"/>
                  <a:t>%VAR</a:t>
                </a:r>
              </a:p>
            </c:rich>
          </c:tx>
          <c:layout>
            <c:manualLayout>
              <c:xMode val="edge"/>
              <c:yMode val="edge"/>
              <c:x val="0.89694019652502111"/>
              <c:y val="0.328108514737544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772015263"/>
        <c:crosses val="autoZero"/>
        <c:crossBetween val="between"/>
        <c:majorUnit val="4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2000481859100019E-2"/>
          <c:y val="5.4492411483299502E-2"/>
          <c:w val="0.49644529231143403"/>
          <c:h val="0.81510649834218618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'GR 10  '!$I$9</c:f>
              <c:strCache>
                <c:ptCount val="1"/>
                <c:pt idx="0">
                  <c:v>Retenciones del capital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</c:spPr>
          <c:invertIfNegative val="0"/>
          <c:cat>
            <c:multiLvlStrRef>
              <c:f>'GRÁFICO_aportaciones_IRPF_4.2.3'!#REF!</c:f>
            </c:multiLvlStrRef>
          </c:cat>
          <c:val>
            <c:numRef>
              <c:f>'GR 10  '!$J$9:$K$9</c:f>
              <c:numCache>
                <c:formatCode>0.0</c:formatCode>
                <c:ptCount val="2"/>
                <c:pt idx="0">
                  <c:v>0.29377883487514056</c:v>
                </c:pt>
                <c:pt idx="1">
                  <c:v>0.50971302389131645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6-4E67-B995-F5ADB75B86A3}"/>
            </c:ext>
          </c:extLst>
        </c:ser>
        <c:ser>
          <c:idx val="5"/>
          <c:order val="1"/>
          <c:tx>
            <c:strRef>
              <c:f>'GR 10  '!$I$11</c:f>
              <c:strCache>
                <c:ptCount val="1"/>
                <c:pt idx="0">
                  <c:v>Resto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19050">
              <a:noFill/>
            </a:ln>
          </c:spPr>
          <c:invertIfNegative val="0"/>
          <c:cat>
            <c:multiLvlStrRef>
              <c:f>'GRÁFICO_aportaciones_IRPF_4.2.3'!#REF!</c:f>
            </c:multiLvlStrRef>
          </c:cat>
          <c:val>
            <c:numRef>
              <c:f>'GR 10  '!$J$11:$K$11</c:f>
              <c:numCache>
                <c:formatCode>0.0</c:formatCode>
                <c:ptCount val="2"/>
                <c:pt idx="0">
                  <c:v>-1.0847748216431876</c:v>
                </c:pt>
                <c:pt idx="1">
                  <c:v>-0.89601348443300843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6-4E67-B995-F5ADB75B86A3}"/>
            </c:ext>
          </c:extLst>
        </c:ser>
        <c:ser>
          <c:idx val="4"/>
          <c:order val="2"/>
          <c:tx>
            <c:strRef>
              <c:f>'GR 10  '!$I$10</c:f>
              <c:strCache>
                <c:ptCount val="1"/>
                <c:pt idx="0">
                  <c:v>Pagos fraccionados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multiLvlStrRef>
              <c:f>'GRÁFICO_aportaciones_IRPF_4.2.3'!#REF!</c:f>
            </c:multiLvlStrRef>
          </c:cat>
          <c:val>
            <c:numRef>
              <c:f>'GR 10  '!$J$10:$K$10</c:f>
              <c:numCache>
                <c:formatCode>0.0</c:formatCode>
                <c:ptCount val="2"/>
                <c:pt idx="0">
                  <c:v>0.24189291611785754</c:v>
                </c:pt>
                <c:pt idx="1">
                  <c:v>0.22648902651258843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96-4E67-B995-F5ADB75B86A3}"/>
            </c:ext>
          </c:extLst>
        </c:ser>
        <c:ser>
          <c:idx val="1"/>
          <c:order val="3"/>
          <c:tx>
            <c:strRef>
              <c:f>'GR 10  '!$I$7</c:f>
              <c:strCache>
                <c:ptCount val="1"/>
                <c:pt idx="0">
                  <c:v>Resultado de la declaración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multiLvlStrRef>
              <c:f>'GRÁFICO_aportaciones_IRPF_4.2.3'!#REF!</c:f>
            </c:multiLvlStrRef>
          </c:cat>
          <c:val>
            <c:numRef>
              <c:f>'GR 10  '!$J$7:$K$7</c:f>
              <c:numCache>
                <c:formatCode>0.0</c:formatCode>
                <c:ptCount val="2"/>
                <c:pt idx="0">
                  <c:v>0.72355104037533013</c:v>
                </c:pt>
                <c:pt idx="1">
                  <c:v>-0.52098666906851243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096-4E67-B995-F5ADB75B86A3}"/>
            </c:ext>
          </c:extLst>
        </c:ser>
        <c:ser>
          <c:idx val="2"/>
          <c:order val="4"/>
          <c:tx>
            <c:strRef>
              <c:f>'GR 10  '!$I$8</c:f>
              <c:strCache>
                <c:ptCount val="1"/>
                <c:pt idx="0">
                  <c:v>Ret. del trabajo y actividades económicas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</c:spPr>
          <c:invertIfNegative val="0"/>
          <c:cat>
            <c:multiLvlStrRef>
              <c:f>'GRÁFICO_aportaciones_IRPF_4.2.3'!#REF!</c:f>
            </c:multiLvlStrRef>
          </c:cat>
          <c:val>
            <c:numRef>
              <c:f>'GR 10  '!$J$8:$K$8</c:f>
              <c:numCache>
                <c:formatCode>0.0</c:formatCode>
                <c:ptCount val="2"/>
                <c:pt idx="0">
                  <c:v>8.1445575679903985</c:v>
                </c:pt>
                <c:pt idx="1">
                  <c:v>9.1369576820397267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096-4E67-B995-F5ADB75B8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overlap val="100"/>
        <c:axId val="1708645247"/>
        <c:axId val="1708624447"/>
      </c:barChart>
      <c:lineChart>
        <c:grouping val="standard"/>
        <c:varyColors val="0"/>
        <c:ser>
          <c:idx val="0"/>
          <c:order val="5"/>
          <c:tx>
            <c:strRef>
              <c:f>'GR 10  '!$I$6</c:f>
              <c:strCache>
                <c:ptCount val="1"/>
                <c:pt idx="0">
                  <c:v>Total Ingresos IRPF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8"/>
            <c:spPr>
              <a:solidFill>
                <a:schemeClr val="bg2"/>
              </a:solidFill>
              <a:ln w="1587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'GR 10  '!$J$5:$K$5</c:f>
              <c:strCache>
                <c:ptCount val="2"/>
                <c:pt idx="0">
                  <c:v>2023
AIReF Inf. APE</c:v>
                </c:pt>
                <c:pt idx="1">
                  <c:v>2023
AIReF Actual</c:v>
                </c:pt>
              </c:strCache>
            </c:strRef>
          </c:cat>
          <c:val>
            <c:numRef>
              <c:f>'GR 10  '!$J$6:$K$6</c:f>
              <c:numCache>
                <c:formatCode>0.0</c:formatCode>
                <c:ptCount val="2"/>
                <c:pt idx="0">
                  <c:v>8.3190055377155616</c:v>
                </c:pt>
                <c:pt idx="1">
                  <c:v>8.4561595789421027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96-4E67-B995-F5ADB75B8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8645247"/>
        <c:axId val="1708624447"/>
      </c:lineChart>
      <c:catAx>
        <c:axId val="1708645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708624447"/>
        <c:crosses val="autoZero"/>
        <c:auto val="1"/>
        <c:lblAlgn val="ctr"/>
        <c:lblOffset val="200"/>
        <c:noMultiLvlLbl val="0"/>
      </c:catAx>
      <c:valAx>
        <c:axId val="1708624447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17086452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0963148187557639"/>
          <c:y val="0.14132916929687583"/>
          <c:w val="0.48354234436911603"/>
          <c:h val="0.85314185410368004"/>
        </c:manualLayout>
      </c:layout>
      <c:overlay val="1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 anchor="ctr" anchorCtr="1"/>
    <a:lstStyle/>
    <a:p>
      <a:pPr>
        <a:defRPr sz="1000">
          <a:solidFill>
            <a:schemeClr val="tx1">
              <a:lumMod val="65000"/>
              <a:lumOff val="3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01524551475058E-2"/>
          <c:y val="1.4177934590619154E-2"/>
          <c:w val="0.74421922929686135"/>
          <c:h val="0.6356750868317869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'GR 11. a'!$N$4</c:f>
              <c:strCache>
                <c:ptCount val="1"/>
                <c:pt idx="0">
                  <c:v>Cuota diferencial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'GR 11. a'!$H$6:$H$10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'GR 11. a'!$N$6:$N$10</c:f>
              <c:numCache>
                <c:formatCode>0.0</c:formatCode>
                <c:ptCount val="5"/>
                <c:pt idx="0">
                  <c:v>0.45309845428877216</c:v>
                </c:pt>
                <c:pt idx="1">
                  <c:v>5.2756219019264125E-2</c:v>
                </c:pt>
                <c:pt idx="2">
                  <c:v>4.5068872537075846</c:v>
                </c:pt>
                <c:pt idx="3">
                  <c:v>-0.42956365560759124</c:v>
                </c:pt>
                <c:pt idx="4">
                  <c:v>1.4049495810957806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A9-4853-973B-8E7031A2A227}"/>
            </c:ext>
          </c:extLst>
        </c:ser>
        <c:ser>
          <c:idx val="2"/>
          <c:order val="1"/>
          <c:tx>
            <c:strRef>
              <c:f>'GR 11. a'!$M$4</c:f>
              <c:strCache>
                <c:ptCount val="1"/>
                <c:pt idx="0">
                  <c:v>Pagos fraccionados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'GR 11. a'!$H$6:$H$10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'GR 11. a'!$M$6:$M$10</c:f>
              <c:numCache>
                <c:formatCode>0.0</c:formatCode>
                <c:ptCount val="5"/>
                <c:pt idx="0">
                  <c:v>0.23709118144446137</c:v>
                </c:pt>
                <c:pt idx="1">
                  <c:v>-0.46427394175443898</c:v>
                </c:pt>
                <c:pt idx="2">
                  <c:v>0.82193038026087073</c:v>
                </c:pt>
                <c:pt idx="3">
                  <c:v>0.66098411965071413</c:v>
                </c:pt>
                <c:pt idx="4">
                  <c:v>9.4255125901788986E-2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A9-4853-973B-8E7031A2A227}"/>
            </c:ext>
          </c:extLst>
        </c:ser>
        <c:ser>
          <c:idx val="1"/>
          <c:order val="2"/>
          <c:tx>
            <c:strRef>
              <c:f>'GR 11. a'!$L$4</c:f>
              <c:strCache>
                <c:ptCount val="1"/>
                <c:pt idx="0">
                  <c:v>Otras rentas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'GR 11. a'!$H$6:$H$10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'GR 11. a'!$L$6:$L$10</c:f>
              <c:numCache>
                <c:formatCode>0.0</c:formatCode>
                <c:ptCount val="5"/>
                <c:pt idx="0">
                  <c:v>0.12374366910836865</c:v>
                </c:pt>
                <c:pt idx="1">
                  <c:v>-0.30622173590021912</c:v>
                </c:pt>
                <c:pt idx="2">
                  <c:v>0.77798468931940767</c:v>
                </c:pt>
                <c:pt idx="3">
                  <c:v>0.58876601826734865</c:v>
                </c:pt>
                <c:pt idx="4">
                  <c:v>0.48261151629706911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A9-4853-973B-8E7031A2A227}"/>
            </c:ext>
          </c:extLst>
        </c:ser>
        <c:ser>
          <c:idx val="6"/>
          <c:order val="3"/>
          <c:tx>
            <c:strRef>
              <c:f>'GR 11. a'!$O$4</c:f>
              <c:strCache>
                <c:ptCount val="1"/>
                <c:pt idx="0">
                  <c:v>Ret. Capital y otros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'GR 11. a'!$H$6:$H$10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'GR 11. a'!$O$6:$O$10</c:f>
              <c:numCache>
                <c:formatCode>0.0</c:formatCode>
                <c:ptCount val="5"/>
                <c:pt idx="0">
                  <c:v>0.34776675582358879</c:v>
                </c:pt>
                <c:pt idx="1">
                  <c:v>-0.97132072482308873</c:v>
                </c:pt>
                <c:pt idx="2">
                  <c:v>-3.3003357768220054E-2</c:v>
                </c:pt>
                <c:pt idx="3">
                  <c:v>2.4218975747681615</c:v>
                </c:pt>
                <c:pt idx="4">
                  <c:v>0.73739435778644069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9A9-4853-973B-8E7031A2A227}"/>
            </c:ext>
          </c:extLst>
        </c:ser>
        <c:ser>
          <c:idx val="5"/>
          <c:order val="4"/>
          <c:tx>
            <c:strRef>
              <c:f>'GR 11. a'!$K$4</c:f>
              <c:strCache>
                <c:ptCount val="1"/>
                <c:pt idx="0">
                  <c:v>Pensiones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4"/>
              <c:layout>
                <c:manualLayout>
                  <c:x val="0.16002373127971589"/>
                  <c:y val="0.10513380432788436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A9-4853-973B-8E7031A2A2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eparator>
</c:separator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11. a'!$H$6:$H$10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'GR 11. a'!$K$6:$K$10</c:f>
              <c:numCache>
                <c:formatCode>0.0</c:formatCode>
                <c:ptCount val="5"/>
                <c:pt idx="0">
                  <c:v>0.65146483630213681</c:v>
                </c:pt>
                <c:pt idx="1">
                  <c:v>1.1584919837701879</c:v>
                </c:pt>
                <c:pt idx="2">
                  <c:v>0.49069942289083834</c:v>
                </c:pt>
                <c:pt idx="3">
                  <c:v>2.24649994481618</c:v>
                </c:pt>
                <c:pt idx="4">
                  <c:v>2.3703177791861672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9A9-4853-973B-8E7031A2A227}"/>
            </c:ext>
          </c:extLst>
        </c:ser>
        <c:ser>
          <c:idx val="4"/>
          <c:order val="5"/>
          <c:tx>
            <c:strRef>
              <c:f>'GR 11. a'!$J$4</c:f>
              <c:strCache>
                <c:ptCount val="1"/>
                <c:pt idx="0">
                  <c:v>Salarios públicos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4"/>
              <c:layout>
                <c:manualLayout>
                  <c:x val="0.17208260208841875"/>
                  <c:y val="2.502903550805531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565463557498496"/>
                      <c:h val="0.1798300298082052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D9A9-4853-973B-8E7031A2A2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eparator>
</c:separator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11. a'!$H$6:$H$10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'GR 11. a'!$J$6:$J$10</c:f>
              <c:numCache>
                <c:formatCode>0.0</c:formatCode>
                <c:ptCount val="5"/>
                <c:pt idx="0">
                  <c:v>1.3037812765741188</c:v>
                </c:pt>
                <c:pt idx="1">
                  <c:v>1.5435644623978297</c:v>
                </c:pt>
                <c:pt idx="2">
                  <c:v>1.1973077521052808</c:v>
                </c:pt>
                <c:pt idx="3">
                  <c:v>1.4860584269797115</c:v>
                </c:pt>
                <c:pt idx="4">
                  <c:v>1.2721136004714484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9A9-4853-973B-8E7031A2A227}"/>
            </c:ext>
          </c:extLst>
        </c:ser>
        <c:ser>
          <c:idx val="3"/>
          <c:order val="6"/>
          <c:tx>
            <c:strRef>
              <c:f>'GR 11. a'!$I$4</c:f>
              <c:strCache>
                <c:ptCount val="1"/>
                <c:pt idx="0">
                  <c:v>Salarios privados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4"/>
              <c:layout>
                <c:manualLayout>
                  <c:x val="0.1718413119818103"/>
                  <c:y val="-7.0021051715077332E-2"/>
                </c:manualLayout>
              </c:layout>
              <c:showLegendKey val="0"/>
              <c:showVal val="1"/>
              <c:showCatName val="0"/>
              <c:showSerName val="1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A9-4853-973B-8E7031A2A2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eparator>
</c:separator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11. a'!$H$6:$H$10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'GR 11. a'!$I$6:$I$10</c:f>
              <c:numCache>
                <c:formatCode>0.0</c:formatCode>
                <c:ptCount val="5"/>
                <c:pt idx="0">
                  <c:v>2.2886954294646804</c:v>
                </c:pt>
                <c:pt idx="1">
                  <c:v>-1.2507522836817402</c:v>
                </c:pt>
                <c:pt idx="2">
                  <c:v>4.1133623860342849</c:v>
                </c:pt>
                <c:pt idx="3">
                  <c:v>6.5963797050738631</c:v>
                </c:pt>
                <c:pt idx="4">
                  <c:v>4.671224418615223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9A9-4853-973B-8E7031A2A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12318208"/>
        <c:axId val="1112316544"/>
      </c:barChart>
      <c:lineChart>
        <c:grouping val="standard"/>
        <c:varyColors val="0"/>
        <c:ser>
          <c:idx val="7"/>
          <c:order val="7"/>
          <c:tx>
            <c:strRef>
              <c:f>'GR 11. a'!$P$4</c:f>
              <c:strCache>
                <c:ptCount val="1"/>
                <c:pt idx="0">
                  <c:v>Total devengado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4"/>
            <c:marker>
              <c:symbol val="diamond"/>
              <c:size val="7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accent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D9A9-4853-973B-8E7031A2A227}"/>
              </c:ext>
            </c:extLst>
          </c:dPt>
          <c:dLbls>
            <c:dLbl>
              <c:idx val="1"/>
              <c:layout>
                <c:manualLayout>
                  <c:x val="-5.5928871728517036E-2"/>
                  <c:y val="0.104170554564255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A9-4853-973B-8E7031A2A2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 11. a'!$H$6:$H$10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'GR 11. a'!$P$6:$P$10</c:f>
              <c:numCache>
                <c:formatCode>0.0</c:formatCode>
                <c:ptCount val="5"/>
                <c:pt idx="0">
                  <c:v>5.4056416030061172</c:v>
                </c:pt>
                <c:pt idx="1">
                  <c:v>-0.23775602097222404</c:v>
                </c:pt>
                <c:pt idx="2">
                  <c:v>11.875168526550063</c:v>
                </c:pt>
                <c:pt idx="3">
                  <c:v>13.571022133948388</c:v>
                </c:pt>
                <c:pt idx="4">
                  <c:v>11.032866379353901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9A9-4853-973B-8E7031A2A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2318208"/>
        <c:axId val="1112316544"/>
      </c:lineChart>
      <c:catAx>
        <c:axId val="1112318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12316544"/>
        <c:crosses val="autoZero"/>
        <c:auto val="1"/>
        <c:lblAlgn val="ctr"/>
        <c:lblOffset val="100"/>
        <c:noMultiLvlLbl val="0"/>
      </c:catAx>
      <c:valAx>
        <c:axId val="1112316544"/>
        <c:scaling>
          <c:orientation val="minMax"/>
          <c:max val="16"/>
          <c:min val="-5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1231820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5255115533024897"/>
          <c:w val="0.95909380283669754"/>
          <c:h val="0.2135840748707987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Limite inferior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  <c:pt idx="16">
                <c:v>38.031395211598905</c:v>
              </c:pt>
              <c:pt idx="17">
                <c:v>38.079021392251754</c:v>
              </c:pt>
              <c:pt idx="18">
                <c:v>38.026657393041631</c:v>
              </c:pt>
              <c:pt idx="19">
                <c:v>38.063314172065894</c:v>
              </c:pt>
              <c:pt idx="20">
                <c:v>37.979504687856895</c:v>
              </c:pt>
              <c:pt idx="21">
                <c:v>37.931310854052143</c:v>
              </c:pt>
              <c:pt idx="22">
                <c:v>37.913320879642953</c:v>
              </c:pt>
              <c:pt idx="23">
                <c:v>37.827254227856614</c:v>
              </c:pt>
              <c:pt idx="24">
                <c:v>37.782886079386174</c:v>
              </c:pt>
            </c:numLit>
          </c:val>
          <c:extLst>
            <c:ext xmlns:c16="http://schemas.microsoft.com/office/drawing/2014/chart" uri="{C3380CC4-5D6E-409C-BE32-E72D297353CC}">
              <c16:uniqueId val="{00000000-2901-4C9F-AF0D-AC668D814BF4}"/>
            </c:ext>
          </c:extLst>
        </c:ser>
        <c:ser>
          <c:idx val="11"/>
          <c:order val="2"/>
          <c:tx>
            <c:v>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0.13140658963420293</c:v>
              </c:pt>
              <c:pt idx="17">
                <c:v>0.15392121533104586</c:v>
              </c:pt>
              <c:pt idx="18">
                <c:v>0.17643584102785326</c:v>
              </c:pt>
              <c:pt idx="19">
                <c:v>0.1989504667247175</c:v>
              </c:pt>
              <c:pt idx="20">
                <c:v>0.2207254976257218</c:v>
              </c:pt>
              <c:pt idx="21">
                <c:v>0.24102133893518385</c:v>
              </c:pt>
              <c:pt idx="22">
                <c:v>0.25909839585726502</c:v>
              </c:pt>
              <c:pt idx="23">
                <c:v>0.27531903682976377</c:v>
              </c:pt>
              <c:pt idx="24">
                <c:v>0.29004563029047858</c:v>
              </c:pt>
            </c:numLit>
          </c:val>
          <c:extLst>
            <c:ext xmlns:c16="http://schemas.microsoft.com/office/drawing/2014/chart" uri="{C3380CC4-5D6E-409C-BE32-E72D297353CC}">
              <c16:uniqueId val="{00000001-2901-4C9F-AF0D-AC668D814BF4}"/>
            </c:ext>
          </c:extLst>
        </c:ser>
        <c:ser>
          <c:idx val="10"/>
          <c:order val="3"/>
          <c:tx>
            <c:v>Probable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0.10350108588638562</c:v>
              </c:pt>
              <c:pt idx="17">
                <c:v>0.11600046389775542</c:v>
              </c:pt>
              <c:pt idx="18">
                <c:v>0.12849984190913233</c:v>
              </c:pt>
              <c:pt idx="19">
                <c:v>0.14099921992051634</c:v>
              </c:pt>
              <c:pt idx="20">
                <c:v>0.15463834993828129</c:v>
              </c:pt>
              <c:pt idx="21">
                <c:v>0.1705569839687513</c:v>
              </c:pt>
              <c:pt idx="22">
                <c:v>0.1898948740183144</c:v>
              </c:pt>
              <c:pt idx="23">
                <c:v>0.20881009636135417</c:v>
              </c:pt>
              <c:pt idx="24">
                <c:v>0.22346072727219024</c:v>
              </c:pt>
            </c:numLit>
          </c:val>
          <c:extLst>
            <c:ext xmlns:c16="http://schemas.microsoft.com/office/drawing/2014/chart" uri="{C3380CC4-5D6E-409C-BE32-E72D297353CC}">
              <c16:uniqueId val="{00000002-2901-4C9F-AF0D-AC668D814BF4}"/>
            </c:ext>
          </c:extLst>
        </c:ser>
        <c:ser>
          <c:idx val="4"/>
          <c:order val="4"/>
          <c:tx>
            <c:v>Probable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7.2181963323203036E-2</c:v>
              </c:pt>
              <c:pt idx="17">
                <c:v>8.9294931259843224E-2</c:v>
              </c:pt>
              <c:pt idx="18">
                <c:v>0.10640789919649052</c:v>
              </c:pt>
              <c:pt idx="19">
                <c:v>0.1235208671331165</c:v>
              </c:pt>
              <c:pt idx="20">
                <c:v>0.13923786795587745</c:v>
              </c:pt>
              <c:pt idx="21">
                <c:v>0.15216293455090835</c:v>
              </c:pt>
              <c:pt idx="22">
                <c:v>0.16090009980430864</c:v>
              </c:pt>
              <c:pt idx="23">
                <c:v>0.16794723069698136</c:v>
              </c:pt>
              <c:pt idx="24">
                <c:v>0.17580219420980825</c:v>
              </c:pt>
            </c:numLit>
          </c:val>
          <c:extLst>
            <c:ext xmlns:c16="http://schemas.microsoft.com/office/drawing/2014/chart" uri="{C3380CC4-5D6E-409C-BE32-E72D297353CC}">
              <c16:uniqueId val="{00000003-2901-4C9F-AF0D-AC668D814BF4}"/>
            </c:ext>
          </c:extLst>
        </c:ser>
        <c:ser>
          <c:idx val="2"/>
          <c:order val="5"/>
          <c:tx>
            <c:v>Factible</c:v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0.15210052311364564</c:v>
              </c:pt>
              <c:pt idx="17">
                <c:v>0.17780592320869459</c:v>
              </c:pt>
              <c:pt idx="18">
                <c:v>0.20351132330374355</c:v>
              </c:pt>
              <c:pt idx="19">
                <c:v>0.22921672339879251</c:v>
              </c:pt>
              <c:pt idx="20">
                <c:v>0.25504132074031105</c:v>
              </c:pt>
              <c:pt idx="21">
                <c:v>0.2811043125746906</c:v>
              </c:pt>
              <c:pt idx="22">
                <c:v>0.30752489614841494</c:v>
              </c:pt>
              <c:pt idx="23">
                <c:v>0.3327510858643592</c:v>
              </c:pt>
              <c:pt idx="24">
                <c:v>0.35523089612539138</c:v>
              </c:pt>
            </c:numLit>
          </c:val>
          <c:extLst>
            <c:ext xmlns:c16="http://schemas.microsoft.com/office/drawing/2014/chart" uri="{C3380CC4-5D6E-409C-BE32-E72D297353CC}">
              <c16:uniqueId val="{00000004-2901-4C9F-AF0D-AC668D814BF4}"/>
            </c:ext>
          </c:extLst>
        </c:ser>
        <c:ser>
          <c:idx val="7"/>
          <c:order val="6"/>
          <c:tx>
            <c:v>Improbable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8.1903719914926398E-2</c:v>
              </c:pt>
              <c:pt idx="17">
                <c:v>9.8163129124721138E-2</c:v>
              </c:pt>
              <c:pt idx="18">
                <c:v>0.11442253833452298</c:v>
              </c:pt>
              <c:pt idx="19">
                <c:v>0.13068194754430351</c:v>
              </c:pt>
              <c:pt idx="20">
                <c:v>0.14556474534240493</c:v>
              </c:pt>
              <c:pt idx="21">
                <c:v>0.15769432031711261</c:v>
              </c:pt>
              <c:pt idx="22">
                <c:v>0.16569406105676165</c:v>
              </c:pt>
              <c:pt idx="23">
                <c:v>0.17201951116827985</c:v>
              </c:pt>
              <c:pt idx="24">
                <c:v>0.17912621425864472</c:v>
              </c:pt>
            </c:numLit>
          </c:val>
          <c:extLst>
            <c:ext xmlns:c16="http://schemas.microsoft.com/office/drawing/2014/chart" uri="{C3380CC4-5D6E-409C-BE32-E72D297353CC}">
              <c16:uniqueId val="{00000005-2901-4C9F-AF0D-AC668D814BF4}"/>
            </c:ext>
          </c:extLst>
        </c:ser>
        <c:ser>
          <c:idx val="5"/>
          <c:order val="7"/>
          <c:tx>
            <c:v>Improbable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0.1027918246677757</c:v>
              </c:pt>
              <c:pt idx="17">
                <c:v>0.11825586740280869</c:v>
              </c:pt>
              <c:pt idx="18">
                <c:v>0.13371991013789852</c:v>
              </c:pt>
              <c:pt idx="19">
                <c:v>0.14918395287295283</c:v>
              </c:pt>
              <c:pt idx="20">
                <c:v>0.16423457816120646</c:v>
              </c:pt>
              <c:pt idx="21">
                <c:v>0.17845836855593689</c:v>
              </c:pt>
              <c:pt idx="22">
                <c:v>0.1914419066103008</c:v>
              </c:pt>
              <c:pt idx="23">
                <c:v>0.20421214173254043</c:v>
              </c:pt>
              <c:pt idx="24">
                <c:v>0.21779602333091219</c:v>
              </c:pt>
            </c:numLit>
          </c:val>
          <c:extLst>
            <c:ext xmlns:c16="http://schemas.microsoft.com/office/drawing/2014/chart" uri="{C3380CC4-5D6E-409C-BE32-E72D297353CC}">
              <c16:uniqueId val="{00000006-2901-4C9F-AF0D-AC668D814BF4}"/>
            </c:ext>
          </c:extLst>
        </c:ser>
        <c:ser>
          <c:idx val="6"/>
          <c:order val="8"/>
          <c:tx>
            <c:v>Very unlikely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0.13187745095489589</c:v>
              </c:pt>
              <c:pt idx="17">
                <c:v>0.15663526141298689</c:v>
              </c:pt>
              <c:pt idx="18">
                <c:v>0.18139307187104947</c:v>
              </c:pt>
              <c:pt idx="19">
                <c:v>0.20615088232912626</c:v>
              </c:pt>
              <c:pt idx="20">
                <c:v>0.23032133968155222</c:v>
              </c:pt>
              <c:pt idx="21">
                <c:v>0.25331709082264808</c:v>
              </c:pt>
              <c:pt idx="22">
                <c:v>0.27455078264679855</c:v>
              </c:pt>
              <c:pt idx="23">
                <c:v>0.29333257205158958</c:v>
              </c:pt>
              <c:pt idx="24">
                <c:v>0.30897261593469239</c:v>
              </c:pt>
            </c:numLit>
          </c:val>
          <c:extLst>
            <c:ext xmlns:c16="http://schemas.microsoft.com/office/drawing/2014/chart" uri="{C3380CC4-5D6E-409C-BE32-E72D297353CC}">
              <c16:uniqueId val="{00000007-2901-4C9F-AF0D-AC668D814B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v>Target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9">
                <c:v>38.549244115845532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2901-4C9F-AF0D-AC668D814B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v>Observed</c:v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2901-4C9F-AF0D-AC668D814B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"% GDP"</c:f>
              <c:strCache>
                <c:ptCount val="1"/>
                <c:pt idx="0">
                  <c:v>% GDP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418753425999054E-2"/>
          <c:y val="5.1062960174581992E-2"/>
          <c:w val="0.91116249314800191"/>
          <c:h val="0.73787722222222218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'GR 11. b, c y d'!$R$4</c:f>
              <c:strCache>
                <c:ptCount val="1"/>
                <c:pt idx="0">
                  <c:v>Perceptores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'GR 11. b, c y d'!$V$5:$V$9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'GR 11. b, c y d'!$X$5:$X$9</c:f>
              <c:numCache>
                <c:formatCode>0.0</c:formatCode>
                <c:ptCount val="5"/>
                <c:pt idx="0">
                  <c:v>2.7564658602020811</c:v>
                </c:pt>
                <c:pt idx="1">
                  <c:v>-0.13380274306429468</c:v>
                </c:pt>
                <c:pt idx="2">
                  <c:v>3.8019991541119578</c:v>
                </c:pt>
                <c:pt idx="3">
                  <c:v>1.6359914158441389</c:v>
                </c:pt>
                <c:pt idx="4">
                  <c:v>1.390969470702055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7C-4E5D-AAF8-434563AA37A4}"/>
            </c:ext>
          </c:extLst>
        </c:ser>
        <c:ser>
          <c:idx val="2"/>
          <c:order val="2"/>
          <c:tx>
            <c:strRef>
              <c:f>'GR 11. b, c y d'!$S$4</c:f>
              <c:strCache>
                <c:ptCount val="1"/>
                <c:pt idx="0">
                  <c:v>Retribución media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'GR 11. b, c y d'!$V$5:$V$9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'GR 11. b, c y d'!$Y$5:$Y$9</c:f>
              <c:numCache>
                <c:formatCode>0.0</c:formatCode>
                <c:ptCount val="5"/>
                <c:pt idx="0">
                  <c:v>2.831886073017301</c:v>
                </c:pt>
                <c:pt idx="1">
                  <c:v>5.2870162740908073</c:v>
                </c:pt>
                <c:pt idx="2">
                  <c:v>0.99946293246731954</c:v>
                </c:pt>
                <c:pt idx="3">
                  <c:v>3.5203083245350721</c:v>
                </c:pt>
                <c:pt idx="4">
                  <c:v>3.0620326563650857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7C-4E5D-AAF8-434563AA37A4}"/>
            </c:ext>
          </c:extLst>
        </c:ser>
        <c:ser>
          <c:idx val="3"/>
          <c:order val="3"/>
          <c:tx>
            <c:strRef>
              <c:f>'GR 11. b, c y d'!$T$4</c:f>
              <c:strCache>
                <c:ptCount val="1"/>
                <c:pt idx="0">
                  <c:v>Tipos efectivos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'GR 11. b, c y d'!$V$5:$V$9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'GR 11. b, c y d'!$Z$5:$Z$9</c:f>
              <c:numCache>
                <c:formatCode>0.0</c:formatCode>
                <c:ptCount val="5"/>
                <c:pt idx="0">
                  <c:v>1.0431286380985672</c:v>
                </c:pt>
                <c:pt idx="1">
                  <c:v>2.6076303945000712</c:v>
                </c:pt>
                <c:pt idx="2">
                  <c:v>0.77161689890172891</c:v>
                </c:pt>
                <c:pt idx="3">
                  <c:v>2.1737311260586978</c:v>
                </c:pt>
                <c:pt idx="4">
                  <c:v>2.1866005994008564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7C-4E5D-AAF8-434563AA37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56005792"/>
        <c:axId val="1656002464"/>
      </c:barChart>
      <c:lineChart>
        <c:grouping val="standard"/>
        <c:varyColors val="0"/>
        <c:ser>
          <c:idx val="0"/>
          <c:order val="0"/>
          <c:tx>
            <c:strRef>
              <c:f>'GR 11. b, c y d'!$Q$4</c:f>
              <c:strCache>
                <c:ptCount val="1"/>
                <c:pt idx="0">
                  <c:v>Devengo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4"/>
            <c:marker>
              <c:symbol val="diamond"/>
              <c:size val="7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  <a:prstDash val="dash"/>
                </a:ln>
                <a:effectLst/>
              </c:spPr>
            </c:marker>
            <c:bubble3D val="0"/>
            <c:spPr>
              <a:ln w="28575" cap="rnd">
                <a:solidFill>
                  <a:schemeClr val="accent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37C-4E5D-AAF8-434563AA37A4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11. b, c y d'!$V$5:$V$9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'GR 11. b, c y d'!$W$5:$W$9</c:f>
              <c:numCache>
                <c:formatCode>0.0</c:formatCode>
                <c:ptCount val="5"/>
                <c:pt idx="0">
                  <c:v>6.6314805713179492</c:v>
                </c:pt>
                <c:pt idx="1">
                  <c:v>7.7608439255265838</c:v>
                </c:pt>
                <c:pt idx="2">
                  <c:v>5.5730789854810059</c:v>
                </c:pt>
                <c:pt idx="3">
                  <c:v>7.3300308664379088</c:v>
                </c:pt>
                <c:pt idx="4">
                  <c:v>6.6396027264679969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7C-4E5D-AAF8-434563AA37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6005792"/>
        <c:axId val="1656002464"/>
      </c:lineChart>
      <c:catAx>
        <c:axId val="1656005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6002464"/>
        <c:crosses val="autoZero"/>
        <c:auto val="1"/>
        <c:lblAlgn val="ctr"/>
        <c:lblOffset val="100"/>
        <c:noMultiLvlLbl val="0"/>
      </c:catAx>
      <c:valAx>
        <c:axId val="1656002464"/>
        <c:scaling>
          <c:orientation val="minMax"/>
          <c:max val="22"/>
          <c:min val="0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6005792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362134742759955E-2"/>
          <c:y val="3.489735772357723E-2"/>
          <c:w val="0.91127573051448008"/>
          <c:h val="0.71862944444444443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'GR 11. b, c y d'!$R$4</c:f>
              <c:strCache>
                <c:ptCount val="1"/>
                <c:pt idx="0">
                  <c:v>Perceptores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'GR 11. b, c y d'!$AB$5:$AB$9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'GR 11. b, c y d'!$AD$5:$AD$9</c:f>
              <c:numCache>
                <c:formatCode>0.0</c:formatCode>
                <c:ptCount val="5"/>
                <c:pt idx="0">
                  <c:v>1.2121435953861703</c:v>
                </c:pt>
                <c:pt idx="1">
                  <c:v>0.47550442050374342</c:v>
                </c:pt>
                <c:pt idx="2">
                  <c:v>1.0241855592700753</c:v>
                </c:pt>
                <c:pt idx="3">
                  <c:v>1.1789981785532715</c:v>
                </c:pt>
                <c:pt idx="4">
                  <c:v>1.0303924013273724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91-4CFE-8A9F-BAB9481CFD60}"/>
            </c:ext>
          </c:extLst>
        </c:ser>
        <c:ser>
          <c:idx val="2"/>
          <c:order val="2"/>
          <c:tx>
            <c:strRef>
              <c:f>'GR 11. b, c y d'!$S$4</c:f>
              <c:strCache>
                <c:ptCount val="1"/>
                <c:pt idx="0">
                  <c:v>Retribución media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'GR 11. b, c y d'!$AB$5:$AB$9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'GR 11. b, c y d'!$AE$5:$AE$9</c:f>
              <c:numCache>
                <c:formatCode>0.0</c:formatCode>
                <c:ptCount val="5"/>
                <c:pt idx="0">
                  <c:v>2.9658312248311192</c:v>
                </c:pt>
                <c:pt idx="1">
                  <c:v>3.0721750883713468</c:v>
                </c:pt>
                <c:pt idx="2">
                  <c:v>1.1032454605427557</c:v>
                </c:pt>
                <c:pt idx="3">
                  <c:v>6.4862338980070424</c:v>
                </c:pt>
                <c:pt idx="4">
                  <c:v>8.210792370789644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91-4CFE-8A9F-BAB9481CFD60}"/>
            </c:ext>
          </c:extLst>
        </c:ser>
        <c:ser>
          <c:idx val="3"/>
          <c:order val="3"/>
          <c:tx>
            <c:strRef>
              <c:f>'GR 11. b, c y d'!$T$4</c:f>
              <c:strCache>
                <c:ptCount val="1"/>
                <c:pt idx="0">
                  <c:v>Tipos efectivos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'GR 11. b, c y d'!$AB$5:$AB$9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'GR 11. b, c y d'!$AF$5:$AF$9</c:f>
              <c:numCache>
                <c:formatCode>0.0</c:formatCode>
                <c:ptCount val="5"/>
                <c:pt idx="0">
                  <c:v>0.75875449768272318</c:v>
                </c:pt>
                <c:pt idx="1">
                  <c:v>5.2704749485412261</c:v>
                </c:pt>
                <c:pt idx="2">
                  <c:v>1.2968158624566462</c:v>
                </c:pt>
                <c:pt idx="3">
                  <c:v>9.2924804816916442</c:v>
                </c:pt>
                <c:pt idx="4">
                  <c:v>8.1330665703773803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91-4CFE-8A9F-BAB9481CF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56005792"/>
        <c:axId val="1656002464"/>
      </c:barChart>
      <c:lineChart>
        <c:grouping val="standard"/>
        <c:varyColors val="0"/>
        <c:ser>
          <c:idx val="0"/>
          <c:order val="0"/>
          <c:tx>
            <c:strRef>
              <c:f>'GR 11. b, c y d'!$Q$4</c:f>
              <c:strCache>
                <c:ptCount val="1"/>
                <c:pt idx="0">
                  <c:v>Devengo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4"/>
            <c:marker>
              <c:symbol val="diamond"/>
              <c:size val="7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  <a:prstDash val="dash"/>
                </a:ln>
                <a:effectLst/>
              </c:spPr>
            </c:marker>
            <c:bubble3D val="0"/>
            <c:spPr>
              <a:ln w="28575" cap="rnd">
                <a:solidFill>
                  <a:schemeClr val="accent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791-4CFE-8A9F-BAB9481CFD60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11. b, c y d'!$AB$5:$AB$9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'GR 11. b, c y d'!$AC$5:$AC$9</c:f>
              <c:numCache>
                <c:formatCode>0.0</c:formatCode>
                <c:ptCount val="5"/>
                <c:pt idx="0">
                  <c:v>4.9367293179000127</c:v>
                </c:pt>
                <c:pt idx="1">
                  <c:v>8.8181544574163162</c:v>
                </c:pt>
                <c:pt idx="2">
                  <c:v>3.4242468822694772</c:v>
                </c:pt>
                <c:pt idx="3">
                  <c:v>16.957712558251959</c:v>
                </c:pt>
                <c:pt idx="4">
                  <c:v>17.374251342494397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91-4CFE-8A9F-BAB9481CF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6005792"/>
        <c:axId val="1656002464"/>
      </c:lineChart>
      <c:catAx>
        <c:axId val="1656005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6002464"/>
        <c:crosses val="autoZero"/>
        <c:auto val="1"/>
        <c:lblAlgn val="ctr"/>
        <c:lblOffset val="100"/>
        <c:noMultiLvlLbl val="0"/>
      </c:catAx>
      <c:valAx>
        <c:axId val="1656002464"/>
        <c:scaling>
          <c:orientation val="minMax"/>
          <c:max val="22"/>
          <c:min val="0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6005792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418753425999054E-2"/>
          <c:y val="5.1062960174581992E-2"/>
          <c:w val="0.91116249314800191"/>
          <c:h val="0.94893735022252657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'GR 11. b, c y d'!$R$4</c:f>
              <c:strCache>
                <c:ptCount val="1"/>
                <c:pt idx="0">
                  <c:v>Perceptores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'GR 11. b, c y d'!$V$5:$V$9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AE0-4FB9-B75A-3305C75189FC}"/>
            </c:ext>
          </c:extLst>
        </c:ser>
        <c:ser>
          <c:idx val="2"/>
          <c:order val="2"/>
          <c:tx>
            <c:strRef>
              <c:f>'GR 11. b, c y d'!$S$4</c:f>
              <c:strCache>
                <c:ptCount val="1"/>
                <c:pt idx="0">
                  <c:v>Retribución media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'GR 11. b, c y d'!$V$5:$V$9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CAE0-4FB9-B75A-3305C75189FC}"/>
            </c:ext>
          </c:extLst>
        </c:ser>
        <c:ser>
          <c:idx val="3"/>
          <c:order val="3"/>
          <c:tx>
            <c:strRef>
              <c:f>'GR 11. b, c y d'!$T$4</c:f>
              <c:strCache>
                <c:ptCount val="1"/>
                <c:pt idx="0">
                  <c:v>Tipos efectivos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'GR 11. b, c y d'!$V$5:$V$9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CAE0-4FB9-B75A-3305C7518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56005792"/>
        <c:axId val="1656002464"/>
      </c:barChart>
      <c:lineChart>
        <c:grouping val="standard"/>
        <c:varyColors val="0"/>
        <c:ser>
          <c:idx val="0"/>
          <c:order val="0"/>
          <c:tx>
            <c:strRef>
              <c:f>'GR 11. b, c y d'!$Q$4</c:f>
              <c:strCache>
                <c:ptCount val="1"/>
                <c:pt idx="0">
                  <c:v>Devengo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3-CAE0-4FB9-B75A-3305C75189FC}"/>
              </c:ext>
            </c:extLst>
          </c:dPt>
          <c:dPt>
            <c:idx val="5"/>
            <c:marker>
              <c:symbol val="diamond"/>
              <c:size val="7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  <a:prstDash val="dash"/>
                </a:ln>
                <a:effectLst/>
              </c:spPr>
            </c:marker>
            <c:bubble3D val="0"/>
            <c:spPr>
              <a:ln w="28575" cap="rnd">
                <a:solidFill>
                  <a:schemeClr val="accent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CAE0-4FB9-B75A-3305C75189FC}"/>
              </c:ext>
            </c:extLst>
          </c:dPt>
          <c:cat>
            <c:numRef>
              <c:f>'GR 11. b, c y d'!$V$5:$V$9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6-CAE0-4FB9-B75A-3305C7518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6005792"/>
        <c:axId val="1656002464"/>
      </c:lineChart>
      <c:catAx>
        <c:axId val="165600579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low"/>
        <c:crossAx val="1656002464"/>
        <c:crosses val="autoZero"/>
        <c:auto val="1"/>
        <c:lblAlgn val="ctr"/>
        <c:lblOffset val="100"/>
        <c:noMultiLvlLbl val="0"/>
      </c:catAx>
      <c:valAx>
        <c:axId val="1656002464"/>
        <c:scaling>
          <c:orientation val="minMax"/>
          <c:max val="22"/>
          <c:min val="0"/>
        </c:scaling>
        <c:delete val="1"/>
        <c:axPos val="l"/>
        <c:numFmt formatCode="0" sourceLinked="0"/>
        <c:majorTickMark val="out"/>
        <c:minorTickMark val="none"/>
        <c:tickLblPos val="nextTo"/>
        <c:crossAx val="1656005792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3616616888406194E-2"/>
          <c:y val="1.6588704189754049E-2"/>
          <c:w val="0.97357914743415697"/>
          <c:h val="0.938340468004879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362148830087253E-2"/>
          <c:y val="3.2124661246612458E-2"/>
          <c:w val="0.91127570233982547"/>
          <c:h val="0.78997532479505406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'GR 11. b, c y d'!$R$4</c:f>
              <c:strCache>
                <c:ptCount val="1"/>
                <c:pt idx="0">
                  <c:v>Perceptores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'GR 11. b, c y d'!$P$5:$P$9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'GR 11. b, c y d'!$R$5:$R$9</c:f>
              <c:numCache>
                <c:formatCode>0.0</c:formatCode>
                <c:ptCount val="5"/>
                <c:pt idx="0">
                  <c:v>2.5919911917192269</c:v>
                </c:pt>
                <c:pt idx="1">
                  <c:v>-9.4110404259137184</c:v>
                </c:pt>
                <c:pt idx="2">
                  <c:v>5.2790361564511166</c:v>
                </c:pt>
                <c:pt idx="3">
                  <c:v>8.2277404137034118</c:v>
                </c:pt>
                <c:pt idx="4">
                  <c:v>2.21179694673115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71-428C-8151-1E238B7CF19E}"/>
            </c:ext>
          </c:extLst>
        </c:ser>
        <c:ser>
          <c:idx val="2"/>
          <c:order val="2"/>
          <c:tx>
            <c:strRef>
              <c:f>'GR 11. b, c y d'!$S$4</c:f>
              <c:strCache>
                <c:ptCount val="1"/>
                <c:pt idx="0">
                  <c:v>Retribución media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'GR 11. b, c y d'!$P$5:$P$9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'GR 11. b, c y d'!$S$5:$S$9</c:f>
              <c:numCache>
                <c:formatCode>0.0</c:formatCode>
                <c:ptCount val="5"/>
                <c:pt idx="0">
                  <c:v>2.533767388518156</c:v>
                </c:pt>
                <c:pt idx="1">
                  <c:v>2.4281438621603915</c:v>
                </c:pt>
                <c:pt idx="2">
                  <c:v>3.4077068701449487</c:v>
                </c:pt>
                <c:pt idx="3">
                  <c:v>2.746992250729019</c:v>
                </c:pt>
                <c:pt idx="4">
                  <c:v>4.5116623299336949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71-428C-8151-1E238B7CF19E}"/>
            </c:ext>
          </c:extLst>
        </c:ser>
        <c:ser>
          <c:idx val="3"/>
          <c:order val="3"/>
          <c:tx>
            <c:strRef>
              <c:f>'GR 11. b, c y d'!$T$4</c:f>
              <c:strCache>
                <c:ptCount val="1"/>
                <c:pt idx="0">
                  <c:v>Tipos efectivos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'GR 11. b, c y d'!$P$5:$P$9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'GR 11. b, c y d'!$T$5:$T$9</c:f>
              <c:numCache>
                <c:formatCode>0.0</c:formatCode>
                <c:ptCount val="5"/>
                <c:pt idx="0">
                  <c:v>-0.57867711113788234</c:v>
                </c:pt>
                <c:pt idx="1">
                  <c:v>4.4775490192069833</c:v>
                </c:pt>
                <c:pt idx="2">
                  <c:v>-0.25574355841566643</c:v>
                </c:pt>
                <c:pt idx="3">
                  <c:v>2.9750672333901607</c:v>
                </c:pt>
                <c:pt idx="4">
                  <c:v>3.1222505295768421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F71-428C-8151-1E238B7CF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56005792"/>
        <c:axId val="1656002464"/>
      </c:barChart>
      <c:lineChart>
        <c:grouping val="standard"/>
        <c:varyColors val="0"/>
        <c:ser>
          <c:idx val="0"/>
          <c:order val="0"/>
          <c:tx>
            <c:strRef>
              <c:f>'GR 11. b, c y d'!$Q$4</c:f>
              <c:strCache>
                <c:ptCount val="1"/>
                <c:pt idx="0">
                  <c:v>Devengo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7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4"/>
            <c:marker>
              <c:symbol val="diamond"/>
              <c:size val="7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  <a:prstDash val="dash"/>
                </a:ln>
                <a:effectLst/>
              </c:spPr>
            </c:marker>
            <c:bubble3D val="0"/>
            <c:spPr>
              <a:ln w="28575" cap="rnd">
                <a:solidFill>
                  <a:schemeClr val="accent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F71-428C-8151-1E238B7CF19E}"/>
              </c:ext>
            </c:extLst>
          </c:dPt>
          <c:dLbls>
            <c:dLbl>
              <c:idx val="1"/>
              <c:layout>
                <c:manualLayout>
                  <c:x val="-6.7313055555555626E-2"/>
                  <c:y val="6.68831300813007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71-428C-8151-1E238B7CF19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 11. b, c y d'!$P$5:$P$9</c:f>
              <c:numCache>
                <c:formatCode>General</c:formatCod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</c:numCache>
            </c:numRef>
          </c:cat>
          <c:val>
            <c:numRef>
              <c:f>'GR 11. b, c y d'!$Q$5:$Q$9</c:f>
              <c:numCache>
                <c:formatCode>0.0</c:formatCode>
                <c:ptCount val="5"/>
                <c:pt idx="0">
                  <c:v>4.5470814690995009</c:v>
                </c:pt>
                <c:pt idx="1">
                  <c:v>-2.5053475445463436</c:v>
                </c:pt>
                <c:pt idx="2">
                  <c:v>8.4309994681803992</c:v>
                </c:pt>
                <c:pt idx="3">
                  <c:v>13.94979989782259</c:v>
                </c:pt>
                <c:pt idx="4">
                  <c:v>9.8457098062416861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F71-428C-8151-1E238B7CF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6005792"/>
        <c:axId val="1656002464"/>
      </c:lineChart>
      <c:catAx>
        <c:axId val="1656005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40404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6002464"/>
        <c:crosses val="autoZero"/>
        <c:auto val="1"/>
        <c:lblAlgn val="ctr"/>
        <c:lblOffset val="100"/>
        <c:noMultiLvlLbl val="0"/>
      </c:catAx>
      <c:valAx>
        <c:axId val="1656002464"/>
        <c:scaling>
          <c:orientation val="minMax"/>
          <c:max val="22"/>
          <c:min val="-10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40404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6005792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613063404596033E-2"/>
          <c:y val="0.17634206630018534"/>
          <c:w val="0.87632676807313481"/>
          <c:h val="0.61581822922335028"/>
        </c:manualLayout>
      </c:layout>
      <c:areaChart>
        <c:grouping val="stacked"/>
        <c:varyColors val="0"/>
        <c:ser>
          <c:idx val="3"/>
          <c:order val="1"/>
          <c:tx>
            <c:strRef>
              <c:f>'GR 12.A'!$F$5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noFill/>
            <a:ln w="25400">
              <a:noFill/>
            </a:ln>
            <a:effectLst/>
          </c:spPr>
          <c:cat>
            <c:numRef>
              <c:f>'GR 12.A'!$B$20:$B$44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12.A'!$F$20:$F$44</c:f>
              <c:numCache>
                <c:formatCode>0.000</c:formatCode>
                <c:ptCount val="25"/>
                <c:pt idx="0">
                  <c:v>2.2063150768700464</c:v>
                </c:pt>
                <c:pt idx="1">
                  <c:v>2.3130891113691412</c:v>
                </c:pt>
                <c:pt idx="2">
                  <c:v>2.3235523564331881</c:v>
                </c:pt>
                <c:pt idx="3">
                  <c:v>2.307606042321487</c:v>
                </c:pt>
                <c:pt idx="4">
                  <c:v>2.2873483738565046</c:v>
                </c:pt>
                <c:pt idx="5">
                  <c:v>2.2773481786090501</c:v>
                </c:pt>
                <c:pt idx="6">
                  <c:v>2.2701441077631701</c:v>
                </c:pt>
                <c:pt idx="7">
                  <c:v>2.2689351880306114</c:v>
                </c:pt>
                <c:pt idx="8">
                  <c:v>2.4424890590120705</c:v>
                </c:pt>
                <c:pt idx="9">
                  <c:v>2.4282918506546687</c:v>
                </c:pt>
                <c:pt idx="10">
                  <c:v>2.5621272033542657</c:v>
                </c:pt>
                <c:pt idx="11">
                  <c:v>2.480369747224954</c:v>
                </c:pt>
                <c:pt idx="12">
                  <c:v>2.4245276194552372</c:v>
                </c:pt>
                <c:pt idx="13">
                  <c:v>2.1672025648072775</c:v>
                </c:pt>
                <c:pt idx="14">
                  <c:v>2.1445231813753618</c:v>
                </c:pt>
                <c:pt idx="15">
                  <c:v>2.1114344784416073</c:v>
                </c:pt>
                <c:pt idx="16">
                  <c:v>2.2353705493063605</c:v>
                </c:pt>
                <c:pt idx="17">
                  <c:v>2.1473876407987902</c:v>
                </c:pt>
                <c:pt idx="18">
                  <c:v>2.0785423175112245</c:v>
                </c:pt>
                <c:pt idx="19">
                  <c:v>2.1162965762268171</c:v>
                </c:pt>
                <c:pt idx="20">
                  <c:v>2.1540508349424066</c:v>
                </c:pt>
                <c:pt idx="21">
                  <c:v>2.1918050936579956</c:v>
                </c:pt>
                <c:pt idx="22">
                  <c:v>2.2318506020028144</c:v>
                </c:pt>
                <c:pt idx="23">
                  <c:v>2.2764786096060883</c:v>
                </c:pt>
                <c:pt idx="24">
                  <c:v>2.3279803660970537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0-1AC2-45C9-BBFE-BB4D9F6D8815}"/>
            </c:ext>
          </c:extLst>
        </c:ser>
        <c:ser>
          <c:idx val="4"/>
          <c:order val="2"/>
          <c:tx>
            <c:strRef>
              <c:f>'GR 12.A'!$F$5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solidFill>
              <a:srgbClr val="E397A0"/>
            </a:solidFill>
            <a:ln w="25400">
              <a:noFill/>
            </a:ln>
            <a:effectLst/>
          </c:spPr>
          <c:cat>
            <c:numRef>
              <c:f>'GR 12.A'!$B$20:$B$44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12.A'!$G$20:$G$44</c:f>
              <c:numCache>
                <c:formatCode>0.000</c:formatCode>
                <c:ptCount val="25"/>
                <c:pt idx="18">
                  <c:v>9.3918539001447865E-2</c:v>
                </c:pt>
                <c:pt idx="19">
                  <c:v>0.10982982648948436</c:v>
                </c:pt>
                <c:pt idx="20">
                  <c:v>0.12574111397751997</c:v>
                </c:pt>
                <c:pt idx="21">
                  <c:v>0.14165240146555824</c:v>
                </c:pt>
                <c:pt idx="22">
                  <c:v>0.15623779830060514</c:v>
                </c:pt>
                <c:pt idx="23">
                  <c:v>0.16817141382967837</c:v>
                </c:pt>
                <c:pt idx="24">
                  <c:v>0.17612735739978413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1-1AC2-45C9-BBFE-BB4D9F6D8815}"/>
            </c:ext>
          </c:extLst>
        </c:ser>
        <c:ser>
          <c:idx val="2"/>
          <c:order val="3"/>
          <c:tx>
            <c:strRef>
              <c:f>'GR 12.A'!$F$5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'GR 12.A'!$B$20:$B$44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12.A'!$H$20:$H$44</c:f>
              <c:numCache>
                <c:formatCode>0.000</c:formatCode>
                <c:ptCount val="25"/>
                <c:pt idx="18">
                  <c:v>3.7344889613650789E-2</c:v>
                </c:pt>
                <c:pt idx="19">
                  <c:v>4.6097448737554725E-2</c:v>
                </c:pt>
                <c:pt idx="20">
                  <c:v>5.4850007861462657E-2</c:v>
                </c:pt>
                <c:pt idx="21">
                  <c:v>6.360256698536837E-2</c:v>
                </c:pt>
                <c:pt idx="22">
                  <c:v>7.1389767133035242E-2</c:v>
                </c:pt>
                <c:pt idx="23">
                  <c:v>7.724624932822044E-2</c:v>
                </c:pt>
                <c:pt idx="24">
                  <c:v>8.0206654594682458E-2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2-1AC2-45C9-BBFE-BB4D9F6D8815}"/>
            </c:ext>
          </c:extLst>
        </c:ser>
        <c:ser>
          <c:idx val="6"/>
          <c:order val="4"/>
          <c:tx>
            <c:strRef>
              <c:f>'GR 12.A'!$F$5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'GR 12.A'!$B$20:$B$44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12.A'!$I$20:$I$44</c:f>
              <c:numCache>
                <c:formatCode>0.000</c:formatCode>
                <c:ptCount val="25"/>
                <c:pt idx="18">
                  <c:v>4.2591488190719229E-2</c:v>
                </c:pt>
                <c:pt idx="19">
                  <c:v>5.0355649593012419E-2</c:v>
                </c:pt>
                <c:pt idx="20">
                  <c:v>5.8119810995301613E-2</c:v>
                </c:pt>
                <c:pt idx="21">
                  <c:v>6.5883972397593471E-2</c:v>
                </c:pt>
                <c:pt idx="22">
                  <c:v>7.3280345346539821E-2</c:v>
                </c:pt>
                <c:pt idx="23">
                  <c:v>7.9941141388798709E-2</c:v>
                </c:pt>
                <c:pt idx="24">
                  <c:v>8.5498572071027734E-2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3-1AC2-45C9-BBFE-BB4D9F6D8815}"/>
            </c:ext>
          </c:extLst>
        </c:ser>
        <c:ser>
          <c:idx val="5"/>
          <c:order val="6"/>
          <c:tx>
            <c:strRef>
              <c:f>'GR 12.A'!$F$5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'GR 12.A'!$B$20:$B$44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12.A'!$J$20:$J$44</c:f>
              <c:numCache>
                <c:formatCode>0.000</c:formatCode>
                <c:ptCount val="25"/>
                <c:pt idx="18">
                  <c:v>0.10386815713595121</c:v>
                </c:pt>
                <c:pt idx="19">
                  <c:v>0.12134696861402139</c:v>
                </c:pt>
                <c:pt idx="20">
                  <c:v>0.13882578009209467</c:v>
                </c:pt>
                <c:pt idx="21">
                  <c:v>0.1563045915701653</c:v>
                </c:pt>
                <c:pt idx="22">
                  <c:v>0.17352256461764215</c:v>
                </c:pt>
                <c:pt idx="23">
                  <c:v>0.19021886080392925</c:v>
                </c:pt>
                <c:pt idx="24">
                  <c:v>0.20613264169843282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4-1AC2-45C9-BBFE-BB4D9F6D8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97872"/>
        <c:axId val="641497480"/>
      </c:areaChart>
      <c:lineChart>
        <c:grouping val="standard"/>
        <c:varyColors val="0"/>
        <c:ser>
          <c:idx val="1"/>
          <c:order val="0"/>
          <c:tx>
            <c:strRef>
              <c:f>'GR 12.A'!$C$5</c:f>
              <c:strCache>
                <c:ptCount val="1"/>
                <c:pt idx="0">
                  <c:v>Observado</c:v>
                </c:pt>
              </c:strCache>
            </c:strRef>
          </c:tx>
          <c:spPr>
            <a:ln w="28575" cap="rnd">
              <a:solidFill>
                <a:srgbClr val="83082A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0802003486007778E-2"/>
                  <c:y val="-0.104390160155957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C2-45C9-BBFE-BB4D9F6D881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C2-45C9-BBFE-BB4D9F6D881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C2-45C9-BBFE-BB4D9F6D881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C2-45C9-BBFE-BB4D9F6D881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C2-45C9-BBFE-BB4D9F6D881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C2-45C9-BBFE-BB4D9F6D881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C2-45C9-BBFE-BB4D9F6D881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C2-45C9-BBFE-BB4D9F6D881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C2-45C9-BBFE-BB4D9F6D881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AC2-45C9-BBFE-BB4D9F6D881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AC2-45C9-BBFE-BB4D9F6D881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AC2-45C9-BBFE-BB4D9F6D8815}"/>
                </c:ext>
              </c:extLst>
            </c:dLbl>
            <c:dLbl>
              <c:idx val="12"/>
              <c:layout>
                <c:manualLayout>
                  <c:x val="-6.5483879022601693E-2"/>
                  <c:y val="-0.10976392724345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AC2-45C9-BBFE-BB4D9F6D8815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AC2-45C9-BBFE-BB4D9F6D881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AC2-45C9-BBFE-BB4D9F6D8815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AC2-45C9-BBFE-BB4D9F6D8815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AC2-45C9-BBFE-BB4D9F6D8815}"/>
                </c:ext>
              </c:extLst>
            </c:dLbl>
            <c:dLbl>
              <c:idx val="17"/>
              <c:layout>
                <c:manualLayout>
                  <c:x val="-5.8978360288168552E-2"/>
                  <c:y val="-9.49000580179471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AC2-45C9-BBFE-BB4D9F6D8815}"/>
                </c:ext>
              </c:extLst>
            </c:dLbl>
            <c:spPr>
              <a:solidFill>
                <a:schemeClr val="bg1"/>
              </a:solidFill>
              <a:ln w="6350">
                <a:solidFill>
                  <a:schemeClr val="tx2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12.A'!$B$20:$B$44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12.A'!$C$20:$C$44</c:f>
              <c:numCache>
                <c:formatCode>0.0</c:formatCode>
                <c:ptCount val="25"/>
                <c:pt idx="0">
                  <c:v>2.2063150768700464</c:v>
                </c:pt>
                <c:pt idx="1">
                  <c:v>2.3130891113691412</c:v>
                </c:pt>
                <c:pt idx="2">
                  <c:v>2.3235523564331881</c:v>
                </c:pt>
                <c:pt idx="3">
                  <c:v>2.307606042321487</c:v>
                </c:pt>
                <c:pt idx="4">
                  <c:v>2.2873483738565046</c:v>
                </c:pt>
                <c:pt idx="5">
                  <c:v>2.2773481786090501</c:v>
                </c:pt>
                <c:pt idx="6">
                  <c:v>2.2701441077631701</c:v>
                </c:pt>
                <c:pt idx="7">
                  <c:v>2.2689351880306114</c:v>
                </c:pt>
                <c:pt idx="8">
                  <c:v>2.4424890590120705</c:v>
                </c:pt>
                <c:pt idx="9">
                  <c:v>2.4282918506546687</c:v>
                </c:pt>
                <c:pt idx="10">
                  <c:v>2.5621272033542657</c:v>
                </c:pt>
                <c:pt idx="11">
                  <c:v>2.480369747224954</c:v>
                </c:pt>
                <c:pt idx="12">
                  <c:v>2.4245276194552372</c:v>
                </c:pt>
                <c:pt idx="13">
                  <c:v>2.1672025648072775</c:v>
                </c:pt>
                <c:pt idx="14">
                  <c:v>2.1445231813753618</c:v>
                </c:pt>
                <c:pt idx="15">
                  <c:v>2.1114344784416073</c:v>
                </c:pt>
                <c:pt idx="16">
                  <c:v>2.2353705493063605</c:v>
                </c:pt>
                <c:pt idx="17">
                  <c:v>2.1473876407987902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17-1AC2-45C9-BBFE-BB4D9F6D8815}"/>
            </c:ext>
          </c:extLst>
        </c:ser>
        <c:ser>
          <c:idx val="7"/>
          <c:order val="5"/>
          <c:tx>
            <c:v>líneas de año</c:v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 12.A'!$B$20:$B$44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12.A'!#REF!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8-1AC2-45C9-BBFE-BB4D9F6D8815}"/>
            </c:ext>
          </c:extLst>
        </c:ser>
        <c:ser>
          <c:idx val="0"/>
          <c:order val="7"/>
          <c:tx>
            <c:strRef>
              <c:f>'GR 12.A'!$E$5</c:f>
              <c:strCache>
                <c:ptCount val="1"/>
                <c:pt idx="0">
                  <c:v>PGE 2023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9525">
                <a:solidFill>
                  <a:schemeClr val="tx1">
                    <a:lumMod val="65000"/>
                    <a:lumOff val="35000"/>
                  </a:schemeClr>
                </a:solidFill>
                <a:prstDash val="solid"/>
              </a:ln>
              <a:effectLst/>
            </c:spPr>
          </c:marker>
          <c:dLbls>
            <c:dLbl>
              <c:idx val="24"/>
              <c:layout>
                <c:manualLayout>
                  <c:x val="-6.1643156300239241E-2"/>
                  <c:y val="0.11038756145322039"/>
                </c:manualLayout>
              </c:layout>
              <c:spPr>
                <a:solidFill>
                  <a:schemeClr val="bg1"/>
                </a:solidFill>
                <a:ln w="6350">
                  <a:solidFill>
                    <a:schemeClr val="tx2"/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ellipse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9-1AC2-45C9-BBFE-BB4D9F6D8815}"/>
                </c:ext>
              </c:extLst>
            </c:dLbl>
            <c:spPr>
              <a:noFill/>
              <a:ln w="6350">
                <a:solidFill>
                  <a:schemeClr val="tx2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12.A'!$B$20:$B$44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12.A'!$E$20:$E$44</c:f>
              <c:numCache>
                <c:formatCode>0.0</c:formatCode>
                <c:ptCount val="25"/>
                <c:pt idx="24">
                  <c:v>2.0047053912503712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1A-1AC2-45C9-BBFE-BB4D9F6D8815}"/>
            </c:ext>
          </c:extLst>
        </c:ser>
        <c:ser>
          <c:idx val="8"/>
          <c:order val="8"/>
          <c:tx>
            <c:strRef>
              <c:f>'GR 12.A'!$D$5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solidFill>
                <a:srgbClr val="83082A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AC2-45C9-BBFE-BB4D9F6D881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AC2-45C9-BBFE-BB4D9F6D8815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AC2-45C9-BBFE-BB4D9F6D8815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AC2-45C9-BBFE-BB4D9F6D8815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AC2-45C9-BBFE-BB4D9F6D8815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AC2-45C9-BBFE-BB4D9F6D8815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AC2-45C9-BBFE-BB4D9F6D8815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AC2-45C9-BBFE-BB4D9F6D8815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AC2-45C9-BBFE-BB4D9F6D8815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AC2-45C9-BBFE-BB4D9F6D8815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AC2-45C9-BBFE-BB4D9F6D8815}"/>
                </c:ext>
              </c:extLst>
            </c:dLbl>
            <c:dLbl>
              <c:idx val="24"/>
              <c:layout>
                <c:manualLayout>
                  <c:x val="-5.8679419602341319E-2"/>
                  <c:y val="-0.123927039886751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AC2-45C9-BBFE-BB4D9F6D8815}"/>
                </c:ext>
              </c:extLst>
            </c:dLbl>
            <c:spPr>
              <a:solidFill>
                <a:srgbClr val="E397A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12.A'!$B$20:$B$44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12.A'!$D$20:$D$44</c:f>
              <c:numCache>
                <c:formatCode>0.0</c:formatCode>
                <c:ptCount val="25"/>
                <c:pt idx="17">
                  <c:v>2.1473876407987902</c:v>
                </c:pt>
                <c:pt idx="18">
                  <c:v>2.2098057461263232</c:v>
                </c:pt>
                <c:pt idx="19">
                  <c:v>2.2722238514538562</c:v>
                </c:pt>
                <c:pt idx="20">
                  <c:v>2.3346419567813892</c:v>
                </c:pt>
                <c:pt idx="21">
                  <c:v>2.3970600621089222</c:v>
                </c:pt>
                <c:pt idx="22">
                  <c:v>2.4594781674364548</c:v>
                </c:pt>
                <c:pt idx="23">
                  <c:v>2.5218962727639873</c:v>
                </c:pt>
                <c:pt idx="24">
                  <c:v>2.5843143780915203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27-1AC2-45C9-BBFE-BB4D9F6D8815}"/>
            </c:ext>
          </c:extLst>
        </c:ser>
        <c:ser>
          <c:idx val="9"/>
          <c:order val="9"/>
          <c:tx>
            <c:strRef>
              <c:f>'GR 12.A'!#REF!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 12.A'!$B$20:$B$44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12.A'!#REF!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29-1AC2-45C9-BBFE-BB4D9F6D8815}"/>
            </c:ext>
          </c:extLst>
        </c:ser>
        <c:ser>
          <c:idx val="10"/>
          <c:order val="10"/>
          <c:tx>
            <c:v>Estimación AIReF</c:v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 12.A'!$B$20:$B$44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12.A'!#REF!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2D-1AC2-45C9-BBFE-BB4D9F6D8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7872"/>
        <c:axId val="641497480"/>
        <c:extLst/>
      </c:lineChart>
      <c:catAx>
        <c:axId val="641497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rgbClr val="D9D9D9"/>
              </a:solidFill>
              <a:prstDash val="dash"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7480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641497480"/>
        <c:scaling>
          <c:orientation val="minMax"/>
          <c:max val="4"/>
          <c:min val="1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r>
                  <a:rPr lang="en-US"/>
                  <a:t>%PIB</a:t>
                </a:r>
              </a:p>
            </c:rich>
          </c:tx>
          <c:layout>
            <c:manualLayout>
              <c:xMode val="edge"/>
              <c:yMode val="edge"/>
              <c:x val="6.2916098085431815E-4"/>
              <c:y val="0.403184004049607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7872"/>
        <c:crosses val="max"/>
        <c:crossBetween val="midCat"/>
        <c:majorUnit val="0.5"/>
      </c:valAx>
      <c:spPr>
        <a:noFill/>
        <a:ln w="9525">
          <a:solidFill>
            <a:schemeClr val="bg2">
              <a:lumMod val="75000"/>
            </a:schemeClr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ayout>
        <c:manualLayout>
          <c:xMode val="edge"/>
          <c:yMode val="edge"/>
          <c:x val="5.6310997260060426E-2"/>
          <c:y val="0"/>
          <c:w val="0.87552305868828761"/>
          <c:h val="0.1553867041029884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chemeClr val="tx1">
              <a:lumMod val="65000"/>
              <a:lumOff val="3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039401103230893E-2"/>
          <c:y val="4.6640868004706966E-2"/>
          <c:w val="0.71141242937853111"/>
          <c:h val="0.6838782159307943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 12.B'!$H$5:$I$5</c:f>
              <c:strCache>
                <c:ptCount val="2"/>
                <c:pt idx="0">
                  <c:v>2023
AIReF Inf. APE</c:v>
                </c:pt>
                <c:pt idx="1">
                  <c:v>2023
AIReF Actual</c:v>
                </c:pt>
              </c:strCache>
            </c:strRef>
          </c:cat>
          <c:val>
            <c:numRef>
              <c:f>'GR 12.B'!$H$6:$I$6</c:f>
              <c:numCache>
                <c:formatCode>0.0</c:formatCode>
                <c:ptCount val="2"/>
                <c:pt idx="0">
                  <c:v>14.260383059079818</c:v>
                </c:pt>
                <c:pt idx="1">
                  <c:v>12.941265088227105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CE-48F5-8D3A-B1515D235E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overlap val="-27"/>
        <c:axId val="1772015263"/>
        <c:axId val="1772045631"/>
      </c:barChart>
      <c:catAx>
        <c:axId val="1772015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772045631"/>
        <c:crossesAt val="0"/>
        <c:auto val="1"/>
        <c:lblAlgn val="ctr"/>
        <c:lblOffset val="100"/>
        <c:noMultiLvlLbl val="0"/>
      </c:catAx>
      <c:valAx>
        <c:axId val="1772045631"/>
        <c:scaling>
          <c:orientation val="minMax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r>
                  <a:rPr lang="en-US"/>
                  <a:t>%VAR</a:t>
                </a:r>
              </a:p>
            </c:rich>
          </c:tx>
          <c:layout>
            <c:manualLayout>
              <c:xMode val="edge"/>
              <c:yMode val="edge"/>
              <c:x val="0.9047980225988701"/>
              <c:y val="0.3640474186009767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772015263"/>
        <c:crosses val="autoZero"/>
        <c:crossBetween val="between"/>
        <c:majorUnit val="4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036953242835595E-2"/>
          <c:y val="0.17634206630018534"/>
          <c:w val="0.89410918826052221"/>
          <c:h val="0.60659423208611363"/>
        </c:manualLayout>
      </c:layout>
      <c:areaChart>
        <c:grouping val="stacked"/>
        <c:varyColors val="0"/>
        <c:ser>
          <c:idx val="3"/>
          <c:order val="1"/>
          <c:tx>
            <c:strRef>
              <c:f>'GR 13.A'!$F$5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noFill/>
            <a:ln w="25400">
              <a:noFill/>
            </a:ln>
            <a:effectLst/>
          </c:spPr>
          <c:cat>
            <c:numRef>
              <c:f>'GR 13.A'!$B$20:$B$44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13.A'!$F$20:$F$44</c:f>
              <c:numCache>
                <c:formatCode>0.000</c:formatCode>
                <c:ptCount val="25"/>
                <c:pt idx="0">
                  <c:v>6.0072778375296867</c:v>
                </c:pt>
                <c:pt idx="1">
                  <c:v>6.093106584228642</c:v>
                </c:pt>
                <c:pt idx="2">
                  <c:v>6.1823856667682637</c:v>
                </c:pt>
                <c:pt idx="3">
                  <c:v>6.1983038728640691</c:v>
                </c:pt>
                <c:pt idx="4">
                  <c:v>6.2546321717068381</c:v>
                </c:pt>
                <c:pt idx="5">
                  <c:v>6.2805688028409019</c:v>
                </c:pt>
                <c:pt idx="6">
                  <c:v>6.2501401135060961</c:v>
                </c:pt>
                <c:pt idx="7">
                  <c:v>6.2724010469614777</c:v>
                </c:pt>
                <c:pt idx="8">
                  <c:v>6.3695654833733322</c:v>
                </c:pt>
                <c:pt idx="9">
                  <c:v>6.3694308629283967</c:v>
                </c:pt>
                <c:pt idx="10">
                  <c:v>6.4129284574024643</c:v>
                </c:pt>
                <c:pt idx="11">
                  <c:v>6.3467751068150724</c:v>
                </c:pt>
                <c:pt idx="12">
                  <c:v>6.2236860903558728</c:v>
                </c:pt>
                <c:pt idx="13">
                  <c:v>6.1657095682295147</c:v>
                </c:pt>
                <c:pt idx="14">
                  <c:v>6.2228677692087846</c:v>
                </c:pt>
                <c:pt idx="15">
                  <c:v>6.1922945806828933</c:v>
                </c:pt>
                <c:pt idx="16">
                  <c:v>6.1725941401529187</c:v>
                </c:pt>
                <c:pt idx="17">
                  <c:v>6.1255309171282013</c:v>
                </c:pt>
                <c:pt idx="18">
                  <c:v>5.8768225453342984</c:v>
                </c:pt>
                <c:pt idx="19">
                  <c:v>5.8498574018631952</c:v>
                </c:pt>
                <c:pt idx="20">
                  <c:v>5.8228922583920815</c:v>
                </c:pt>
                <c:pt idx="21">
                  <c:v>5.7959271149209721</c:v>
                </c:pt>
                <c:pt idx="22">
                  <c:v>5.7692264845082359</c:v>
                </c:pt>
                <c:pt idx="23">
                  <c:v>5.7430548802122274</c:v>
                </c:pt>
                <c:pt idx="24">
                  <c:v>5.7176768150913331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0-2D3F-4546-91D0-CE7AEC493493}"/>
            </c:ext>
          </c:extLst>
        </c:ser>
        <c:ser>
          <c:idx val="4"/>
          <c:order val="2"/>
          <c:tx>
            <c:strRef>
              <c:f>'GR 13.A'!$F$5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solidFill>
              <a:srgbClr val="E397A0"/>
            </a:solidFill>
            <a:ln w="25400">
              <a:noFill/>
            </a:ln>
            <a:effectLst/>
          </c:spPr>
          <c:cat>
            <c:numRef>
              <c:f>'GR 13.A'!$B$20:$B$44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13.A'!$G$20:$G$44</c:f>
              <c:numCache>
                <c:formatCode>0.000</c:formatCode>
                <c:ptCount val="25"/>
                <c:pt idx="18">
                  <c:v>0.15745836912266942</c:v>
                </c:pt>
                <c:pt idx="19">
                  <c:v>0.16364367349898234</c:v>
                </c:pt>
                <c:pt idx="20">
                  <c:v>0.16982897787530682</c:v>
                </c:pt>
                <c:pt idx="21">
                  <c:v>0.17601428225162241</c:v>
                </c:pt>
                <c:pt idx="22">
                  <c:v>0.18205500892860904</c:v>
                </c:pt>
                <c:pt idx="23">
                  <c:v>0.18780658020694307</c:v>
                </c:pt>
                <c:pt idx="24">
                  <c:v>0.193124418387284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1-2D3F-4546-91D0-CE7AEC493493}"/>
            </c:ext>
          </c:extLst>
        </c:ser>
        <c:ser>
          <c:idx val="2"/>
          <c:order val="3"/>
          <c:tx>
            <c:strRef>
              <c:f>'GR 13.A'!$F$5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'GR 13.A'!$B$20:$B$44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13.A'!$H$20:$H$44</c:f>
              <c:numCache>
                <c:formatCode>0.000</c:formatCode>
                <c:ptCount val="25"/>
                <c:pt idx="18">
                  <c:v>7.2567457946361991E-2</c:v>
                </c:pt>
                <c:pt idx="19">
                  <c:v>7.4664752316280669E-2</c:v>
                </c:pt>
                <c:pt idx="20">
                  <c:v>7.676204668619846E-2</c:v>
                </c:pt>
                <c:pt idx="21">
                  <c:v>7.8859341056119803E-2</c:v>
                </c:pt>
                <c:pt idx="22">
                  <c:v>8.0836700066997835E-2</c:v>
                </c:pt>
                <c:pt idx="23">
                  <c:v>8.2574188359800793E-2</c:v>
                </c:pt>
                <c:pt idx="24">
                  <c:v>8.3951870575481813E-2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2-2D3F-4546-91D0-CE7AEC493493}"/>
            </c:ext>
          </c:extLst>
        </c:ser>
        <c:ser>
          <c:idx val="6"/>
          <c:order val="4"/>
          <c:tx>
            <c:strRef>
              <c:f>'GR 13.A'!$F$5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'GR 13.A'!$B$20:$B$44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13.A'!$I$20:$I$44</c:f>
              <c:numCache>
                <c:formatCode>0.000</c:formatCode>
                <c:ptCount val="25"/>
                <c:pt idx="18">
                  <c:v>7.7171148288307734E-2</c:v>
                </c:pt>
                <c:pt idx="19">
                  <c:v>7.8610779916735041E-2</c:v>
                </c:pt>
                <c:pt idx="20">
                  <c:v>8.0050411545160571E-2</c:v>
                </c:pt>
                <c:pt idx="21">
                  <c:v>8.1490043173585214E-2</c:v>
                </c:pt>
                <c:pt idx="22">
                  <c:v>8.3025223108165846E-2</c:v>
                </c:pt>
                <c:pt idx="23">
                  <c:v>8.4751499655047802E-2</c:v>
                </c:pt>
                <c:pt idx="24">
                  <c:v>8.6764421120391511E-2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3-2D3F-4546-91D0-CE7AEC493493}"/>
            </c:ext>
          </c:extLst>
        </c:ser>
        <c:ser>
          <c:idx val="5"/>
          <c:order val="6"/>
          <c:tx>
            <c:strRef>
              <c:f>'GR 13.A'!$F$5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'GR 13.A'!$B$20:$B$44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13.A'!$J$20:$J$44</c:f>
              <c:numCache>
                <c:formatCode>0.000</c:formatCode>
                <c:ptCount val="25"/>
                <c:pt idx="18">
                  <c:v>0.16964770976169241</c:v>
                </c:pt>
                <c:pt idx="19">
                  <c:v>0.17624402403694628</c:v>
                </c:pt>
                <c:pt idx="20">
                  <c:v>0.18284033831219926</c:v>
                </c:pt>
                <c:pt idx="21">
                  <c:v>0.18943665258745224</c:v>
                </c:pt>
                <c:pt idx="22">
                  <c:v>0.19569369714055007</c:v>
                </c:pt>
                <c:pt idx="23">
                  <c:v>0.20127220224933051</c:v>
                </c:pt>
                <c:pt idx="24">
                  <c:v>0.20583289819163753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4-2D3F-4546-91D0-CE7AEC4934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97872"/>
        <c:axId val="641497480"/>
      </c:areaChart>
      <c:lineChart>
        <c:grouping val="standard"/>
        <c:varyColors val="0"/>
        <c:ser>
          <c:idx val="1"/>
          <c:order val="0"/>
          <c:tx>
            <c:strRef>
              <c:f>'GR 13.A'!$C$5</c:f>
              <c:strCache>
                <c:ptCount val="1"/>
                <c:pt idx="0">
                  <c:v>Observado</c:v>
                </c:pt>
              </c:strCache>
            </c:strRef>
          </c:tx>
          <c:spPr>
            <a:ln w="28575" cap="rnd">
              <a:solidFill>
                <a:srgbClr val="83082A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5.0990273109503539E-3"/>
                  <c:y val="-9.94572650087219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3F-4546-91D0-CE7AEC49349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3F-4546-91D0-CE7AEC49349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3F-4546-91D0-CE7AEC49349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3F-4546-91D0-CE7AEC49349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3F-4546-91D0-CE7AEC49349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3F-4546-91D0-CE7AEC49349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3F-4546-91D0-CE7AEC49349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3F-4546-91D0-CE7AEC49349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3F-4546-91D0-CE7AEC49349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D3F-4546-91D0-CE7AEC49349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D3F-4546-91D0-CE7AEC493493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D3F-4546-91D0-CE7AEC493493}"/>
                </c:ext>
              </c:extLst>
            </c:dLbl>
            <c:dLbl>
              <c:idx val="12"/>
              <c:layout>
                <c:manualLayout>
                  <c:x val="-8.3266299209989153E-2"/>
                  <c:y val="-9.98200464313610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D3F-4546-91D0-CE7AEC49349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D3F-4546-91D0-CE7AEC493493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D3F-4546-91D0-CE7AEC493493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D3F-4546-91D0-CE7AEC493493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D3F-4546-91D0-CE7AEC493493}"/>
                </c:ext>
              </c:extLst>
            </c:dLbl>
            <c:dLbl>
              <c:idx val="17"/>
              <c:layout>
                <c:manualLayout>
                  <c:x val="-5.6014623590270742E-2"/>
                  <c:y val="-9.41565390186180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D3F-4546-91D0-CE7AEC493493}"/>
                </c:ext>
              </c:extLst>
            </c:dLbl>
            <c:spPr>
              <a:solidFill>
                <a:schemeClr val="bg1"/>
              </a:solidFill>
              <a:ln w="6350">
                <a:solidFill>
                  <a:schemeClr val="tx2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13.A'!$B$20:$B$44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13.A'!$C$20:$C$44</c:f>
              <c:numCache>
                <c:formatCode>0.0</c:formatCode>
                <c:ptCount val="25"/>
                <c:pt idx="0">
                  <c:v>6.0072778375296867</c:v>
                </c:pt>
                <c:pt idx="1">
                  <c:v>6.093106584228642</c:v>
                </c:pt>
                <c:pt idx="2">
                  <c:v>6.1823856667682637</c:v>
                </c:pt>
                <c:pt idx="3">
                  <c:v>6.1983038728640691</c:v>
                </c:pt>
                <c:pt idx="4">
                  <c:v>6.2546321717068381</c:v>
                </c:pt>
                <c:pt idx="5">
                  <c:v>6.2805688028409019</c:v>
                </c:pt>
                <c:pt idx="6">
                  <c:v>6.2501401135060961</c:v>
                </c:pt>
                <c:pt idx="7">
                  <c:v>6.2724010469614777</c:v>
                </c:pt>
                <c:pt idx="8">
                  <c:v>6.3695654833733322</c:v>
                </c:pt>
                <c:pt idx="9">
                  <c:v>6.3694308629283967</c:v>
                </c:pt>
                <c:pt idx="10">
                  <c:v>6.4129284574024643</c:v>
                </c:pt>
                <c:pt idx="11">
                  <c:v>6.3467751068150724</c:v>
                </c:pt>
                <c:pt idx="12">
                  <c:v>6.2236860903558728</c:v>
                </c:pt>
                <c:pt idx="13">
                  <c:v>6.1657095682295147</c:v>
                </c:pt>
                <c:pt idx="14">
                  <c:v>6.2228677692087846</c:v>
                </c:pt>
                <c:pt idx="15">
                  <c:v>6.1922945806828933</c:v>
                </c:pt>
                <c:pt idx="16">
                  <c:v>6.1725941401529187</c:v>
                </c:pt>
                <c:pt idx="17">
                  <c:v>6.1255309171282013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17-2D3F-4546-91D0-CE7AEC493493}"/>
            </c:ext>
          </c:extLst>
        </c:ser>
        <c:ser>
          <c:idx val="7"/>
          <c:order val="5"/>
          <c:tx>
            <c:v>líneas de año</c:v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 13.A'!$B$20:$B$44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13.A'!#REF!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8-2D3F-4546-91D0-CE7AEC493493}"/>
            </c:ext>
          </c:extLst>
        </c:ser>
        <c:ser>
          <c:idx val="0"/>
          <c:order val="7"/>
          <c:tx>
            <c:strRef>
              <c:f>'GR 13.A'!$E$5</c:f>
              <c:strCache>
                <c:ptCount val="1"/>
                <c:pt idx="0">
                  <c:v>PGE 2023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9525">
                <a:solidFill>
                  <a:schemeClr val="tx1">
                    <a:lumMod val="65000"/>
                    <a:lumOff val="35000"/>
                  </a:schemeClr>
                </a:solidFill>
                <a:prstDash val="solid"/>
              </a:ln>
              <a:effectLst/>
            </c:spPr>
          </c:marker>
          <c:dLbls>
            <c:dLbl>
              <c:idx val="24"/>
              <c:layout>
                <c:manualLayout>
                  <c:x val="-6.1643156300239241E-2"/>
                  <c:y val="0.11038756145322039"/>
                </c:manualLayout>
              </c:layout>
              <c:spPr>
                <a:solidFill>
                  <a:schemeClr val="bg1"/>
                </a:solidFill>
                <a:ln w="6350">
                  <a:solidFill>
                    <a:schemeClr val="tx2"/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ellipse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9-2D3F-4546-91D0-CE7AEC493493}"/>
                </c:ext>
              </c:extLst>
            </c:dLbl>
            <c:spPr>
              <a:noFill/>
              <a:ln w="6350">
                <a:solidFill>
                  <a:schemeClr val="tx2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13.A'!$B$20:$B$44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13.A'!$E$20:$E$44</c:f>
              <c:numCache>
                <c:formatCode>0.0</c:formatCode>
                <c:ptCount val="25"/>
                <c:pt idx="24">
                  <c:v>6.051793584940504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1A-2D3F-4546-91D0-CE7AEC493493}"/>
            </c:ext>
          </c:extLst>
        </c:ser>
        <c:ser>
          <c:idx val="8"/>
          <c:order val="8"/>
          <c:tx>
            <c:strRef>
              <c:f>'GR 13.A'!$D$5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solidFill>
                <a:srgbClr val="83082A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D3F-4546-91D0-CE7AEC493493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D3F-4546-91D0-CE7AEC493493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D3F-4546-91D0-CE7AEC493493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D3F-4546-91D0-CE7AEC493493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D3F-4546-91D0-CE7AEC493493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D3F-4546-91D0-CE7AEC493493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D3F-4546-91D0-CE7AEC493493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D3F-4546-91D0-CE7AEC493493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D3F-4546-91D0-CE7AEC493493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D3F-4546-91D0-CE7AEC493493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D3F-4546-91D0-CE7AEC493493}"/>
                </c:ext>
              </c:extLst>
            </c:dLbl>
            <c:dLbl>
              <c:idx val="24"/>
              <c:layout>
                <c:manualLayout>
                  <c:x val="-5.8679419602341319E-2"/>
                  <c:y val="-0.123927039886751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D3F-4546-91D0-CE7AEC493493}"/>
                </c:ext>
              </c:extLst>
            </c:dLbl>
            <c:spPr>
              <a:solidFill>
                <a:srgbClr val="E397A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13.A'!$B$20:$B$44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13.A'!$D$20:$D$44</c:f>
              <c:numCache>
                <c:formatCode>0.0</c:formatCode>
                <c:ptCount val="25"/>
                <c:pt idx="17">
                  <c:v>6.1255309171282013</c:v>
                </c:pt>
                <c:pt idx="18">
                  <c:v>6.1068483724033298</c:v>
                </c:pt>
                <c:pt idx="19">
                  <c:v>6.0881658276784583</c:v>
                </c:pt>
                <c:pt idx="20">
                  <c:v>6.0694832829535867</c:v>
                </c:pt>
                <c:pt idx="21">
                  <c:v>6.0508007382287143</c:v>
                </c:pt>
                <c:pt idx="22">
                  <c:v>6.0321181935038428</c:v>
                </c:pt>
                <c:pt idx="23">
                  <c:v>6.0134356487789713</c:v>
                </c:pt>
                <c:pt idx="24">
                  <c:v>5.9947531040540989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27-2D3F-4546-91D0-CE7AEC493493}"/>
            </c:ext>
          </c:extLst>
        </c:ser>
        <c:ser>
          <c:idx val="9"/>
          <c:order val="9"/>
          <c:tx>
            <c:strRef>
              <c:f>'GR 13.A'!#REF!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 13.A'!$B$20:$B$44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13.A'!#REF!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29-2D3F-4546-91D0-CE7AEC493493}"/>
            </c:ext>
          </c:extLst>
        </c:ser>
        <c:ser>
          <c:idx val="10"/>
          <c:order val="10"/>
          <c:tx>
            <c:v>Estimación AIReF</c:v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 13.A'!$B$20:$B$44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13.A'!#REF!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2D-2D3F-4546-91D0-CE7AEC4934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7872"/>
        <c:axId val="641497480"/>
        <c:extLst/>
      </c:lineChart>
      <c:catAx>
        <c:axId val="641497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rgbClr val="D9D9D9"/>
              </a:solidFill>
              <a:prstDash val="dash"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7480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641497480"/>
        <c:scaling>
          <c:orientation val="minMax"/>
          <c:max val="8"/>
          <c:min val="4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r>
                  <a:rPr lang="en-US"/>
                  <a:t>%PIB</a:t>
                </a:r>
              </a:p>
            </c:rich>
          </c:tx>
          <c:layout>
            <c:manualLayout>
              <c:xMode val="edge"/>
              <c:yMode val="edge"/>
              <c:x val="6.2916098085431815E-4"/>
              <c:y val="0.403184004049607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7872"/>
        <c:crosses val="max"/>
        <c:crossBetween val="midCat"/>
        <c:majorUnit val="1"/>
      </c:valAx>
      <c:spPr>
        <a:noFill/>
        <a:ln w="9525">
          <a:solidFill>
            <a:schemeClr val="bg2">
              <a:lumMod val="75000"/>
            </a:schemeClr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ayout>
        <c:manualLayout>
          <c:xMode val="edge"/>
          <c:yMode val="edge"/>
          <c:x val="5.6310997260060426E-2"/>
          <c:y val="0"/>
          <c:w val="0.87552305868828761"/>
          <c:h val="0.1553867041029884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chemeClr val="tx1">
              <a:lumMod val="65000"/>
              <a:lumOff val="3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039401103230893E-2"/>
          <c:y val="4.6640868004706966E-2"/>
          <c:w val="0.71141242937853111"/>
          <c:h val="0.6842009448637136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 13 B'!$H$5:$I$5</c:f>
              <c:strCache>
                <c:ptCount val="2"/>
                <c:pt idx="0">
                  <c:v>2023
AIReF Inf. APE</c:v>
                </c:pt>
                <c:pt idx="1">
                  <c:v>2023
AIReF Actual</c:v>
                </c:pt>
              </c:strCache>
            </c:strRef>
          </c:cat>
          <c:val>
            <c:numRef>
              <c:f>'GR 13 B'!$H$6:$I$6</c:f>
              <c:numCache>
                <c:formatCode>0.0</c:formatCode>
                <c:ptCount val="2"/>
                <c:pt idx="0">
                  <c:v>4.4596032566250443</c:v>
                </c:pt>
                <c:pt idx="1">
                  <c:v>2.8567642810631844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86-4F20-A708-E69418BD6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overlap val="-27"/>
        <c:axId val="1772015263"/>
        <c:axId val="1772045631"/>
      </c:barChart>
      <c:catAx>
        <c:axId val="1772015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772045631"/>
        <c:crossesAt val="0"/>
        <c:auto val="1"/>
        <c:lblAlgn val="ctr"/>
        <c:lblOffset val="100"/>
        <c:noMultiLvlLbl val="0"/>
      </c:catAx>
      <c:valAx>
        <c:axId val="1772045631"/>
        <c:scaling>
          <c:orientation val="minMax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r>
                  <a:rPr lang="en-US"/>
                  <a:t>%VAR</a:t>
                </a:r>
              </a:p>
            </c:rich>
          </c:tx>
          <c:layout>
            <c:manualLayout>
              <c:xMode val="edge"/>
              <c:yMode val="edge"/>
              <c:x val="0.9047980225988701"/>
              <c:y val="0.3640474186009767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772015263"/>
        <c:crosses val="autoZero"/>
        <c:crossBetween val="between"/>
        <c:majorUnit val="4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649326706698118E-2"/>
          <c:y val="0.17634206630018534"/>
          <c:w val="0.87929050477103265"/>
          <c:h val="0.61251370626279589"/>
        </c:manualLayout>
      </c:layout>
      <c:areaChart>
        <c:grouping val="stacked"/>
        <c:varyColors val="0"/>
        <c:ser>
          <c:idx val="3"/>
          <c:order val="1"/>
          <c:tx>
            <c:strRef>
              <c:f>'GR 14 A'!$F$5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noFill/>
            <a:ln w="25400">
              <a:noFill/>
            </a:ln>
            <a:effectLst/>
          </c:spPr>
          <c:cat>
            <c:numRef>
              <c:f>'GR 14 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14 A'!$F$20:$F$44</c:f>
              <c:numCache>
                <c:formatCode>0.000</c:formatCode>
                <c:ptCount val="25"/>
                <c:pt idx="0">
                  <c:v>1.6347289040321769</c:v>
                </c:pt>
                <c:pt idx="1">
                  <c:v>1.630140845831612</c:v>
                </c:pt>
                <c:pt idx="2">
                  <c:v>1.6293518714431507</c:v>
                </c:pt>
                <c:pt idx="3">
                  <c:v>1.6213990258390452</c:v>
                </c:pt>
                <c:pt idx="4">
                  <c:v>1.6161182119225885</c:v>
                </c:pt>
                <c:pt idx="5">
                  <c:v>1.6141371040787624</c:v>
                </c:pt>
                <c:pt idx="6">
                  <c:v>1.5956689830212627</c:v>
                </c:pt>
                <c:pt idx="7">
                  <c:v>1.5856473048072226</c:v>
                </c:pt>
                <c:pt idx="8">
                  <c:v>1.569640145573906</c:v>
                </c:pt>
                <c:pt idx="9">
                  <c:v>1.5519874548567838</c:v>
                </c:pt>
                <c:pt idx="10">
                  <c:v>1.5347751838314418</c:v>
                </c:pt>
                <c:pt idx="11">
                  <c:v>1.5307516160739796</c:v>
                </c:pt>
                <c:pt idx="12">
                  <c:v>1.5239188521205513</c:v>
                </c:pt>
                <c:pt idx="13">
                  <c:v>1.5083964683165796</c:v>
                </c:pt>
                <c:pt idx="14">
                  <c:v>1.489421899270001</c:v>
                </c:pt>
                <c:pt idx="15">
                  <c:v>1.4754536424376277</c:v>
                </c:pt>
                <c:pt idx="16">
                  <c:v>1.4673069937619216</c:v>
                </c:pt>
                <c:pt idx="17">
                  <c:v>1.4583044793227575</c:v>
                </c:pt>
                <c:pt idx="18">
                  <c:v>1.4243477863748868</c:v>
                </c:pt>
                <c:pt idx="19">
                  <c:v>1.4229372348098366</c:v>
                </c:pt>
                <c:pt idx="20">
                  <c:v>1.4215266832447853</c:v>
                </c:pt>
                <c:pt idx="21">
                  <c:v>1.4201161316797348</c:v>
                </c:pt>
                <c:pt idx="22">
                  <c:v>1.4186682813816167</c:v>
                </c:pt>
                <c:pt idx="23">
                  <c:v>1.4171458336173643</c:v>
                </c:pt>
                <c:pt idx="24">
                  <c:v>1.4155114896539112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0-C1FC-4AC0-9A06-AE6BCEC1B94C}"/>
            </c:ext>
          </c:extLst>
        </c:ser>
        <c:ser>
          <c:idx val="4"/>
          <c:order val="2"/>
          <c:tx>
            <c:strRef>
              <c:f>'GR 14 A'!$F$5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solidFill>
              <a:srgbClr val="E397A0"/>
            </a:solidFill>
            <a:ln w="25400">
              <a:noFill/>
            </a:ln>
            <a:effectLst/>
          </c:spPr>
          <c:cat>
            <c:numRef>
              <c:f>'GR 14 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14 A'!$G$20:$G$44</c:f>
              <c:numCache>
                <c:formatCode>0.000</c:formatCode>
                <c:ptCount val="25"/>
                <c:pt idx="18">
                  <c:v>2.3324075979966885E-2</c:v>
                </c:pt>
                <c:pt idx="19">
                  <c:v>2.4590978201170621E-2</c:v>
                </c:pt>
                <c:pt idx="20">
                  <c:v>2.585788042237458E-2</c:v>
                </c:pt>
                <c:pt idx="21">
                  <c:v>2.712478264357876E-2</c:v>
                </c:pt>
                <c:pt idx="22">
                  <c:v>2.8366223368857746E-2</c:v>
                </c:pt>
                <c:pt idx="23">
                  <c:v>2.9556741102287454E-2</c:v>
                </c:pt>
                <c:pt idx="24">
                  <c:v>3.0670874347942245E-2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1-C1FC-4AC0-9A06-AE6BCEC1B94C}"/>
            </c:ext>
          </c:extLst>
        </c:ser>
        <c:ser>
          <c:idx val="2"/>
          <c:order val="3"/>
          <c:tx>
            <c:strRef>
              <c:f>'GR 14 A'!$F$5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'GR 14 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14 A'!$H$20:$H$44</c:f>
              <c:numCache>
                <c:formatCode>0.000</c:formatCode>
                <c:ptCount val="25"/>
                <c:pt idx="18">
                  <c:v>1.0798324757202105E-2</c:v>
                </c:pt>
                <c:pt idx="19">
                  <c:v>1.1107681890346832E-2</c:v>
                </c:pt>
                <c:pt idx="20">
                  <c:v>1.1417039023492448E-2</c:v>
                </c:pt>
                <c:pt idx="21">
                  <c:v>1.1726396156636953E-2</c:v>
                </c:pt>
                <c:pt idx="22">
                  <c:v>1.2098513518774334E-2</c:v>
                </c:pt>
                <c:pt idx="23">
                  <c:v>1.2596151338895245E-2</c:v>
                </c:pt>
                <c:pt idx="24">
                  <c:v>1.3282069845991895E-2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2-C1FC-4AC0-9A06-AE6BCEC1B94C}"/>
            </c:ext>
          </c:extLst>
        </c:ser>
        <c:ser>
          <c:idx val="6"/>
          <c:order val="4"/>
          <c:tx>
            <c:strRef>
              <c:f>'GR 14 A'!$F$5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'GR 14 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14 A'!$I$20:$I$44</c:f>
              <c:numCache>
                <c:formatCode>0.000</c:formatCode>
                <c:ptCount val="25"/>
                <c:pt idx="18">
                  <c:v>9.5839122194543158E-3</c:v>
                </c:pt>
                <c:pt idx="19">
                  <c:v>1.0362372480487103E-2</c:v>
                </c:pt>
                <c:pt idx="20">
                  <c:v>1.1140832741518336E-2</c:v>
                </c:pt>
                <c:pt idx="21">
                  <c:v>1.1919293002551345E-2</c:v>
                </c:pt>
                <c:pt idx="22">
                  <c:v>1.2670410084657968E-2</c:v>
                </c:pt>
                <c:pt idx="23">
                  <c:v>1.3366840808912706E-2</c:v>
                </c:pt>
                <c:pt idx="24">
                  <c:v>1.3981241996390281E-2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3-C1FC-4AC0-9A06-AE6BCEC1B94C}"/>
            </c:ext>
          </c:extLst>
        </c:ser>
        <c:ser>
          <c:idx val="5"/>
          <c:order val="6"/>
          <c:tx>
            <c:strRef>
              <c:f>'GR 14 A'!$F$5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'GR 14 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14 A'!$J$20:$J$44</c:f>
              <c:numCache>
                <c:formatCode>0.000</c:formatCode>
                <c:ptCount val="25"/>
                <c:pt idx="18">
                  <c:v>2.5469321672131784E-2</c:v>
                </c:pt>
                <c:pt idx="19">
                  <c:v>2.6404610700223152E-2</c:v>
                </c:pt>
                <c:pt idx="20">
                  <c:v>2.7339899728316297E-2</c:v>
                </c:pt>
                <c:pt idx="21">
                  <c:v>2.8275188756408776E-2</c:v>
                </c:pt>
                <c:pt idx="22">
                  <c:v>2.9244046527275636E-2</c:v>
                </c:pt>
                <c:pt idx="23">
                  <c:v>3.0280041783693923E-2</c:v>
                </c:pt>
                <c:pt idx="24">
                  <c:v>3.1416743268436242E-2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4-C1FC-4AC0-9A06-AE6BCEC1B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97872"/>
        <c:axId val="641497480"/>
      </c:areaChart>
      <c:lineChart>
        <c:grouping val="standard"/>
        <c:varyColors val="0"/>
        <c:ser>
          <c:idx val="1"/>
          <c:order val="0"/>
          <c:tx>
            <c:strRef>
              <c:f>'GR 14 A'!$C$5</c:f>
              <c:strCache>
                <c:ptCount val="1"/>
                <c:pt idx="0">
                  <c:v>Observado</c:v>
                </c:pt>
              </c:strCache>
            </c:strRef>
          </c:tx>
          <c:spPr>
            <a:ln w="28575" cap="rnd">
              <a:solidFill>
                <a:srgbClr val="83082A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7.8382667881098621E-3"/>
                  <c:y val="-9.4524369861486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FC-4AC0-9A06-AE6BCEC1B94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FC-4AC0-9A06-AE6BCEC1B94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FC-4AC0-9A06-AE6BCEC1B94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FC-4AC0-9A06-AE6BCEC1B94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FC-4AC0-9A06-AE6BCEC1B9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FC-4AC0-9A06-AE6BCEC1B94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FC-4AC0-9A06-AE6BCEC1B94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FC-4AC0-9A06-AE6BCEC1B94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FC-4AC0-9A06-AE6BCEC1B94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FC-4AC0-9A06-AE6BCEC1B94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1FC-4AC0-9A06-AE6BCEC1B94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1FC-4AC0-9A06-AE6BCEC1B94C}"/>
                </c:ext>
              </c:extLst>
            </c:dLbl>
            <c:dLbl>
              <c:idx val="12"/>
              <c:layout>
                <c:manualLayout>
                  <c:x val="-8.3266299209989153E-2"/>
                  <c:y val="-9.98200464313610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1FC-4AC0-9A06-AE6BCEC1B94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1FC-4AC0-9A06-AE6BCEC1B94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1FC-4AC0-9A06-AE6BCEC1B94C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1FC-4AC0-9A06-AE6BCEC1B94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1FC-4AC0-9A06-AE6BCEC1B94C}"/>
                </c:ext>
              </c:extLst>
            </c:dLbl>
            <c:dLbl>
              <c:idx val="17"/>
              <c:layout>
                <c:manualLayout>
                  <c:x val="-5.8978360288168552E-2"/>
                  <c:y val="-0.104022329313088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1FC-4AC0-9A06-AE6BCEC1B94C}"/>
                </c:ext>
              </c:extLst>
            </c:dLbl>
            <c:spPr>
              <a:solidFill>
                <a:schemeClr val="bg1"/>
              </a:solidFill>
              <a:ln w="6350">
                <a:solidFill>
                  <a:schemeClr val="tx2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14 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14 A'!$C$20:$C$44</c:f>
              <c:numCache>
                <c:formatCode>0.0</c:formatCode>
                <c:ptCount val="25"/>
                <c:pt idx="0">
                  <c:v>1.6347289040321769</c:v>
                </c:pt>
                <c:pt idx="1">
                  <c:v>1.630140845831612</c:v>
                </c:pt>
                <c:pt idx="2">
                  <c:v>1.6293518714431507</c:v>
                </c:pt>
                <c:pt idx="3">
                  <c:v>1.6213990258390452</c:v>
                </c:pt>
                <c:pt idx="4">
                  <c:v>1.6161182119225885</c:v>
                </c:pt>
                <c:pt idx="5">
                  <c:v>1.6141371040787624</c:v>
                </c:pt>
                <c:pt idx="6">
                  <c:v>1.5956689830212627</c:v>
                </c:pt>
                <c:pt idx="7">
                  <c:v>1.5856473048072226</c:v>
                </c:pt>
                <c:pt idx="8">
                  <c:v>1.569640145573906</c:v>
                </c:pt>
                <c:pt idx="9">
                  <c:v>1.5519874548567838</c:v>
                </c:pt>
                <c:pt idx="10">
                  <c:v>1.5347751838314418</c:v>
                </c:pt>
                <c:pt idx="11">
                  <c:v>1.5307516160739796</c:v>
                </c:pt>
                <c:pt idx="12">
                  <c:v>1.5239188521205513</c:v>
                </c:pt>
                <c:pt idx="13">
                  <c:v>1.5083964683165796</c:v>
                </c:pt>
                <c:pt idx="14">
                  <c:v>1.489421899270001</c:v>
                </c:pt>
                <c:pt idx="15">
                  <c:v>1.4754536424376277</c:v>
                </c:pt>
                <c:pt idx="16">
                  <c:v>1.4673069937619216</c:v>
                </c:pt>
                <c:pt idx="17">
                  <c:v>1.4583044793227575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17-C1FC-4AC0-9A06-AE6BCEC1B94C}"/>
            </c:ext>
          </c:extLst>
        </c:ser>
        <c:ser>
          <c:idx val="7"/>
          <c:order val="5"/>
          <c:tx>
            <c:v>líneas de año</c:v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 14 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14 A'!#REF!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8-C1FC-4AC0-9A06-AE6BCEC1B94C}"/>
            </c:ext>
          </c:extLst>
        </c:ser>
        <c:ser>
          <c:idx val="0"/>
          <c:order val="7"/>
          <c:tx>
            <c:strRef>
              <c:f>'GR 14 A'!$E$5</c:f>
              <c:strCache>
                <c:ptCount val="1"/>
                <c:pt idx="0">
                  <c:v>PGE 2023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9525">
                <a:solidFill>
                  <a:schemeClr val="tx1">
                    <a:lumMod val="65000"/>
                    <a:lumOff val="35000"/>
                  </a:schemeClr>
                </a:solidFill>
                <a:prstDash val="solid"/>
              </a:ln>
              <a:effectLst/>
            </c:spPr>
          </c:marker>
          <c:dLbls>
            <c:dLbl>
              <c:idx val="24"/>
              <c:layout>
                <c:manualLayout>
                  <c:x val="-6.4606892998136933E-2"/>
                  <c:y val="-0.10665968034062612"/>
                </c:manualLayout>
              </c:layout>
              <c:spPr>
                <a:solidFill>
                  <a:schemeClr val="bg1"/>
                </a:solidFill>
                <a:ln w="6350">
                  <a:solidFill>
                    <a:schemeClr val="tx2"/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ellipse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9-C1FC-4AC0-9A06-AE6BCEC1B94C}"/>
                </c:ext>
              </c:extLst>
            </c:dLbl>
            <c:spPr>
              <a:noFill/>
              <a:ln w="6350">
                <a:solidFill>
                  <a:schemeClr val="tx2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14 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14 A'!$E$20:$E$44</c:f>
              <c:numCache>
                <c:formatCode>0.0</c:formatCode>
                <c:ptCount val="25"/>
                <c:pt idx="24">
                  <c:v>1.6011493881938694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1A-C1FC-4AC0-9A06-AE6BCEC1B94C}"/>
            </c:ext>
          </c:extLst>
        </c:ser>
        <c:ser>
          <c:idx val="8"/>
          <c:order val="8"/>
          <c:tx>
            <c:strRef>
              <c:f>'GR 14 A'!$D$5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solidFill>
                <a:srgbClr val="83082A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1FC-4AC0-9A06-AE6BCEC1B94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1FC-4AC0-9A06-AE6BCEC1B94C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1FC-4AC0-9A06-AE6BCEC1B94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1FC-4AC0-9A06-AE6BCEC1B94C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1FC-4AC0-9A06-AE6BCEC1B9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1FC-4AC0-9A06-AE6BCEC1B94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1FC-4AC0-9A06-AE6BCEC1B94C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1FC-4AC0-9A06-AE6BCEC1B94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1FC-4AC0-9A06-AE6BCEC1B94C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1FC-4AC0-9A06-AE6BCEC1B94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1FC-4AC0-9A06-AE6BCEC1B94C}"/>
                </c:ext>
              </c:extLst>
            </c:dLbl>
            <c:dLbl>
              <c:idx val="24"/>
              <c:layout>
                <c:manualLayout>
                  <c:x val="-0.10313547007081007"/>
                  <c:y val="-8.446398267971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1FC-4AC0-9A06-AE6BCEC1B94C}"/>
                </c:ext>
              </c:extLst>
            </c:dLbl>
            <c:spPr>
              <a:solidFill>
                <a:srgbClr val="E397A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14 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14 A'!$D$20:$D$44</c:f>
              <c:numCache>
                <c:formatCode>0.0</c:formatCode>
                <c:ptCount val="25"/>
                <c:pt idx="17">
                  <c:v>1.4583044793227575</c:v>
                </c:pt>
                <c:pt idx="18">
                  <c:v>1.4584701871120558</c:v>
                </c:pt>
                <c:pt idx="19">
                  <c:v>1.458635894901354</c:v>
                </c:pt>
                <c:pt idx="20">
                  <c:v>1.4588016026906523</c:v>
                </c:pt>
                <c:pt idx="21">
                  <c:v>1.4589673104799505</c:v>
                </c:pt>
                <c:pt idx="22">
                  <c:v>1.4591330182692488</c:v>
                </c:pt>
                <c:pt idx="23">
                  <c:v>1.459298726058547</c:v>
                </c:pt>
                <c:pt idx="24">
                  <c:v>1.4594644338478453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27-C1FC-4AC0-9A06-AE6BCEC1B94C}"/>
            </c:ext>
          </c:extLst>
        </c:ser>
        <c:ser>
          <c:idx val="9"/>
          <c:order val="9"/>
          <c:tx>
            <c:strRef>
              <c:f>'GR 14 A'!#REF!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 14 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14 A'!#REF!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29-C1FC-4AC0-9A06-AE6BCEC1B94C}"/>
            </c:ext>
          </c:extLst>
        </c:ser>
        <c:ser>
          <c:idx val="10"/>
          <c:order val="10"/>
          <c:tx>
            <c:v>Estimación AIReF</c:v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 14 A'!$B$20:$B$44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14 A'!#REF!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2D-C1FC-4AC0-9A06-AE6BCEC1B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7872"/>
        <c:axId val="641497480"/>
        <c:extLst/>
      </c:lineChart>
      <c:catAx>
        <c:axId val="641497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rgbClr val="D9D9D9"/>
              </a:solidFill>
              <a:prstDash val="dash"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7480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641497480"/>
        <c:scaling>
          <c:orientation val="minMax"/>
          <c:max val="2"/>
          <c:min val="1"/>
        </c:scaling>
        <c:delete val="0"/>
        <c:axPos val="r"/>
        <c:title>
          <c:tx>
            <c:strRef>
              <c:f>'GR 14 A'!#REF!</c:f>
              <c:strCache>
                <c:ptCount val="1"/>
                <c:pt idx="0">
                  <c:v>#REF!</c:v>
                </c:pt>
              </c:strCache>
            </c:strRef>
          </c:tx>
          <c:layout>
            <c:manualLayout>
              <c:xMode val="edge"/>
              <c:yMode val="edge"/>
              <c:x val="6.2916098085431815E-4"/>
              <c:y val="0.403184004049607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7872"/>
        <c:crosses val="max"/>
        <c:crossBetween val="midCat"/>
        <c:majorUnit val="0.2"/>
      </c:valAx>
      <c:spPr>
        <a:noFill/>
        <a:ln w="9525">
          <a:solidFill>
            <a:schemeClr val="bg2">
              <a:lumMod val="75000"/>
            </a:schemeClr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ayout>
        <c:manualLayout>
          <c:xMode val="edge"/>
          <c:yMode val="edge"/>
          <c:x val="5.6310997260060426E-2"/>
          <c:y val="0"/>
          <c:w val="0.87552305868828761"/>
          <c:h val="0.1553867041029884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chemeClr val="tx1">
              <a:lumMod val="65000"/>
              <a:lumOff val="3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039401103230893E-2"/>
          <c:y val="4.6640868004706966E-2"/>
          <c:w val="0.71141242937853111"/>
          <c:h val="0.6907674340223074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 14 B'!$H$5:$I$5</c:f>
              <c:strCache>
                <c:ptCount val="2"/>
                <c:pt idx="0">
                  <c:v>2023
AIReF Inf. APE</c:v>
                </c:pt>
                <c:pt idx="1">
                  <c:v>2023
AIReF Actual</c:v>
                </c:pt>
              </c:strCache>
            </c:strRef>
          </c:cat>
          <c:val>
            <c:numRef>
              <c:f>'GR 14 B'!$H$6:$I$6</c:f>
              <c:numCache>
                <c:formatCode>0.0</c:formatCode>
                <c:ptCount val="2"/>
                <c:pt idx="0">
                  <c:v>2.6618632147795029</c:v>
                </c:pt>
                <c:pt idx="1">
                  <c:v>3.0394376857861172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FA-4721-9E93-DAD92AE3D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overlap val="-27"/>
        <c:axId val="1772015263"/>
        <c:axId val="1772045631"/>
      </c:barChart>
      <c:catAx>
        <c:axId val="1772015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772045631"/>
        <c:crossesAt val="0"/>
        <c:auto val="1"/>
        <c:lblAlgn val="ctr"/>
        <c:lblOffset val="100"/>
        <c:noMultiLvlLbl val="0"/>
      </c:catAx>
      <c:valAx>
        <c:axId val="1772045631"/>
        <c:scaling>
          <c:orientation val="minMax"/>
          <c:max val="6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r>
                  <a:rPr lang="en-US"/>
                  <a:t>%VAR</a:t>
                </a:r>
              </a:p>
            </c:rich>
          </c:tx>
          <c:layout>
            <c:manualLayout>
              <c:xMode val="edge"/>
              <c:yMode val="edge"/>
              <c:x val="0.9047980225988701"/>
              <c:y val="0.3640474186009767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772015263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Limite inferior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  <c:pt idx="16">
                <c:v>38.031395211598905</c:v>
              </c:pt>
              <c:pt idx="17">
                <c:v>38.079021392251754</c:v>
              </c:pt>
              <c:pt idx="18">
                <c:v>38.026657393041631</c:v>
              </c:pt>
              <c:pt idx="19">
                <c:v>38.063314172065894</c:v>
              </c:pt>
              <c:pt idx="20">
                <c:v>37.979504687856895</c:v>
              </c:pt>
              <c:pt idx="21">
                <c:v>37.931310854052143</c:v>
              </c:pt>
              <c:pt idx="22">
                <c:v>37.913320879642953</c:v>
              </c:pt>
              <c:pt idx="23">
                <c:v>37.827254227856614</c:v>
              </c:pt>
              <c:pt idx="24">
                <c:v>37.782886079386174</c:v>
              </c:pt>
            </c:numLit>
          </c:val>
          <c:extLst>
            <c:ext xmlns:c16="http://schemas.microsoft.com/office/drawing/2014/chart" uri="{C3380CC4-5D6E-409C-BE32-E72D297353CC}">
              <c16:uniqueId val="{00000000-B9F5-4459-AB85-1CDFA4F114CB}"/>
            </c:ext>
          </c:extLst>
        </c:ser>
        <c:ser>
          <c:idx val="11"/>
          <c:order val="2"/>
          <c:tx>
            <c:v>Probable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0.13140658963420293</c:v>
              </c:pt>
              <c:pt idx="17">
                <c:v>0.15392121533104586</c:v>
              </c:pt>
              <c:pt idx="18">
                <c:v>0.17643584102785326</c:v>
              </c:pt>
              <c:pt idx="19">
                <c:v>0.1989504667247175</c:v>
              </c:pt>
              <c:pt idx="20">
                <c:v>0.2207254976257218</c:v>
              </c:pt>
              <c:pt idx="21">
                <c:v>0.24102133893518385</c:v>
              </c:pt>
              <c:pt idx="22">
                <c:v>0.25909839585726502</c:v>
              </c:pt>
              <c:pt idx="23">
                <c:v>0.27531903682976377</c:v>
              </c:pt>
              <c:pt idx="24">
                <c:v>0.29004563029047858</c:v>
              </c:pt>
            </c:numLit>
          </c:val>
          <c:extLst>
            <c:ext xmlns:c16="http://schemas.microsoft.com/office/drawing/2014/chart" uri="{C3380CC4-5D6E-409C-BE32-E72D297353CC}">
              <c16:uniqueId val="{00000001-B9F5-4459-AB85-1CDFA4F114CB}"/>
            </c:ext>
          </c:extLst>
        </c:ser>
        <c:ser>
          <c:idx val="10"/>
          <c:order val="3"/>
          <c:tx>
            <c:v>Probable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0.10350108588638562</c:v>
              </c:pt>
              <c:pt idx="17">
                <c:v>0.11600046389775542</c:v>
              </c:pt>
              <c:pt idx="18">
                <c:v>0.12849984190913233</c:v>
              </c:pt>
              <c:pt idx="19">
                <c:v>0.14099921992051634</c:v>
              </c:pt>
              <c:pt idx="20">
                <c:v>0.15463834993828129</c:v>
              </c:pt>
              <c:pt idx="21">
                <c:v>0.1705569839687513</c:v>
              </c:pt>
              <c:pt idx="22">
                <c:v>0.1898948740183144</c:v>
              </c:pt>
              <c:pt idx="23">
                <c:v>0.20881009636135417</c:v>
              </c:pt>
              <c:pt idx="24">
                <c:v>0.22346072727219024</c:v>
              </c:pt>
            </c:numLit>
          </c:val>
          <c:extLst>
            <c:ext xmlns:c16="http://schemas.microsoft.com/office/drawing/2014/chart" uri="{C3380CC4-5D6E-409C-BE32-E72D297353CC}">
              <c16:uniqueId val="{00000002-B9F5-4459-AB85-1CDFA4F114CB}"/>
            </c:ext>
          </c:extLst>
        </c:ser>
        <c:ser>
          <c:idx val="4"/>
          <c:order val="4"/>
          <c:tx>
            <c:v>Probable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7.2181963323203036E-2</c:v>
              </c:pt>
              <c:pt idx="17">
                <c:v>8.9294931259843224E-2</c:v>
              </c:pt>
              <c:pt idx="18">
                <c:v>0.10640789919649052</c:v>
              </c:pt>
              <c:pt idx="19">
                <c:v>0.1235208671331165</c:v>
              </c:pt>
              <c:pt idx="20">
                <c:v>0.13923786795587745</c:v>
              </c:pt>
              <c:pt idx="21">
                <c:v>0.15216293455090835</c:v>
              </c:pt>
              <c:pt idx="22">
                <c:v>0.16090009980430864</c:v>
              </c:pt>
              <c:pt idx="23">
                <c:v>0.16794723069698136</c:v>
              </c:pt>
              <c:pt idx="24">
                <c:v>0.17580219420980825</c:v>
              </c:pt>
            </c:numLit>
          </c:val>
          <c:extLst>
            <c:ext xmlns:c16="http://schemas.microsoft.com/office/drawing/2014/chart" uri="{C3380CC4-5D6E-409C-BE32-E72D297353CC}">
              <c16:uniqueId val="{00000003-B9F5-4459-AB85-1CDFA4F114CB}"/>
            </c:ext>
          </c:extLst>
        </c:ser>
        <c:ser>
          <c:idx val="2"/>
          <c:order val="5"/>
          <c:tx>
            <c:v>Factible</c:v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0.15210052311364564</c:v>
              </c:pt>
              <c:pt idx="17">
                <c:v>0.17780592320869459</c:v>
              </c:pt>
              <c:pt idx="18">
                <c:v>0.20351132330374355</c:v>
              </c:pt>
              <c:pt idx="19">
                <c:v>0.22921672339879251</c:v>
              </c:pt>
              <c:pt idx="20">
                <c:v>0.25504132074031105</c:v>
              </c:pt>
              <c:pt idx="21">
                <c:v>0.2811043125746906</c:v>
              </c:pt>
              <c:pt idx="22">
                <c:v>0.30752489614841494</c:v>
              </c:pt>
              <c:pt idx="23">
                <c:v>0.3327510858643592</c:v>
              </c:pt>
              <c:pt idx="24">
                <c:v>0.35523089612539138</c:v>
              </c:pt>
            </c:numLit>
          </c:val>
          <c:extLst>
            <c:ext xmlns:c16="http://schemas.microsoft.com/office/drawing/2014/chart" uri="{C3380CC4-5D6E-409C-BE32-E72D297353CC}">
              <c16:uniqueId val="{00000004-B9F5-4459-AB85-1CDFA4F114CB}"/>
            </c:ext>
          </c:extLst>
        </c:ser>
        <c:ser>
          <c:idx val="7"/>
          <c:order val="6"/>
          <c:tx>
            <c:v>Improbable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8.1903719914926398E-2</c:v>
              </c:pt>
              <c:pt idx="17">
                <c:v>9.8163129124721138E-2</c:v>
              </c:pt>
              <c:pt idx="18">
                <c:v>0.11442253833452298</c:v>
              </c:pt>
              <c:pt idx="19">
                <c:v>0.13068194754430351</c:v>
              </c:pt>
              <c:pt idx="20">
                <c:v>0.14556474534240493</c:v>
              </c:pt>
              <c:pt idx="21">
                <c:v>0.15769432031711261</c:v>
              </c:pt>
              <c:pt idx="22">
                <c:v>0.16569406105676165</c:v>
              </c:pt>
              <c:pt idx="23">
                <c:v>0.17201951116827985</c:v>
              </c:pt>
              <c:pt idx="24">
                <c:v>0.17912621425864472</c:v>
              </c:pt>
            </c:numLit>
          </c:val>
          <c:extLst>
            <c:ext xmlns:c16="http://schemas.microsoft.com/office/drawing/2014/chart" uri="{C3380CC4-5D6E-409C-BE32-E72D297353CC}">
              <c16:uniqueId val="{00000005-B9F5-4459-AB85-1CDFA4F114CB}"/>
            </c:ext>
          </c:extLst>
        </c:ser>
        <c:ser>
          <c:idx val="5"/>
          <c:order val="7"/>
          <c:tx>
            <c:v>Improbable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0.1027918246677757</c:v>
              </c:pt>
              <c:pt idx="17">
                <c:v>0.11825586740280869</c:v>
              </c:pt>
              <c:pt idx="18">
                <c:v>0.13371991013789852</c:v>
              </c:pt>
              <c:pt idx="19">
                <c:v>0.14918395287295283</c:v>
              </c:pt>
              <c:pt idx="20">
                <c:v>0.16423457816120646</c:v>
              </c:pt>
              <c:pt idx="21">
                <c:v>0.17845836855593689</c:v>
              </c:pt>
              <c:pt idx="22">
                <c:v>0.1914419066103008</c:v>
              </c:pt>
              <c:pt idx="23">
                <c:v>0.20421214173254043</c:v>
              </c:pt>
              <c:pt idx="24">
                <c:v>0.21779602333091219</c:v>
              </c:pt>
            </c:numLit>
          </c:val>
          <c:extLst>
            <c:ext xmlns:c16="http://schemas.microsoft.com/office/drawing/2014/chart" uri="{C3380CC4-5D6E-409C-BE32-E72D297353CC}">
              <c16:uniqueId val="{00000006-B9F5-4459-AB85-1CDFA4F114CB}"/>
            </c:ext>
          </c:extLst>
        </c:ser>
        <c:ser>
          <c:idx val="6"/>
          <c:order val="8"/>
          <c:tx>
            <c:v>Muy Improbable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0.13187745095489589</c:v>
              </c:pt>
              <c:pt idx="17">
                <c:v>0.15663526141298689</c:v>
              </c:pt>
              <c:pt idx="18">
                <c:v>0.18139307187104947</c:v>
              </c:pt>
              <c:pt idx="19">
                <c:v>0.20615088232912626</c:v>
              </c:pt>
              <c:pt idx="20">
                <c:v>0.23032133968155222</c:v>
              </c:pt>
              <c:pt idx="21">
                <c:v>0.25331709082264808</c:v>
              </c:pt>
              <c:pt idx="22">
                <c:v>0.27455078264679855</c:v>
              </c:pt>
              <c:pt idx="23">
                <c:v>0.29333257205158958</c:v>
              </c:pt>
              <c:pt idx="24">
                <c:v>0.30897261593469239</c:v>
              </c:pt>
            </c:numLit>
          </c:val>
          <c:extLst>
            <c:ext xmlns:c16="http://schemas.microsoft.com/office/drawing/2014/chart" uri="{C3380CC4-5D6E-409C-BE32-E72D297353CC}">
              <c16:uniqueId val="{00000007-B9F5-4459-AB85-1CDFA4F11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v>Plan Presupuestario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9">
                <c:v>38.549244115845532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B9F5-4459-AB85-1CDFA4F11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v>Observado</c:v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B9F5-4459-AB85-1CDFA4F11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"% PIB"</c:f>
              <c:strCache>
                <c:ptCount val="1"/>
                <c:pt idx="0">
                  <c:v>% PIB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'GR 15  '!$C$6</c:f>
              <c:strCache>
                <c:ptCount val="1"/>
                <c:pt idx="0">
                  <c:v>Empleo</c:v>
                </c:pt>
              </c:strCache>
            </c:strRef>
          </c:tx>
          <c:spPr>
            <a:solidFill>
              <a:srgbClr val="8C2633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bg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15  '!$B$7:$B$8</c:f>
              <c:numCache>
                <c:formatCode>General</c:formatCode>
                <c:ptCount val="2"/>
                <c:pt idx="0">
                  <c:v>2022</c:v>
                </c:pt>
                <c:pt idx="1">
                  <c:v>2023</c:v>
                </c:pt>
              </c:numCache>
            </c:numRef>
          </c:cat>
          <c:val>
            <c:numRef>
              <c:f>'GR 15  '!$C$7:$C$8</c:f>
              <c:numCache>
                <c:formatCode>0.0%</c:formatCode>
                <c:ptCount val="2"/>
                <c:pt idx="0">
                  <c:v>4.1000000000000002E-2</c:v>
                </c:pt>
                <c:pt idx="1">
                  <c:v>1.2999999999999999E-2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E3-45E5-ABE0-BADAE9217978}"/>
            </c:ext>
          </c:extLst>
        </c:ser>
        <c:ser>
          <c:idx val="1"/>
          <c:order val="1"/>
          <c:tx>
            <c:strRef>
              <c:f>'GR 15  '!$D$6</c:f>
              <c:strCache>
                <c:ptCount val="1"/>
                <c:pt idx="0">
                  <c:v>Salarios</c:v>
                </c:pt>
              </c:strCache>
            </c:strRef>
          </c:tx>
          <c:spPr>
            <a:pattFill prst="ltUpDiag">
              <a:fgClr>
                <a:srgbClr val="8C2633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0.12347222222222222"/>
                  <c:y val="-8.819444444444444E-3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E3-45E5-ABE0-BADAE9217978}"/>
                </c:ext>
              </c:extLst>
            </c:dLbl>
            <c:dLbl>
              <c:idx val="1"/>
              <c:layout>
                <c:manualLayout>
                  <c:x val="-0.12347222222222222"/>
                  <c:y val="-8.819444444444525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E3-45E5-ABE0-BADAE92179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15  '!$B$7:$B$8</c:f>
              <c:numCache>
                <c:formatCode>General</c:formatCode>
                <c:ptCount val="2"/>
                <c:pt idx="0">
                  <c:v>2022</c:v>
                </c:pt>
                <c:pt idx="1">
                  <c:v>2023</c:v>
                </c:pt>
              </c:numCache>
            </c:numRef>
          </c:cat>
          <c:val>
            <c:numRef>
              <c:f>'GR 15  '!$D$7:$D$8</c:f>
              <c:numCache>
                <c:formatCode>0.0%</c:formatCode>
                <c:ptCount val="2"/>
                <c:pt idx="0">
                  <c:v>2.8000000000000001E-2</c:v>
                </c:pt>
                <c:pt idx="1">
                  <c:v>4.9000000000000002E-2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6E3-45E5-ABE0-BADAE9217978}"/>
            </c:ext>
          </c:extLst>
        </c:ser>
        <c:ser>
          <c:idx val="3"/>
          <c:order val="3"/>
          <c:tx>
            <c:strRef>
              <c:f>'GR 15  '!$F$6</c:f>
              <c:strCache>
                <c:ptCount val="1"/>
                <c:pt idx="0">
                  <c:v>Medidas</c:v>
                </c:pt>
              </c:strCache>
            </c:strRef>
          </c:tx>
          <c:spPr>
            <a:solidFill>
              <a:srgbClr val="BFBFBF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15  '!$B$7:$B$8</c:f>
              <c:numCache>
                <c:formatCode>General</c:formatCode>
                <c:ptCount val="2"/>
                <c:pt idx="0">
                  <c:v>2022</c:v>
                </c:pt>
                <c:pt idx="1">
                  <c:v>2023</c:v>
                </c:pt>
              </c:numCache>
            </c:numRef>
          </c:cat>
          <c:val>
            <c:numRef>
              <c:f>'GR 15  '!$F$7:$F$8</c:f>
              <c:numCache>
                <c:formatCode>0.0%</c:formatCode>
                <c:ptCount val="2"/>
                <c:pt idx="0">
                  <c:v>-2.1000000000000001E-2</c:v>
                </c:pt>
                <c:pt idx="1">
                  <c:v>2.1999999999999999E-2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6E3-45E5-ABE0-BADAE921797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100"/>
        <c:axId val="1922142368"/>
        <c:axId val="304503104"/>
      </c:barChart>
      <c:lineChart>
        <c:grouping val="standard"/>
        <c:varyColors val="0"/>
        <c:ser>
          <c:idx val="2"/>
          <c:order val="2"/>
          <c:tx>
            <c:strRef>
              <c:f>'GR 15  '!$E$6</c:f>
              <c:strCache>
                <c:ptCount val="1"/>
                <c:pt idx="0">
                  <c:v>Cotizaciones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9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5.291666666666666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E3-45E5-ABE0-BADAE9217978}"/>
                </c:ext>
              </c:extLst>
            </c:dLbl>
            <c:dLbl>
              <c:idx val="1"/>
              <c:layout>
                <c:manualLayout>
                  <c:x val="4.7037037037037037E-2"/>
                  <c:y val="-1.763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E3-45E5-ABE0-BADAE92179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#REF!</c:f>
              <c:extLst xmlns:c15="http://schemas.microsoft.com/office/drawing/2012/chart"/>
            </c:multiLvlStrRef>
          </c:cat>
          <c:val>
            <c:numRef>
              <c:f>'GR 15  '!$E$7:$E$8</c:f>
              <c:numCache>
                <c:formatCode>0.0%</c:formatCode>
                <c:ptCount val="2"/>
                <c:pt idx="0">
                  <c:v>4.8000000000000001E-2</c:v>
                </c:pt>
                <c:pt idx="1">
                  <c:v>8.4000000000000005E-2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6E3-45E5-ABE0-BADAE921797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922142368"/>
        <c:axId val="304503104"/>
      </c:lineChart>
      <c:catAx>
        <c:axId val="1922142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304503104"/>
        <c:crosses val="autoZero"/>
        <c:auto val="1"/>
        <c:lblAlgn val="ctr"/>
        <c:lblOffset val="100"/>
        <c:noMultiLvlLbl val="0"/>
      </c:catAx>
      <c:valAx>
        <c:axId val="304503104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922142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7186939470404"/>
          <c:y val="4.5487098728043608E-2"/>
          <c:w val="0.87096727773893123"/>
          <c:h val="0.78125515848980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'GR 16  '!$C$5</c:f>
              <c:strCache>
                <c:ptCount val="1"/>
                <c:pt idx="0">
                  <c:v>Numero de pensiones</c:v>
                </c:pt>
              </c:strCache>
            </c:strRef>
          </c:tx>
          <c:spPr>
            <a:solidFill>
              <a:srgbClr val="8C2633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#REF!</c:f>
            </c:multiLvlStrRef>
          </c:cat>
          <c:val>
            <c:numRef>
              <c:f>'GR 16  '!$C$6:$C$7</c:f>
              <c:numCache>
                <c:formatCode>0.0%</c:formatCode>
                <c:ptCount val="2"/>
                <c:pt idx="0">
                  <c:v>9.0000000000000011E-3</c:v>
                </c:pt>
                <c:pt idx="1">
                  <c:v>1.1000000000000001E-2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D3-4812-BC46-C2F11F0AFFF5}"/>
            </c:ext>
          </c:extLst>
        </c:ser>
        <c:ser>
          <c:idx val="1"/>
          <c:order val="1"/>
          <c:tx>
            <c:strRef>
              <c:f>'GR 16  '!$E$5</c:f>
              <c:strCache>
                <c:ptCount val="1"/>
                <c:pt idx="0">
                  <c:v>Efecto sustitución</c:v>
                </c:pt>
              </c:strCache>
            </c:strRef>
          </c:tx>
          <c:spPr>
            <a:pattFill prst="ltUpDiag">
              <a:fgClr>
                <a:srgbClr val="8C2633"/>
              </a:fgClr>
              <a:bgClr>
                <a:schemeClr val="bg1"/>
              </a:bgClr>
            </a:pattFill>
          </c:spPr>
          <c:invertIfNegative val="0"/>
          <c:dLbls>
            <c:dLbl>
              <c:idx val="1"/>
              <c:layout>
                <c:manualLayout>
                  <c:x val="-7.7220077220078167E-3"/>
                  <c:y val="-2.65627211381393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D3-4812-BC46-C2F11F0AFFF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#REF!</c:f>
            </c:multiLvlStrRef>
          </c:cat>
          <c:val>
            <c:numRef>
              <c:f>'GR 16  '!$E$6:$E$7</c:f>
              <c:numCache>
                <c:formatCode>0.0%</c:formatCode>
                <c:ptCount val="2"/>
                <c:pt idx="0">
                  <c:v>1.38E-2</c:v>
                </c:pt>
                <c:pt idx="1">
                  <c:v>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D3-4812-BC46-C2F11F0AFFF5}"/>
            </c:ext>
          </c:extLst>
        </c:ser>
        <c:ser>
          <c:idx val="4"/>
          <c:order val="3"/>
          <c:tx>
            <c:strRef>
              <c:f>'GR 16  '!$D$5</c:f>
              <c:strCache>
                <c:ptCount val="1"/>
                <c:pt idx="0">
                  <c:v>Revalorización</c:v>
                </c:pt>
              </c:strCache>
            </c:strRef>
          </c:tx>
          <c:spPr>
            <a:solidFill>
              <a:srgbClr val="EAADB4"/>
            </a:solidFill>
            <a:ln w="19050">
              <a:noFill/>
            </a:ln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'GR 16  '!$B$6:$B$7</c:f>
              <c:numCache>
                <c:formatCode>General</c:formatCode>
                <c:ptCount val="2"/>
                <c:pt idx="0">
                  <c:v>2022</c:v>
                </c:pt>
                <c:pt idx="1">
                  <c:v>2023</c:v>
                </c:pt>
              </c:numCache>
            </c:numRef>
          </c:cat>
          <c:val>
            <c:numRef>
              <c:f>'GR 16  '!$D$6:$D$7</c:f>
              <c:numCache>
                <c:formatCode>0.0%</c:formatCode>
                <c:ptCount val="2"/>
                <c:pt idx="0">
                  <c:v>2.5000000000000001E-2</c:v>
                </c:pt>
                <c:pt idx="1">
                  <c:v>8.5000000000000006E-2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D3-4812-BC46-C2F11F0AFFF5}"/>
            </c:ext>
          </c:extLst>
        </c:ser>
        <c:ser>
          <c:idx val="2"/>
          <c:order val="4"/>
          <c:tx>
            <c:strRef>
              <c:f>'GR 16  '!$F$5</c:f>
              <c:strCache>
                <c:ptCount val="1"/>
                <c:pt idx="0">
                  <c:v>Medidas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85000"/>
                </a:schemeClr>
              </a:solidFill>
            </a:ln>
          </c:spPr>
          <c:invertIfNegative val="0"/>
          <c:cat>
            <c:multiLvlStrRef>
              <c:f>#REF!</c:f>
            </c:multiLvlStrRef>
          </c:cat>
          <c:val>
            <c:numRef>
              <c:f>'GR 16  '!$F$6:$F$7</c:f>
              <c:numCache>
                <c:formatCode>0.0%</c:formatCode>
                <c:ptCount val="2"/>
                <c:pt idx="0">
                  <c:v>1.6253236585888015E-3</c:v>
                </c:pt>
                <c:pt idx="1">
                  <c:v>1.1876798043158041E-3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D3-4812-BC46-C2F11F0AFF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11636480"/>
        <c:axId val="511636152"/>
      </c:barChart>
      <c:lineChart>
        <c:grouping val="standard"/>
        <c:varyColors val="0"/>
        <c:ser>
          <c:idx val="3"/>
          <c:order val="2"/>
          <c:tx>
            <c:strRef>
              <c:f>'GR 16  '!$G$5</c:f>
              <c:strCache>
                <c:ptCount val="1"/>
                <c:pt idx="0">
                  <c:v>Gasto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8"/>
            <c:spPr>
              <a:solidFill>
                <a:schemeClr val="bg1"/>
              </a:solidFill>
              <a:ln w="25400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3758043758043805E-2"/>
                  <c:y val="-5.75525624659686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D3-4812-BC46-C2F11F0AFFF5}"/>
                </c:ext>
              </c:extLst>
            </c:dLbl>
            <c:dLbl>
              <c:idx val="1"/>
              <c:layout>
                <c:manualLayout>
                  <c:x val="-5.6628056628056721E-2"/>
                  <c:y val="-4.8698322086588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D3-4812-BC46-C2F11F0AFFF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'GR 16  '!$B$6:$B$7</c:f>
              <c:numCache>
                <c:formatCode>General</c:formatCode>
                <c:ptCount val="2"/>
                <c:pt idx="0">
                  <c:v>2022</c:v>
                </c:pt>
                <c:pt idx="1">
                  <c:v>2023</c:v>
                </c:pt>
              </c:numCache>
            </c:numRef>
          </c:cat>
          <c:val>
            <c:numRef>
              <c:f>'GR 16  '!$G$6:$G$7</c:f>
              <c:numCache>
                <c:formatCode>0.0%</c:formatCode>
                <c:ptCount val="2"/>
                <c:pt idx="0">
                  <c:v>4.9425323658588802E-2</c:v>
                </c:pt>
                <c:pt idx="1">
                  <c:v>0.1071876798043158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CD3-4812-BC46-C2F11F0AFF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1636480"/>
        <c:axId val="511636152"/>
      </c:lineChart>
      <c:catAx>
        <c:axId val="511636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511636152"/>
        <c:crosses val="autoZero"/>
        <c:auto val="1"/>
        <c:lblAlgn val="ctr"/>
        <c:lblOffset val="100"/>
        <c:noMultiLvlLbl val="0"/>
      </c:catAx>
      <c:valAx>
        <c:axId val="511636152"/>
        <c:scaling>
          <c:orientation val="minMax"/>
          <c:min val="-5.000000000000001E-3"/>
        </c:scaling>
        <c:delete val="0"/>
        <c:axPos val="l"/>
        <c:numFmt formatCode="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511636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359002421994549"/>
          <c:y val="0.92593547345043403"/>
          <c:w val="0.85640997578005451"/>
          <c:h val="7.4064674997089255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7186939470404"/>
          <c:y val="4.5487098728043608E-2"/>
          <c:w val="0.87096727773893123"/>
          <c:h val="0.78125515848980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'GR 17  '!$C$6</c:f>
              <c:strCache>
                <c:ptCount val="1"/>
                <c:pt idx="0">
                  <c:v>Contributivas</c:v>
                </c:pt>
              </c:strCache>
            </c:strRef>
          </c:tx>
          <c:spPr>
            <a:solidFill>
              <a:srgbClr val="8C2633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17  '!$B$7:$B$8</c:f>
              <c:numCache>
                <c:formatCode>General</c:formatCode>
                <c:ptCount val="2"/>
                <c:pt idx="0">
                  <c:v>2022</c:v>
                </c:pt>
                <c:pt idx="1">
                  <c:v>2023</c:v>
                </c:pt>
              </c:numCache>
            </c:numRef>
          </c:cat>
          <c:val>
            <c:numRef>
              <c:f>'GR 17  '!$C$7:$C$8</c:f>
              <c:numCache>
                <c:formatCode>0.0%</c:formatCode>
                <c:ptCount val="2"/>
                <c:pt idx="0">
                  <c:v>1.0051417569225252E-2</c:v>
                </c:pt>
                <c:pt idx="1">
                  <c:v>9.0538195702542061E-3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A0-4EE4-8D3E-353782D771B2}"/>
            </c:ext>
          </c:extLst>
        </c:ser>
        <c:ser>
          <c:idx val="1"/>
          <c:order val="1"/>
          <c:tx>
            <c:strRef>
              <c:f>'GR 17  '!$D$6</c:f>
              <c:strCache>
                <c:ptCount val="1"/>
                <c:pt idx="0">
                  <c:v>No contributivas</c:v>
                </c:pt>
              </c:strCache>
            </c:strRef>
          </c:tx>
          <c:spPr>
            <a:pattFill prst="ltUpDiag">
              <a:fgClr>
                <a:srgbClr val="8C2633"/>
              </a:fgClr>
              <a:bgClr>
                <a:schemeClr val="bg1"/>
              </a:bgClr>
            </a:pattFill>
          </c:spPr>
          <c:invertIfNegative val="0"/>
          <c:dLbls>
            <c:dLbl>
              <c:idx val="1"/>
              <c:layout>
                <c:manualLayout>
                  <c:x val="-7.7220077220078167E-3"/>
                  <c:y val="-2.65627211381393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A0-4EE4-8D3E-353782D771B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17  '!$B$7:$B$8</c:f>
              <c:numCache>
                <c:formatCode>General</c:formatCode>
                <c:ptCount val="2"/>
                <c:pt idx="0">
                  <c:v>2022</c:v>
                </c:pt>
                <c:pt idx="1">
                  <c:v>2023</c:v>
                </c:pt>
              </c:numCache>
            </c:numRef>
          </c:cat>
          <c:val>
            <c:numRef>
              <c:f>'GR 17  '!$D$7:$D$8</c:f>
              <c:numCache>
                <c:formatCode>0.0%</c:formatCode>
                <c:ptCount val="2"/>
                <c:pt idx="0">
                  <c:v>5.1997344375891005E-3</c:v>
                </c:pt>
                <c:pt idx="1">
                  <c:v>4.6836634819856175E-3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7A0-4EE4-8D3E-353782D771B2}"/>
            </c:ext>
          </c:extLst>
        </c:ser>
        <c:ser>
          <c:idx val="2"/>
          <c:order val="2"/>
          <c:tx>
            <c:strRef>
              <c:f>'GR 17  '!$E$6</c:f>
              <c:strCache>
                <c:ptCount val="1"/>
                <c:pt idx="0">
                  <c:v>Medidas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solidFill>
                <a:schemeClr val="bg1">
                  <a:lumMod val="85000"/>
                </a:schemeClr>
              </a:solidFill>
            </a:ln>
          </c:spPr>
          <c:invertIfNegative val="0"/>
          <c:cat>
            <c:numRef>
              <c:f>'GR 17  '!$B$7:$B$8</c:f>
              <c:numCache>
                <c:formatCode>General</c:formatCode>
                <c:ptCount val="2"/>
                <c:pt idx="0">
                  <c:v>2022</c:v>
                </c:pt>
                <c:pt idx="1">
                  <c:v>2023</c:v>
                </c:pt>
              </c:numCache>
            </c:numRef>
          </c:cat>
          <c:val>
            <c:numRef>
              <c:f>'GR 17  '!$E$7:$E$8</c:f>
              <c:numCache>
                <c:formatCode>0.0%</c:formatCode>
                <c:ptCount val="2"/>
                <c:pt idx="0">
                  <c:v>3.7953979068817869E-4</c:v>
                </c:pt>
                <c:pt idx="1">
                  <c:v>4.3353189402127912E-4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7A0-4EE4-8D3E-353782D771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11636480"/>
        <c:axId val="511636152"/>
      </c:barChart>
      <c:lineChart>
        <c:grouping val="standard"/>
        <c:varyColors val="0"/>
        <c:ser>
          <c:idx val="3"/>
          <c:order val="3"/>
          <c:tx>
            <c:strRef>
              <c:f>'GR 17  '!$F$6</c:f>
              <c:strCache>
                <c:ptCount val="1"/>
                <c:pt idx="0">
                  <c:v>Total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8"/>
            <c:spPr>
              <a:solidFill>
                <a:schemeClr val="bg1"/>
              </a:solidFill>
              <a:ln w="25400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5.1480051480051477E-2"/>
                  <c:y val="-5.75525624659686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A0-4EE4-8D3E-353782D771B2}"/>
                </c:ext>
              </c:extLst>
            </c:dLbl>
            <c:dLbl>
              <c:idx val="1"/>
              <c:layout>
                <c:manualLayout>
                  <c:x val="9.0090090090090086E-2"/>
                  <c:y val="-1.3281360569069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A0-4EE4-8D3E-353782D771B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#REF!</c:f>
              <c:extLst xmlns:c15="http://schemas.microsoft.com/office/drawing/2012/chart"/>
            </c:multiLvlStrRef>
          </c:cat>
          <c:val>
            <c:numRef>
              <c:f>'GR 17  '!$F$7:$F$8</c:f>
              <c:numCache>
                <c:formatCode>0.0%</c:formatCode>
                <c:ptCount val="2"/>
                <c:pt idx="0">
                  <c:v>1.5630691797502531E-2</c:v>
                </c:pt>
                <c:pt idx="1">
                  <c:v>1.4171014946261102E-2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7A0-4EE4-8D3E-353782D771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1636480"/>
        <c:axId val="511636152"/>
      </c:lineChart>
      <c:catAx>
        <c:axId val="511636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511636152"/>
        <c:crosses val="autoZero"/>
        <c:auto val="1"/>
        <c:lblAlgn val="ctr"/>
        <c:lblOffset val="100"/>
        <c:noMultiLvlLbl val="0"/>
      </c:catAx>
      <c:valAx>
        <c:axId val="511636152"/>
        <c:scaling>
          <c:orientation val="minMax"/>
          <c:min val="-5.000000000000001E-3"/>
        </c:scaling>
        <c:delete val="0"/>
        <c:axPos val="l"/>
        <c:numFmt formatCode="#.#0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511636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359002421994549"/>
          <c:y val="0.92593547345043403"/>
          <c:w val="0.71281974888274102"/>
          <c:h val="7.4064526549565926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403918339952736E-2"/>
          <c:y val="0.18912719994500019"/>
          <c:w val="0.87929050477103265"/>
          <c:h val="0.60466146938905507"/>
        </c:manualLayout>
      </c:layout>
      <c:areaChart>
        <c:grouping val="stacked"/>
        <c:varyColors val="0"/>
        <c:ser>
          <c:idx val="3"/>
          <c:order val="1"/>
          <c:tx>
            <c:strRef>
              <c:f>'GR 18   '!$F$5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noFill/>
            <a:ln w="25400">
              <a:noFill/>
            </a:ln>
            <a:effectLst/>
          </c:spPr>
          <c:cat>
            <c:numRef>
              <c:f>'GR 18   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18   '!$F$20:$F$44</c:f>
              <c:numCache>
                <c:formatCode>0.000</c:formatCode>
                <c:ptCount val="25"/>
                <c:pt idx="0">
                  <c:v>-6.109664728274292</c:v>
                </c:pt>
                <c:pt idx="1">
                  <c:v>-5.8871470877437426</c:v>
                </c:pt>
                <c:pt idx="2">
                  <c:v>-5.495893490607191</c:v>
                </c:pt>
                <c:pt idx="3">
                  <c:v>-5.0992197976941744</c:v>
                </c:pt>
                <c:pt idx="4">
                  <c:v>-4.6980679112441122</c:v>
                </c:pt>
                <c:pt idx="5">
                  <c:v>-4.4155333339207434</c:v>
                </c:pt>
                <c:pt idx="6">
                  <c:v>-4.705832401602108</c:v>
                </c:pt>
                <c:pt idx="7">
                  <c:v>-3.318211760717666</c:v>
                </c:pt>
                <c:pt idx="8">
                  <c:v>-3.2387928656042528</c:v>
                </c:pt>
                <c:pt idx="9">
                  <c:v>-2.5012628951785478</c:v>
                </c:pt>
                <c:pt idx="10">
                  <c:v>-2.5745572899197393</c:v>
                </c:pt>
                <c:pt idx="11">
                  <c:v>-2.3767919794928987</c:v>
                </c:pt>
                <c:pt idx="12">
                  <c:v>-3.0937949285212669</c:v>
                </c:pt>
                <c:pt idx="13">
                  <c:v>-3.0133328524904748</c:v>
                </c:pt>
                <c:pt idx="14">
                  <c:v>-2.8608007898421741</c:v>
                </c:pt>
                <c:pt idx="15">
                  <c:v>-2.6128246836735749</c:v>
                </c:pt>
                <c:pt idx="16">
                  <c:v>-2.5898092193012929</c:v>
                </c:pt>
                <c:pt idx="17">
                  <c:v>-2.6918935781989553</c:v>
                </c:pt>
                <c:pt idx="18">
                  <c:v>-3.2926798995335282</c:v>
                </c:pt>
                <c:pt idx="19">
                  <c:v>-3.4840186936439981</c:v>
                </c:pt>
                <c:pt idx="20">
                  <c:v>-3.6753574877544555</c:v>
                </c:pt>
                <c:pt idx="21">
                  <c:v>-3.86669628186492</c:v>
                </c:pt>
                <c:pt idx="22">
                  <c:v>-4.0500192707961071</c:v>
                </c:pt>
                <c:pt idx="23">
                  <c:v>-4.2173106493687254</c:v>
                </c:pt>
                <c:pt idx="24">
                  <c:v>-4.3605546124035115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0-1F7A-4004-AC09-DEAA7F4AC3E0}"/>
            </c:ext>
          </c:extLst>
        </c:ser>
        <c:ser>
          <c:idx val="4"/>
          <c:order val="2"/>
          <c:tx>
            <c:strRef>
              <c:f>'GR 18   '!$F$5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solidFill>
              <a:srgbClr val="E397A0"/>
            </a:solidFill>
            <a:ln w="25400">
              <a:noFill/>
            </a:ln>
            <a:effectLst/>
          </c:spPr>
          <c:cat>
            <c:numRef>
              <c:f>'GR 18   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18   '!$G$20:$G$44</c:f>
              <c:numCache>
                <c:formatCode>0.000</c:formatCode>
                <c:ptCount val="25"/>
                <c:pt idx="18">
                  <c:v>0.36913064832697984</c:v>
                </c:pt>
                <c:pt idx="19">
                  <c:v>0.42213675152910923</c:v>
                </c:pt>
                <c:pt idx="20">
                  <c:v>0.4751428547312333</c:v>
                </c:pt>
                <c:pt idx="21">
                  <c:v>0.52814895793335914</c:v>
                </c:pt>
                <c:pt idx="22">
                  <c:v>0.57785028734338173</c:v>
                </c:pt>
                <c:pt idx="23">
                  <c:v>0.62094206916918626</c:v>
                </c:pt>
                <c:pt idx="24">
                  <c:v>0.65411952961867836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1-1F7A-4004-AC09-DEAA7F4AC3E0}"/>
            </c:ext>
          </c:extLst>
        </c:ser>
        <c:ser>
          <c:idx val="2"/>
          <c:order val="3"/>
          <c:tx>
            <c:strRef>
              <c:f>'GR 18   '!$F$5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'GR 18   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18   '!$H$20:$H$44</c:f>
              <c:numCache>
                <c:formatCode>0.000</c:formatCode>
                <c:ptCount val="25"/>
                <c:pt idx="18">
                  <c:v>0.12957131410993128</c:v>
                </c:pt>
                <c:pt idx="19">
                  <c:v>0.16581964612060851</c:v>
                </c:pt>
                <c:pt idx="20">
                  <c:v>0.20206797813127864</c:v>
                </c:pt>
                <c:pt idx="21">
                  <c:v>0.23831631014195587</c:v>
                </c:pt>
                <c:pt idx="22">
                  <c:v>0.26985361076545722</c:v>
                </c:pt>
                <c:pt idx="23">
                  <c:v>0.29196884861460948</c:v>
                </c:pt>
                <c:pt idx="24">
                  <c:v>0.29995099230224032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2-1F7A-4004-AC09-DEAA7F4AC3E0}"/>
            </c:ext>
          </c:extLst>
        </c:ser>
        <c:ser>
          <c:idx val="6"/>
          <c:order val="4"/>
          <c:tx>
            <c:strRef>
              <c:f>'GR 18   '!$F$5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'GR 18   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18   '!$I$20:$I$44</c:f>
              <c:numCache>
                <c:formatCode>0.000</c:formatCode>
                <c:ptCount val="25"/>
                <c:pt idx="18">
                  <c:v>0.17206248447339867</c:v>
                </c:pt>
                <c:pt idx="19">
                  <c:v>0.18943796429678983</c:v>
                </c:pt>
                <c:pt idx="20">
                  <c:v>0.20681344412018809</c:v>
                </c:pt>
                <c:pt idx="21">
                  <c:v>0.2241889239435757</c:v>
                </c:pt>
                <c:pt idx="22">
                  <c:v>0.24231168110255652</c:v>
                </c:pt>
                <c:pt idx="23">
                  <c:v>0.26192899293271132</c:v>
                </c:pt>
                <c:pt idx="24">
                  <c:v>0.28378813676962622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3-1F7A-4004-AC09-DEAA7F4AC3E0}"/>
            </c:ext>
          </c:extLst>
        </c:ser>
        <c:ser>
          <c:idx val="5"/>
          <c:order val="6"/>
          <c:tx>
            <c:strRef>
              <c:f>'GR 18   '!$F$5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'GR 18   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18   '!$J$20:$J$44</c:f>
              <c:numCache>
                <c:formatCode>0.000</c:formatCode>
                <c:ptCount val="25"/>
                <c:pt idx="18">
                  <c:v>0.36108992689968034</c:v>
                </c:pt>
                <c:pt idx="19">
                  <c:v>0.42175667766099245</c:v>
                </c:pt>
                <c:pt idx="20">
                  <c:v>0.48242342842231345</c:v>
                </c:pt>
                <c:pt idx="21">
                  <c:v>0.54309017918364155</c:v>
                </c:pt>
                <c:pt idx="22">
                  <c:v>0.59972070935810606</c:v>
                </c:pt>
                <c:pt idx="23">
                  <c:v>0.6482787983588576</c:v>
                </c:pt>
                <c:pt idx="24">
                  <c:v>0.68472822559903079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4-1F7A-4004-AC09-DEAA7F4AC3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97872"/>
        <c:axId val="641497480"/>
      </c:areaChart>
      <c:lineChart>
        <c:grouping val="standard"/>
        <c:varyColors val="0"/>
        <c:ser>
          <c:idx val="1"/>
          <c:order val="0"/>
          <c:tx>
            <c:strRef>
              <c:f>'GR 18   '!$C$5</c:f>
              <c:strCache>
                <c:ptCount val="1"/>
                <c:pt idx="0">
                  <c:v>Observado</c:v>
                </c:pt>
              </c:strCache>
            </c:strRef>
          </c:tx>
          <c:spPr>
            <a:ln w="28575" cap="rnd">
              <a:solidFill>
                <a:srgbClr val="83082A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755980622296028E-3"/>
                  <c:y val="-0.104390160155957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7A-4004-AC09-DEAA7F4AC3E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7A-4004-AC09-DEAA7F4AC3E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7A-4004-AC09-DEAA7F4AC3E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F7A-4004-AC09-DEAA7F4AC3E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7A-4004-AC09-DEAA7F4AC3E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7A-4004-AC09-DEAA7F4AC3E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7A-4004-AC09-DEAA7F4AC3E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7A-4004-AC09-DEAA7F4AC3E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7A-4004-AC09-DEAA7F4AC3E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7A-4004-AC09-DEAA7F4AC3E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F7A-4004-AC09-DEAA7F4AC3E0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7A-4004-AC09-DEAA7F4AC3E0}"/>
                </c:ext>
              </c:extLst>
            </c:dLbl>
            <c:dLbl>
              <c:idx val="12"/>
              <c:layout>
                <c:manualLayout>
                  <c:x val="-7.733882581419331E-2"/>
                  <c:y val="-0.1049995654526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F7A-4004-AC09-DEAA7F4AC3E0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F7A-4004-AC09-DEAA7F4AC3E0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F7A-4004-AC09-DEAA7F4AC3E0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F7A-4004-AC09-DEAA7F4AC3E0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F7A-4004-AC09-DEAA7F4AC3E0}"/>
                </c:ext>
              </c:extLst>
            </c:dLbl>
            <c:numFmt formatCode="#,##0.0" sourceLinked="0"/>
            <c:spPr>
              <a:solidFill>
                <a:schemeClr val="bg1"/>
              </a:solidFill>
              <a:ln>
                <a:solidFill>
                  <a:schemeClr val="tx2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18   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18   '!$C$20:$C$44</c:f>
              <c:numCache>
                <c:formatCode>0.0</c:formatCode>
                <c:ptCount val="25"/>
                <c:pt idx="0">
                  <c:v>-6.109664728274292</c:v>
                </c:pt>
                <c:pt idx="1">
                  <c:v>-5.8871470877437426</c:v>
                </c:pt>
                <c:pt idx="2">
                  <c:v>-5.495893490607191</c:v>
                </c:pt>
                <c:pt idx="3">
                  <c:v>-5.0992197976941744</c:v>
                </c:pt>
                <c:pt idx="4">
                  <c:v>-4.6980679112441122</c:v>
                </c:pt>
                <c:pt idx="5">
                  <c:v>-4.4155333339207434</c:v>
                </c:pt>
                <c:pt idx="6">
                  <c:v>-4.705832401602108</c:v>
                </c:pt>
                <c:pt idx="7">
                  <c:v>-3.318211760717666</c:v>
                </c:pt>
                <c:pt idx="8">
                  <c:v>-3.2387928656042528</c:v>
                </c:pt>
                <c:pt idx="9">
                  <c:v>-2.5012628951785478</c:v>
                </c:pt>
                <c:pt idx="10">
                  <c:v>-2.5745572899197393</c:v>
                </c:pt>
                <c:pt idx="11">
                  <c:v>-2.3767919794928987</c:v>
                </c:pt>
                <c:pt idx="12">
                  <c:v>-3.0937949285212669</c:v>
                </c:pt>
                <c:pt idx="13">
                  <c:v>-3.0133328524904748</c:v>
                </c:pt>
                <c:pt idx="14">
                  <c:v>-2.8608007898421741</c:v>
                </c:pt>
                <c:pt idx="15">
                  <c:v>-2.6128246836735749</c:v>
                </c:pt>
                <c:pt idx="16">
                  <c:v>-2.5898092193012929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16-1F7A-4004-AC09-DEAA7F4AC3E0}"/>
            </c:ext>
          </c:extLst>
        </c:ser>
        <c:ser>
          <c:idx val="7"/>
          <c:order val="5"/>
          <c:tx>
            <c:v>lineas anuales</c:v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 18   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18   '!#REF!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A-1F7A-4004-AC09-DEAA7F4AC3E0}"/>
            </c:ext>
          </c:extLst>
        </c:ser>
        <c:ser>
          <c:idx val="8"/>
          <c:order val="7"/>
          <c:tx>
            <c:strRef>
              <c:f>'GR 18   '!$D$5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solidFill>
                <a:srgbClr val="83082A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16"/>
            <c:marker>
              <c:symbol val="none"/>
            </c:marker>
            <c:bubble3D val="0"/>
            <c:spPr>
              <a:ln w="28575" cap="rnd">
                <a:solidFill>
                  <a:srgbClr val="83082A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C-1F7A-4004-AC09-DEAA7F4AC3E0}"/>
              </c:ext>
            </c:extLst>
          </c:dPt>
          <c:dPt>
            <c:idx val="17"/>
            <c:marker>
              <c:symbol val="none"/>
            </c:marker>
            <c:bubble3D val="0"/>
            <c:spPr>
              <a:ln w="28575" cap="rnd">
                <a:solidFill>
                  <a:srgbClr val="83082A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E-1F7A-4004-AC09-DEAA7F4AC3E0}"/>
              </c:ext>
            </c:extLst>
          </c:dPt>
          <c:dLbls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F7A-4004-AC09-DEAA7F4AC3E0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F7A-4004-AC09-DEAA7F4AC3E0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F7A-4004-AC09-DEAA7F4AC3E0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F7A-4004-AC09-DEAA7F4AC3E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F7A-4004-AC09-DEAA7F4AC3E0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F7A-4004-AC09-DEAA7F4AC3E0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F7A-4004-AC09-DEAA7F4AC3E0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F7A-4004-AC09-DEAA7F4AC3E0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F7A-4004-AC09-DEAA7F4AC3E0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F7A-4004-AC09-DEAA7F4AC3E0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F7A-4004-AC09-DEAA7F4AC3E0}"/>
                </c:ext>
              </c:extLst>
            </c:dLbl>
            <c:dLbl>
              <c:idx val="24"/>
              <c:layout>
                <c:manualLayout>
                  <c:x val="-7.9425576487626631E-2"/>
                  <c:y val="0.10764625937007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F7A-4004-AC09-DEAA7F4AC3E0}"/>
                </c:ext>
              </c:extLst>
            </c:dLbl>
            <c:numFmt formatCode="#,##0.0" sourceLinked="0"/>
            <c:spPr>
              <a:solidFill>
                <a:srgbClr val="E397A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18   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18   '!$D$20:$D$44</c:f>
              <c:numCache>
                <c:formatCode>0.0</c:formatCode>
                <c:ptCount val="25"/>
                <c:pt idx="16">
                  <c:v>-2.5898092193012929</c:v>
                </c:pt>
                <c:pt idx="17">
                  <c:v>-2.6918935781989553</c:v>
                </c:pt>
                <c:pt idx="18">
                  <c:v>-2.7939779370966176</c:v>
                </c:pt>
                <c:pt idx="19">
                  <c:v>-2.8960622959942803</c:v>
                </c:pt>
                <c:pt idx="20">
                  <c:v>-2.9981466548919427</c:v>
                </c:pt>
                <c:pt idx="21">
                  <c:v>-3.100231013789605</c:v>
                </c:pt>
                <c:pt idx="22">
                  <c:v>-3.2023153726872677</c:v>
                </c:pt>
                <c:pt idx="23">
                  <c:v>-3.3043997315849305</c:v>
                </c:pt>
                <c:pt idx="24">
                  <c:v>-3.4064840904825928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29-1F7A-4004-AC09-DEAA7F4AC3E0}"/>
            </c:ext>
          </c:extLst>
        </c:ser>
        <c:ser>
          <c:idx val="10"/>
          <c:order val="8"/>
          <c:tx>
            <c:v>Estimado AIReF</c:v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 18   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18   '!#REF!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2E-1F7A-4004-AC09-DEAA7F4AC3E0}"/>
            </c:ext>
          </c:extLst>
        </c:ser>
        <c:ser>
          <c:idx val="9"/>
          <c:order val="9"/>
          <c:tx>
            <c:v>Estimado AIReF</c:v>
          </c:tx>
          <c:spPr>
            <a:ln w="28575" cap="rnd">
              <a:solidFill>
                <a:srgbClr val="83082A"/>
              </a:solidFill>
              <a:prstDash val="sysDot"/>
              <a:round/>
            </a:ln>
            <a:effectLst/>
          </c:spPr>
          <c:marker>
            <c:symbol val="square"/>
            <c:size val="5"/>
            <c:spPr>
              <a:solidFill>
                <a:srgbClr val="FFC000"/>
              </a:solidFill>
              <a:ln w="9525">
                <a:solidFill>
                  <a:srgbClr val="83082A"/>
                </a:solidFill>
              </a:ln>
              <a:effectLst/>
            </c:spPr>
          </c:marker>
          <c:dPt>
            <c:idx val="13"/>
            <c:marker>
              <c:symbol val="square"/>
              <c:size val="5"/>
              <c:spPr>
                <a:solidFill>
                  <a:srgbClr val="FFC000"/>
                </a:solidFill>
                <a:ln w="9525">
                  <a:solidFill>
                    <a:srgbClr val="83082A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1F7A-4004-AC09-DEAA7F4AC3E0}"/>
              </c:ext>
            </c:extLst>
          </c:dPt>
          <c:dPt>
            <c:idx val="14"/>
            <c:marker>
              <c:symbol val="square"/>
              <c:size val="5"/>
              <c:spPr>
                <a:solidFill>
                  <a:srgbClr val="FFC000"/>
                </a:solidFill>
                <a:ln w="9525">
                  <a:solidFill>
                    <a:srgbClr val="83082A"/>
                  </a:solidFill>
                </a:ln>
                <a:effectLst/>
              </c:spPr>
            </c:marker>
            <c:bubble3D val="0"/>
            <c:spPr>
              <a:ln w="381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1-1F7A-4004-AC09-DEAA7F4AC3E0}"/>
              </c:ext>
            </c:extLst>
          </c:dPt>
          <c:dPt>
            <c:idx val="15"/>
            <c:marker>
              <c:symbol val="square"/>
              <c:size val="5"/>
              <c:spPr>
                <a:solidFill>
                  <a:srgbClr val="FFC000"/>
                </a:solidFill>
                <a:ln w="9525">
                  <a:solidFill>
                    <a:srgbClr val="83082A"/>
                  </a:solidFill>
                </a:ln>
                <a:effectLst/>
              </c:spPr>
            </c:marker>
            <c:bubble3D val="0"/>
            <c:spPr>
              <a:ln w="38100" cap="rnd">
                <a:solidFill>
                  <a:schemeClr val="bg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3-1F7A-4004-AC09-DEAA7F4AC3E0}"/>
              </c:ext>
            </c:extLst>
          </c:dPt>
          <c:dPt>
            <c:idx val="16"/>
            <c:marker>
              <c:symbol val="none"/>
            </c:marker>
            <c:bubble3D val="0"/>
            <c:spPr>
              <a:ln w="38100" cap="rnd">
                <a:solidFill>
                  <a:schemeClr val="bg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5-1F7A-4004-AC09-DEAA7F4AC3E0}"/>
              </c:ext>
            </c:extLst>
          </c:dPt>
          <c:dPt>
            <c:idx val="17"/>
            <c:marker>
              <c:symbol val="square"/>
              <c:size val="5"/>
              <c:spPr>
                <a:solidFill>
                  <a:srgbClr val="FFC000"/>
                </a:solidFill>
                <a:ln w="9525">
                  <a:solidFill>
                    <a:srgbClr val="83082A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bg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7-1F7A-4004-AC09-DEAA7F4AC3E0}"/>
              </c:ext>
            </c:extLst>
          </c:dPt>
          <c:dPt>
            <c:idx val="1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8-1F7A-4004-AC09-DEAA7F4AC3E0}"/>
              </c:ext>
            </c:extLst>
          </c:dPt>
          <c:dPt>
            <c:idx val="1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9-1F7A-4004-AC09-DEAA7F4AC3E0}"/>
              </c:ext>
            </c:extLst>
          </c:dPt>
          <c:dPt>
            <c:idx val="2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A-1F7A-4004-AC09-DEAA7F4AC3E0}"/>
              </c:ext>
            </c:extLst>
          </c:dPt>
          <c:dPt>
            <c:idx val="2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B-1F7A-4004-AC09-DEAA7F4AC3E0}"/>
              </c:ext>
            </c:extLst>
          </c:dPt>
          <c:dPt>
            <c:idx val="2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C-1F7A-4004-AC09-DEAA7F4AC3E0}"/>
              </c:ext>
            </c:extLst>
          </c:dPt>
          <c:dPt>
            <c:idx val="2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D-1F7A-4004-AC09-DEAA7F4AC3E0}"/>
              </c:ext>
            </c:extLst>
          </c:dPt>
          <c:dPt>
            <c:idx val="2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E-1F7A-4004-AC09-DEAA7F4AC3E0}"/>
              </c:ext>
            </c:extLst>
          </c:dPt>
          <c:dLbls>
            <c:dLbl>
              <c:idx val="17"/>
              <c:layout>
                <c:manualLayout>
                  <c:x val="-6.5202207353754288E-2"/>
                  <c:y val="-9.4465119156022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F7A-4004-AC09-DEAA7F4AC3E0}"/>
                </c:ext>
              </c:extLst>
            </c:dLbl>
            <c:spPr>
              <a:solidFill>
                <a:schemeClr val="lt1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18   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18   '!$D$20:$D$44</c:f>
              <c:numCache>
                <c:formatCode>0.0</c:formatCode>
                <c:ptCount val="25"/>
                <c:pt idx="16">
                  <c:v>-2.5898092193012929</c:v>
                </c:pt>
                <c:pt idx="17">
                  <c:v>-2.6918935781989553</c:v>
                </c:pt>
                <c:pt idx="18">
                  <c:v>-2.7939779370966176</c:v>
                </c:pt>
                <c:pt idx="19">
                  <c:v>-2.8960622959942803</c:v>
                </c:pt>
                <c:pt idx="20">
                  <c:v>-2.9981466548919427</c:v>
                </c:pt>
                <c:pt idx="21">
                  <c:v>-3.100231013789605</c:v>
                </c:pt>
                <c:pt idx="22">
                  <c:v>-3.2023153726872677</c:v>
                </c:pt>
                <c:pt idx="23">
                  <c:v>-3.3043997315849305</c:v>
                </c:pt>
                <c:pt idx="24">
                  <c:v>-3.4064840904825928</c:v>
                </c:pt>
              </c:numCache>
              <c:extLst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3F-1F7A-4004-AC09-DEAA7F4AC3E0}"/>
            </c:ext>
          </c:extLst>
        </c:ser>
        <c:ser>
          <c:idx val="0"/>
          <c:order val="10"/>
          <c:tx>
            <c:strRef>
              <c:f>'GR 18   '!$E$5</c:f>
              <c:strCache>
                <c:ptCount val="1"/>
                <c:pt idx="0">
                  <c:v>APE 2023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dLbls>
            <c:dLbl>
              <c:idx val="24"/>
              <c:layout>
                <c:manualLayout>
                  <c:x val="-7.9766289525337736E-2"/>
                  <c:y val="-0.1339823096153982"/>
                </c:manualLayout>
              </c:layout>
              <c:spPr>
                <a:solidFill>
                  <a:schemeClr val="lt1"/>
                </a:solidFill>
                <a:ln>
                  <a:solidFill>
                    <a:schemeClr val="accent2">
                      <a:lumMod val="50000"/>
                    </a:schemeClr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ellipse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40-1F7A-4004-AC09-DEAA7F4AC3E0}"/>
                </c:ext>
              </c:extLst>
            </c:dLbl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accent2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18   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18   '!$E$20:$E$44</c:f>
              <c:numCache>
                <c:formatCode>0.0</c:formatCode>
                <c:ptCount val="25"/>
                <c:pt idx="24">
                  <c:v>-3.1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41-1F7A-4004-AC09-DEAA7F4AC3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7872"/>
        <c:axId val="641497480"/>
        <c:extLst/>
      </c:lineChart>
      <c:catAx>
        <c:axId val="641497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rgbClr val="D9D9D9"/>
              </a:solidFill>
              <a:prstDash val="dash"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bg2">
                <a:lumMod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7480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641497480"/>
        <c:scaling>
          <c:orientation val="minMax"/>
          <c:max val="2"/>
          <c:min val="-10"/>
        </c:scaling>
        <c:delete val="0"/>
        <c:axPos val="r"/>
        <c:title>
          <c:tx>
            <c:strRef>
              <c:f>'GR 18   '!#REF!</c:f>
              <c:strCache>
                <c:ptCount val="1"/>
                <c:pt idx="0">
                  <c:v>#REF!</c:v>
                </c:pt>
              </c:strCache>
            </c:strRef>
          </c:tx>
          <c:layout>
            <c:manualLayout>
              <c:xMode val="edge"/>
              <c:yMode val="edge"/>
              <c:x val="6.2916098085431815E-4"/>
              <c:y val="0.403184004049607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7872"/>
        <c:crosses val="max"/>
        <c:crossBetween val="midCat"/>
        <c:majorUnit val="2"/>
      </c:valAx>
      <c:spPr>
        <a:noFill/>
        <a:ln w="9525">
          <a:solidFill>
            <a:schemeClr val="bg2">
              <a:lumMod val="75000"/>
            </a:schemeClr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ayout>
        <c:manualLayout>
          <c:xMode val="edge"/>
          <c:yMode val="edge"/>
          <c:x val="3.8528577072672925E-2"/>
          <c:y val="0"/>
          <c:w val="0.90219668896936889"/>
          <c:h val="0.180090291402041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chemeClr val="tx1">
              <a:lumMod val="65000"/>
              <a:lumOff val="3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036953242835595E-2"/>
          <c:y val="0.16639836954691978"/>
          <c:w val="0.89410918826052221"/>
          <c:h val="0.62204073955559236"/>
        </c:manualLayout>
      </c:layout>
      <c:areaChart>
        <c:grouping val="stacked"/>
        <c:varyColors val="0"/>
        <c:ser>
          <c:idx val="3"/>
          <c:order val="1"/>
          <c:tx>
            <c:strRef>
              <c:f>'GR 19'!$E$5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noFill/>
            <a:ln w="25400">
              <a:noFill/>
            </a:ln>
            <a:effectLst/>
          </c:spPr>
          <c:cat>
            <c:numRef>
              <c:f>'GR 19'!$B$20:$B$44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19'!$E$20:$E$44</c:f>
              <c:numCache>
                <c:formatCode>0.000</c:formatCode>
                <c:ptCount val="25"/>
                <c:pt idx="0">
                  <c:v>19.383979012994253</c:v>
                </c:pt>
                <c:pt idx="1">
                  <c:v>19.419424206465845</c:v>
                </c:pt>
                <c:pt idx="2">
                  <c:v>19.40263896696586</c:v>
                </c:pt>
                <c:pt idx="3">
                  <c:v>19.621691662366366</c:v>
                </c:pt>
                <c:pt idx="4">
                  <c:v>19.634474922372501</c:v>
                </c:pt>
                <c:pt idx="5">
                  <c:v>19.698478456195438</c:v>
                </c:pt>
                <c:pt idx="6">
                  <c:v>19.892107882682073</c:v>
                </c:pt>
                <c:pt idx="7">
                  <c:v>21.09860188187838</c:v>
                </c:pt>
                <c:pt idx="8">
                  <c:v>21.307493339785889</c:v>
                </c:pt>
                <c:pt idx="9">
                  <c:v>21.201953277876161</c:v>
                </c:pt>
                <c:pt idx="10">
                  <c:v>21.352422721380403</c:v>
                </c:pt>
                <c:pt idx="11">
                  <c:v>21.216255430931803</c:v>
                </c:pt>
                <c:pt idx="12">
                  <c:v>20.914047688658354</c:v>
                </c:pt>
                <c:pt idx="13">
                  <c:v>20.807979024844585</c:v>
                </c:pt>
                <c:pt idx="14">
                  <c:v>20.821041918665955</c:v>
                </c:pt>
                <c:pt idx="15">
                  <c:v>20.839486471911574</c:v>
                </c:pt>
                <c:pt idx="16">
                  <c:v>20.867209345599434</c:v>
                </c:pt>
                <c:pt idx="17">
                  <c:v>20.748291992934011</c:v>
                </c:pt>
                <c:pt idx="18">
                  <c:v>20.26274946020601</c:v>
                </c:pt>
                <c:pt idx="19">
                  <c:v>20.186471636676018</c:v>
                </c:pt>
                <c:pt idx="20">
                  <c:v>20.110193813146008</c:v>
                </c:pt>
                <c:pt idx="21">
                  <c:v>20.033915989616016</c:v>
                </c:pt>
                <c:pt idx="22">
                  <c:v>19.960813119362562</c:v>
                </c:pt>
                <c:pt idx="23">
                  <c:v>19.894060155662292</c:v>
                </c:pt>
                <c:pt idx="24">
                  <c:v>19.836832051791713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0-C882-465B-A695-7890C6F7CD9E}"/>
            </c:ext>
          </c:extLst>
        </c:ser>
        <c:ser>
          <c:idx val="4"/>
          <c:order val="2"/>
          <c:tx>
            <c:strRef>
              <c:f>'GR 19'!$E$5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solidFill>
              <a:srgbClr val="E397A0"/>
            </a:solidFill>
            <a:ln w="25400">
              <a:noFill/>
            </a:ln>
            <a:effectLst/>
          </c:spPr>
          <c:cat>
            <c:numRef>
              <c:f>'GR 19'!$B$20:$B$44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19'!$F$20:$F$44</c:f>
              <c:numCache>
                <c:formatCode>0.000</c:formatCode>
                <c:ptCount val="25"/>
                <c:pt idx="18">
                  <c:v>0.33453471171272042</c:v>
                </c:pt>
                <c:pt idx="19">
                  <c:v>0.3837306968858627</c:v>
                </c:pt>
                <c:pt idx="20">
                  <c:v>0.43292668205900497</c:v>
                </c:pt>
                <c:pt idx="21">
                  <c:v>0.4821226672321508</c:v>
                </c:pt>
                <c:pt idx="22">
                  <c:v>0.5293792792735097</c:v>
                </c:pt>
                <c:pt idx="23">
                  <c:v>0.57275714505124498</c:v>
                </c:pt>
                <c:pt idx="24">
                  <c:v>0.61031689143357681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1-C882-465B-A695-7890C6F7CD9E}"/>
            </c:ext>
          </c:extLst>
        </c:ser>
        <c:ser>
          <c:idx val="2"/>
          <c:order val="3"/>
          <c:tx>
            <c:strRef>
              <c:f>'GR 19'!$E$5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'GR 19'!$B$20:$B$44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19'!$G$20:$G$44</c:f>
              <c:numCache>
                <c:formatCode>0.000</c:formatCode>
                <c:ptCount val="25"/>
                <c:pt idx="18">
                  <c:v>0.14888154397366193</c:v>
                </c:pt>
                <c:pt idx="19">
                  <c:v>0.1738371052888894</c:v>
                </c:pt>
                <c:pt idx="20">
                  <c:v>0.19879266660413819</c:v>
                </c:pt>
                <c:pt idx="21">
                  <c:v>0.22374822791936566</c:v>
                </c:pt>
                <c:pt idx="22">
                  <c:v>0.24746820908983835</c:v>
                </c:pt>
                <c:pt idx="23">
                  <c:v>0.26871702997075175</c:v>
                </c:pt>
                <c:pt idx="24">
                  <c:v>0.2862591104173795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2-C882-465B-A695-7890C6F7CD9E}"/>
            </c:ext>
          </c:extLst>
        </c:ser>
        <c:ser>
          <c:idx val="6"/>
          <c:order val="4"/>
          <c:tx>
            <c:strRef>
              <c:f>'GR 19'!$E$5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'GR 19'!$B$20:$B$44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19'!$H$20:$H$44</c:f>
              <c:numCache>
                <c:formatCode>0.000</c:formatCode>
                <c:ptCount val="25"/>
                <c:pt idx="18">
                  <c:v>0.16189136485531108</c:v>
                </c:pt>
                <c:pt idx="19">
                  <c:v>0.1821099776561006</c:v>
                </c:pt>
                <c:pt idx="20">
                  <c:v>0.20232859045689011</c:v>
                </c:pt>
                <c:pt idx="21">
                  <c:v>0.22254720325766897</c:v>
                </c:pt>
                <c:pt idx="22">
                  <c:v>0.24186816116633736</c:v>
                </c:pt>
                <c:pt idx="23">
                  <c:v>0.25939380929080968</c:v>
                </c:pt>
                <c:pt idx="24">
                  <c:v>0.2742264927389364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3-C882-465B-A695-7890C6F7CD9E}"/>
            </c:ext>
          </c:extLst>
        </c:ser>
        <c:ser>
          <c:idx val="5"/>
          <c:order val="5"/>
          <c:tx>
            <c:strRef>
              <c:f>'GR 19'!$E$5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'GR 19'!$B$20:$B$44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19'!$I$20:$I$44</c:f>
              <c:numCache>
                <c:formatCode>0.000</c:formatCode>
                <c:ptCount val="25"/>
                <c:pt idx="18">
                  <c:v>0.3384114793898263</c:v>
                </c:pt>
                <c:pt idx="19">
                  <c:v>0.40022378679977066</c:v>
                </c:pt>
                <c:pt idx="20">
                  <c:v>0.46203609420970437</c:v>
                </c:pt>
                <c:pt idx="21">
                  <c:v>0.52384840161965229</c:v>
                </c:pt>
                <c:pt idx="22">
                  <c:v>0.58073697336692831</c:v>
                </c:pt>
                <c:pt idx="23">
                  <c:v>0.62777807378889605</c:v>
                </c:pt>
                <c:pt idx="24">
                  <c:v>0.6600479672228623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4-C882-465B-A695-7890C6F7C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97872"/>
        <c:axId val="641497480"/>
      </c:areaChart>
      <c:lineChart>
        <c:grouping val="standard"/>
        <c:varyColors val="0"/>
        <c:ser>
          <c:idx val="1"/>
          <c:order val="0"/>
          <c:tx>
            <c:strRef>
              <c:f>'GR 19'!$C$5</c:f>
              <c:strCache>
                <c:ptCount val="1"/>
                <c:pt idx="0">
                  <c:v>Observado</c:v>
                </c:pt>
              </c:strCache>
            </c:strRef>
          </c:tx>
          <c:spPr>
            <a:ln w="28575" cap="rnd">
              <a:solidFill>
                <a:srgbClr val="83082A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1365113458608384E-2"/>
                  <c:y val="-0.11437247835288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82-465B-A695-7890C6F7CD9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82-465B-A695-7890C6F7CD9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82-465B-A695-7890C6F7CD9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882-465B-A695-7890C6F7CD9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82-465B-A695-7890C6F7CD9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882-465B-A695-7890C6F7CD9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882-465B-A695-7890C6F7CD9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882-465B-A695-7890C6F7CD9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882-465B-A695-7890C6F7CD9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882-465B-A695-7890C6F7CD9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882-465B-A695-7890C6F7CD9E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882-465B-A695-7890C6F7CD9E}"/>
                </c:ext>
              </c:extLst>
            </c:dLbl>
            <c:dLbl>
              <c:idx val="12"/>
              <c:layout>
                <c:manualLayout>
                  <c:x val="-7.733882581419331E-2"/>
                  <c:y val="-0.1049995654526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882-465B-A695-7890C6F7CD9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882-465B-A695-7890C6F7CD9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882-465B-A695-7890C6F7CD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882-465B-A695-7890C6F7CD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882-465B-A695-7890C6F7CD9E}"/>
                </c:ext>
              </c:extLst>
            </c:dLbl>
            <c:spPr>
              <a:solidFill>
                <a:schemeClr val="bg1"/>
              </a:solidFill>
              <a:ln>
                <a:solidFill>
                  <a:schemeClr val="tx2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19'!$B$20:$B$44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19'!$C$20:$C$44</c:f>
              <c:numCache>
                <c:formatCode>0.0</c:formatCode>
                <c:ptCount val="25"/>
                <c:pt idx="0">
                  <c:v>19.383979012994253</c:v>
                </c:pt>
                <c:pt idx="1">
                  <c:v>19.419424206465845</c:v>
                </c:pt>
                <c:pt idx="2">
                  <c:v>19.40263896696586</c:v>
                </c:pt>
                <c:pt idx="3">
                  <c:v>19.621691662366366</c:v>
                </c:pt>
                <c:pt idx="4">
                  <c:v>19.634474922372501</c:v>
                </c:pt>
                <c:pt idx="5">
                  <c:v>19.698478456195438</c:v>
                </c:pt>
                <c:pt idx="6">
                  <c:v>19.892107882682073</c:v>
                </c:pt>
                <c:pt idx="7">
                  <c:v>21.09860188187838</c:v>
                </c:pt>
                <c:pt idx="8">
                  <c:v>21.307493339785889</c:v>
                </c:pt>
                <c:pt idx="9">
                  <c:v>21.201953277876161</c:v>
                </c:pt>
                <c:pt idx="10">
                  <c:v>21.352422721380403</c:v>
                </c:pt>
                <c:pt idx="11">
                  <c:v>21.216255430931803</c:v>
                </c:pt>
                <c:pt idx="12">
                  <c:v>20.914047688658354</c:v>
                </c:pt>
                <c:pt idx="13">
                  <c:v>20.807979024844585</c:v>
                </c:pt>
                <c:pt idx="14">
                  <c:v>20.821041918665955</c:v>
                </c:pt>
                <c:pt idx="15">
                  <c:v>20.839486471911574</c:v>
                </c:pt>
                <c:pt idx="16">
                  <c:v>20.867209345599434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16-C882-465B-A695-7890C6F7CD9E}"/>
            </c:ext>
          </c:extLst>
        </c:ser>
        <c:ser>
          <c:idx val="7"/>
          <c:order val="6"/>
          <c:tx>
            <c:v>Lineas de años</c:v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 19'!$B$20:$B$44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19'!#REF!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C-C882-465B-A695-7890C6F7CD9E}"/>
            </c:ext>
          </c:extLst>
        </c:ser>
        <c:ser>
          <c:idx val="8"/>
          <c:order val="7"/>
          <c:tx>
            <c:strRef>
              <c:f>'GR 19'!$D$5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solidFill>
                <a:srgbClr val="83082A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16"/>
            <c:marker>
              <c:symbol val="none"/>
            </c:marker>
            <c:bubble3D val="0"/>
            <c:spPr>
              <a:ln w="28575" cap="rnd">
                <a:solidFill>
                  <a:srgbClr val="83082A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E-C882-465B-A695-7890C6F7CD9E}"/>
              </c:ext>
            </c:extLst>
          </c:dPt>
          <c:dPt>
            <c:idx val="17"/>
            <c:marker>
              <c:symbol val="none"/>
            </c:marker>
            <c:bubble3D val="0"/>
            <c:spPr>
              <a:ln w="28575" cap="rnd">
                <a:solidFill>
                  <a:srgbClr val="83082A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0-C882-465B-A695-7890C6F7CD9E}"/>
              </c:ext>
            </c:extLst>
          </c:dPt>
          <c:dLbls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882-465B-A695-7890C6F7CD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882-465B-A695-7890C6F7CD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882-465B-A695-7890C6F7CD9E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882-465B-A695-7890C6F7CD9E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882-465B-A695-7890C6F7CD9E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882-465B-A695-7890C6F7CD9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882-465B-A695-7890C6F7CD9E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882-465B-A695-7890C6F7CD9E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882-465B-A695-7890C6F7CD9E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882-465B-A695-7890C6F7CD9E}"/>
                </c:ext>
              </c:extLst>
            </c:dLbl>
            <c:dLbl>
              <c:idx val="24"/>
              <c:layout>
                <c:manualLayout>
                  <c:x val="-5.7242123986407989E-2"/>
                  <c:y val="-0.12335125981578482"/>
                </c:manualLayout>
              </c:layout>
              <c:spPr>
                <a:solidFill>
                  <a:srgbClr val="E397A0"/>
                </a:solidFill>
                <a:ln>
                  <a:solidFill>
                    <a:schemeClr val="tx2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882-465B-A695-7890C6F7CD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19'!$B$20:$B$44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19'!$D$20:$D$44</c:f>
              <c:numCache>
                <c:formatCode>0.0</c:formatCode>
                <c:ptCount val="25"/>
                <c:pt idx="16">
                  <c:v>20.867209345599434</c:v>
                </c:pt>
                <c:pt idx="17">
                  <c:v>20.748291992934011</c:v>
                </c:pt>
                <c:pt idx="18">
                  <c:v>20.746165715892392</c:v>
                </c:pt>
                <c:pt idx="19">
                  <c:v>20.74403943885077</c:v>
                </c:pt>
                <c:pt idx="20">
                  <c:v>20.741913161809151</c:v>
                </c:pt>
                <c:pt idx="21">
                  <c:v>20.739786884767533</c:v>
                </c:pt>
                <c:pt idx="22">
                  <c:v>20.73766060772591</c:v>
                </c:pt>
                <c:pt idx="23">
                  <c:v>20.735534330684288</c:v>
                </c:pt>
                <c:pt idx="24">
                  <c:v>20.73340805364267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2A-C882-465B-A695-7890C6F7CD9E}"/>
            </c:ext>
          </c:extLst>
        </c:ser>
        <c:ser>
          <c:idx val="9"/>
          <c:order val="8"/>
          <c:tx>
            <c:v>Estimado AIReF</c:v>
          </c:tx>
          <c:spPr>
            <a:ln w="28575" cap="rnd">
              <a:solidFill>
                <a:srgbClr val="83082A"/>
              </a:solidFill>
              <a:prstDash val="sysDot"/>
              <a:round/>
            </a:ln>
            <a:effectLst/>
          </c:spPr>
          <c:marker>
            <c:symbol val="square"/>
            <c:size val="5"/>
            <c:spPr>
              <a:solidFill>
                <a:srgbClr val="FFC000"/>
              </a:solidFill>
              <a:ln w="9525">
                <a:solidFill>
                  <a:srgbClr val="83082A"/>
                </a:solidFill>
              </a:ln>
              <a:effectLst/>
            </c:spPr>
          </c:marker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B-C882-465B-A695-7890C6F7CD9E}"/>
              </c:ext>
            </c:extLst>
          </c:dPt>
          <c:dPt>
            <c:idx val="14"/>
            <c:marker>
              <c:symbol val="none"/>
            </c:marker>
            <c:bubble3D val="0"/>
            <c:spPr>
              <a:ln w="38100" cap="rnd">
                <a:solidFill>
                  <a:schemeClr val="bg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D-C882-465B-A695-7890C6F7CD9E}"/>
              </c:ext>
            </c:extLst>
          </c:dPt>
          <c:dPt>
            <c:idx val="15"/>
            <c:marker>
              <c:symbol val="none"/>
            </c:marker>
            <c:bubble3D val="0"/>
            <c:spPr>
              <a:ln w="38100" cap="rnd">
                <a:solidFill>
                  <a:schemeClr val="bg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F-C882-465B-A695-7890C6F7CD9E}"/>
              </c:ext>
            </c:extLst>
          </c:dPt>
          <c:dPt>
            <c:idx val="16"/>
            <c:marker>
              <c:symbol val="none"/>
            </c:marker>
            <c:bubble3D val="0"/>
            <c:spPr>
              <a:ln w="38100" cap="rnd">
                <a:solidFill>
                  <a:schemeClr val="bg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1-C882-465B-A695-7890C6F7CD9E}"/>
              </c:ext>
            </c:extLst>
          </c:dPt>
          <c:dPt>
            <c:idx val="17"/>
            <c:marker>
              <c:symbol val="square"/>
              <c:size val="5"/>
              <c:spPr>
                <a:solidFill>
                  <a:srgbClr val="FFC000"/>
                </a:solidFill>
                <a:ln w="9525">
                  <a:solidFill>
                    <a:srgbClr val="83082A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bg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3-C882-465B-A695-7890C6F7CD9E}"/>
              </c:ext>
            </c:extLst>
          </c:dPt>
          <c:dPt>
            <c:idx val="18"/>
            <c:marker>
              <c:symbol val="none"/>
            </c:marker>
            <c:bubble3D val="0"/>
            <c:spPr>
              <a:ln w="28575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5-C882-465B-A695-7890C6F7CD9E}"/>
              </c:ext>
            </c:extLst>
          </c:dPt>
          <c:dPt>
            <c:idx val="19"/>
            <c:marker>
              <c:symbol val="none"/>
            </c:marker>
            <c:bubble3D val="0"/>
            <c:spPr>
              <a:ln w="28575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7-C882-465B-A695-7890C6F7CD9E}"/>
              </c:ext>
            </c:extLst>
          </c:dPt>
          <c:dPt>
            <c:idx val="20"/>
            <c:marker>
              <c:symbol val="none"/>
            </c:marker>
            <c:bubble3D val="0"/>
            <c:spPr>
              <a:ln w="28575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9-C882-465B-A695-7890C6F7CD9E}"/>
              </c:ext>
            </c:extLst>
          </c:dPt>
          <c:dPt>
            <c:idx val="21"/>
            <c:marker>
              <c:symbol val="none"/>
            </c:marker>
            <c:bubble3D val="0"/>
            <c:spPr>
              <a:ln w="28575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B-C882-465B-A695-7890C6F7CD9E}"/>
              </c:ext>
            </c:extLst>
          </c:dPt>
          <c:dPt>
            <c:idx val="22"/>
            <c:marker>
              <c:symbol val="none"/>
            </c:marker>
            <c:bubble3D val="0"/>
            <c:spPr>
              <a:ln w="28575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D-C882-465B-A695-7890C6F7CD9E}"/>
              </c:ext>
            </c:extLst>
          </c:dPt>
          <c:dPt>
            <c:idx val="23"/>
            <c:marker>
              <c:symbol val="none"/>
            </c:marker>
            <c:bubble3D val="0"/>
            <c:spPr>
              <a:ln w="28575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F-C882-465B-A695-7890C6F7CD9E}"/>
              </c:ext>
            </c:extLst>
          </c:dPt>
          <c:dPt>
            <c:idx val="24"/>
            <c:marker>
              <c:symbol val="none"/>
            </c:marker>
            <c:bubble3D val="0"/>
            <c:spPr>
              <a:ln w="28575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1-C882-465B-A695-7890C6F7CD9E}"/>
              </c:ext>
            </c:extLst>
          </c:dPt>
          <c:dLbls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C882-465B-A695-7890C6F7CD9E}"/>
                </c:ext>
              </c:extLst>
            </c:dLbl>
            <c:dLbl>
              <c:idx val="17"/>
              <c:layout>
                <c:manualLayout>
                  <c:x val="-6.327962962962963E-2"/>
                  <c:y val="-9.75889694041867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C882-465B-A695-7890C6F7CD9E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C882-465B-A695-7890C6F7CD9E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C882-465B-A695-7890C6F7CD9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C882-465B-A695-7890C6F7CD9E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C882-465B-A695-7890C6F7CD9E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C882-465B-A695-7890C6F7CD9E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C882-465B-A695-7890C6F7CD9E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C882-465B-A695-7890C6F7CD9E}"/>
                </c:ext>
              </c:extLst>
            </c:dLbl>
            <c:spPr>
              <a:noFill/>
              <a:ln>
                <a:solidFill>
                  <a:schemeClr val="tx2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19'!$B$20:$B$44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19'!$D$20:$D$44</c:f>
              <c:numCache>
                <c:formatCode>0.0</c:formatCode>
                <c:ptCount val="25"/>
                <c:pt idx="16">
                  <c:v>20.867209345599434</c:v>
                </c:pt>
                <c:pt idx="17">
                  <c:v>20.748291992934011</c:v>
                </c:pt>
                <c:pt idx="18">
                  <c:v>20.746165715892392</c:v>
                </c:pt>
                <c:pt idx="19">
                  <c:v>20.74403943885077</c:v>
                </c:pt>
                <c:pt idx="20">
                  <c:v>20.741913161809151</c:v>
                </c:pt>
                <c:pt idx="21">
                  <c:v>20.739786884767533</c:v>
                </c:pt>
                <c:pt idx="22">
                  <c:v>20.73766060772591</c:v>
                </c:pt>
                <c:pt idx="23">
                  <c:v>20.735534330684288</c:v>
                </c:pt>
                <c:pt idx="24">
                  <c:v>20.73340805364267</c:v>
                </c:pt>
              </c:numCache>
              <c:extLst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42-C882-465B-A695-7890C6F7C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7872"/>
        <c:axId val="641497480"/>
        <c:extLst/>
      </c:lineChart>
      <c:catAx>
        <c:axId val="641497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rgbClr val="D9D9D9"/>
              </a:solidFill>
              <a:prstDash val="dash"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7480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641497480"/>
        <c:scaling>
          <c:orientation val="minMax"/>
          <c:max val="25"/>
          <c:min val="15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r>
                  <a:rPr lang="en-US"/>
                  <a:t>%PIB</a:t>
                </a:r>
              </a:p>
            </c:rich>
          </c:tx>
          <c:layout>
            <c:manualLayout>
              <c:xMode val="edge"/>
              <c:yMode val="edge"/>
              <c:x val="6.2916098085431815E-4"/>
              <c:y val="0.403184004049607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7872"/>
        <c:crosses val="max"/>
        <c:crossBetween val="midCat"/>
        <c:majorUnit val="2"/>
      </c:valAx>
      <c:spPr>
        <a:noFill/>
        <a:ln w="9525">
          <a:solidFill>
            <a:schemeClr val="bg2">
              <a:lumMod val="75000"/>
            </a:schemeClr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ayout>
        <c:manualLayout>
          <c:xMode val="edge"/>
          <c:yMode val="edge"/>
          <c:x val="3.8528577072672925E-2"/>
          <c:y val="0"/>
          <c:w val="0.90219668896936889"/>
          <c:h val="0.160358552479621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chemeClr val="tx1">
              <a:lumMod val="65000"/>
              <a:lumOff val="3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036953242835595E-2"/>
          <c:y val="0.16639836954691978"/>
          <c:w val="0.89410918826052221"/>
          <c:h val="0.62204073955559236"/>
        </c:manualLayout>
      </c:layout>
      <c:areaChart>
        <c:grouping val="stacked"/>
        <c:varyColors val="0"/>
        <c:ser>
          <c:idx val="3"/>
          <c:order val="1"/>
          <c:tx>
            <c:strRef>
              <c:f>'GR 20'!$E$5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noFill/>
            <a:ln w="25400">
              <a:noFill/>
            </a:ln>
            <a:effectLst/>
          </c:spPr>
          <c:cat>
            <c:numRef>
              <c:f>'GR 20'!$B$20:$B$44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20'!$E$20:$E$44</c:f>
              <c:numCache>
                <c:formatCode>0.000</c:formatCode>
                <c:ptCount val="25"/>
                <c:pt idx="0">
                  <c:v>25.493643741268546</c:v>
                </c:pt>
                <c:pt idx="1">
                  <c:v>25.30657129420959</c:v>
                </c:pt>
                <c:pt idx="2">
                  <c:v>24.898532457573054</c:v>
                </c:pt>
                <c:pt idx="3">
                  <c:v>24.720911460060542</c:v>
                </c:pt>
                <c:pt idx="4">
                  <c:v>24.332542833616614</c:v>
                </c:pt>
                <c:pt idx="5">
                  <c:v>24.11401179011618</c:v>
                </c:pt>
                <c:pt idx="6">
                  <c:v>24.597940284284181</c:v>
                </c:pt>
                <c:pt idx="7">
                  <c:v>24.41681364259605</c:v>
                </c:pt>
                <c:pt idx="8">
                  <c:v>24.546286205390142</c:v>
                </c:pt>
                <c:pt idx="9">
                  <c:v>23.70321617305471</c:v>
                </c:pt>
                <c:pt idx="10">
                  <c:v>23.926980011300145</c:v>
                </c:pt>
                <c:pt idx="11">
                  <c:v>23.593047410424699</c:v>
                </c:pt>
                <c:pt idx="12">
                  <c:v>24.00784261717962</c:v>
                </c:pt>
                <c:pt idx="13">
                  <c:v>23.821311877335059</c:v>
                </c:pt>
                <c:pt idx="14">
                  <c:v>23.681842708508128</c:v>
                </c:pt>
                <c:pt idx="15">
                  <c:v>23.45231115558515</c:v>
                </c:pt>
                <c:pt idx="16">
                  <c:v>23.457018564900729</c:v>
                </c:pt>
                <c:pt idx="17">
                  <c:v>23.277896283739722</c:v>
                </c:pt>
                <c:pt idx="18">
                  <c:v>22.961474544095505</c:v>
                </c:pt>
                <c:pt idx="19">
                  <c:v>23.064453836218959</c:v>
                </c:pt>
                <c:pt idx="20">
                  <c:v>23.167433128342417</c:v>
                </c:pt>
                <c:pt idx="21">
                  <c:v>23.270412420465867</c:v>
                </c:pt>
                <c:pt idx="22">
                  <c:v>23.373592010991878</c:v>
                </c:pt>
                <c:pt idx="23">
                  <c:v>23.477172198323025</c:v>
                </c:pt>
                <c:pt idx="24">
                  <c:v>23.581353280861855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0-3F81-4EEE-B3C2-EA82453ACA6F}"/>
            </c:ext>
          </c:extLst>
        </c:ser>
        <c:ser>
          <c:idx val="4"/>
          <c:order val="2"/>
          <c:tx>
            <c:strRef>
              <c:f>'GR 20'!$E$5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solidFill>
              <a:srgbClr val="E397A0"/>
            </a:solidFill>
            <a:ln w="25400">
              <a:noFill/>
            </a:ln>
            <a:effectLst/>
          </c:spPr>
          <c:cat>
            <c:numRef>
              <c:f>'GR 20'!$B$20:$B$44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20'!$F$20:$F$44</c:f>
              <c:numCache>
                <c:formatCode>0.000</c:formatCode>
                <c:ptCount val="25"/>
                <c:pt idx="18">
                  <c:v>0.30432174969005921</c:v>
                </c:pt>
                <c:pt idx="19">
                  <c:v>0.3181941101046224</c:v>
                </c:pt>
                <c:pt idx="20">
                  <c:v>0.33206647051918026</c:v>
                </c:pt>
                <c:pt idx="21">
                  <c:v>0.34593883093375055</c:v>
                </c:pt>
                <c:pt idx="22">
                  <c:v>0.35942833043409195</c:v>
                </c:pt>
                <c:pt idx="23">
                  <c:v>0.37215210810596666</c:v>
                </c:pt>
                <c:pt idx="24">
                  <c:v>0.38372730303516178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1-3F81-4EEE-B3C2-EA82453ACA6F}"/>
            </c:ext>
          </c:extLst>
        </c:ser>
        <c:ser>
          <c:idx val="2"/>
          <c:order val="3"/>
          <c:tx>
            <c:strRef>
              <c:f>'GR 20'!$E$5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'GR 20'!$B$20:$B$44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20'!$G$20:$G$44</c:f>
              <c:numCache>
                <c:formatCode>0.000</c:formatCode>
                <c:ptCount val="25"/>
                <c:pt idx="18">
                  <c:v>0.13524225572352044</c:v>
                </c:pt>
                <c:pt idx="19">
                  <c:v>0.14153286895486872</c:v>
                </c:pt>
                <c:pt idx="20">
                  <c:v>0.14782348218621522</c:v>
                </c:pt>
                <c:pt idx="21">
                  <c:v>0.15411409541755816</c:v>
                </c:pt>
                <c:pt idx="22">
                  <c:v>0.16058727116056737</c:v>
                </c:pt>
                <c:pt idx="23">
                  <c:v>0.1674255719269091</c:v>
                </c:pt>
                <c:pt idx="24">
                  <c:v>0.17481156022824784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2-3F81-4EEE-B3C2-EA82453ACA6F}"/>
            </c:ext>
          </c:extLst>
        </c:ser>
        <c:ser>
          <c:idx val="6"/>
          <c:order val="4"/>
          <c:tx>
            <c:strRef>
              <c:f>'GR 20'!$E$5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'GR 20'!$B$20:$B$44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20'!$H$20:$H$44</c:f>
              <c:numCache>
                <c:formatCode>0.000</c:formatCode>
                <c:ptCount val="25"/>
                <c:pt idx="18">
                  <c:v>0.14115425156220063</c:v>
                </c:pt>
                <c:pt idx="19">
                  <c:v>0.14692248078032399</c:v>
                </c:pt>
                <c:pt idx="20">
                  <c:v>0.15269070999844914</c:v>
                </c:pt>
                <c:pt idx="21">
                  <c:v>0.15845893921657428</c:v>
                </c:pt>
                <c:pt idx="22">
                  <c:v>0.16414649700471529</c:v>
                </c:pt>
                <c:pt idx="23">
                  <c:v>0.16967271193287914</c:v>
                </c:pt>
                <c:pt idx="24">
                  <c:v>0.17495691257109414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3-3F81-4EEE-B3C2-EA82453ACA6F}"/>
            </c:ext>
          </c:extLst>
        </c:ser>
        <c:ser>
          <c:idx val="5"/>
          <c:order val="5"/>
          <c:tx>
            <c:strRef>
              <c:f>'GR 20'!$E$5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'GR 20'!$B$20:$B$44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20'!$I$20:$I$44</c:f>
              <c:numCache>
                <c:formatCode>0.000</c:formatCode>
                <c:ptCount val="25"/>
                <c:pt idx="18">
                  <c:v>0.30715306589135771</c:v>
                </c:pt>
                <c:pt idx="19">
                  <c:v>0.33126612121694166</c:v>
                </c:pt>
                <c:pt idx="20">
                  <c:v>0.35537917654251494</c:v>
                </c:pt>
                <c:pt idx="21">
                  <c:v>0.37949223186809533</c:v>
                </c:pt>
                <c:pt idx="22">
                  <c:v>0.40160001002776546</c:v>
                </c:pt>
                <c:pt idx="23">
                  <c:v>0.41969723385562574</c:v>
                </c:pt>
                <c:pt idx="24">
                  <c:v>0.43177862618575347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4-3F81-4EEE-B3C2-EA82453AC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97872"/>
        <c:axId val="641497480"/>
      </c:areaChart>
      <c:lineChart>
        <c:grouping val="standard"/>
        <c:varyColors val="0"/>
        <c:ser>
          <c:idx val="1"/>
          <c:order val="0"/>
          <c:tx>
            <c:strRef>
              <c:f>'GR 20'!$C$5</c:f>
              <c:strCache>
                <c:ptCount val="1"/>
                <c:pt idx="0">
                  <c:v>Observado</c:v>
                </c:pt>
              </c:strCache>
            </c:strRef>
          </c:tx>
          <c:spPr>
            <a:ln w="28575" cap="rnd">
              <a:solidFill>
                <a:srgbClr val="83082A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1365113458608384E-2"/>
                  <c:y val="-0.11437247835288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81-4EEE-B3C2-EA82453ACA6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81-4EEE-B3C2-EA82453ACA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81-4EEE-B3C2-EA82453ACA6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F81-4EEE-B3C2-EA82453ACA6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81-4EEE-B3C2-EA82453ACA6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F81-4EEE-B3C2-EA82453ACA6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F81-4EEE-B3C2-EA82453ACA6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F81-4EEE-B3C2-EA82453ACA6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F81-4EEE-B3C2-EA82453ACA6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F81-4EEE-B3C2-EA82453ACA6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F81-4EEE-B3C2-EA82453ACA6F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F81-4EEE-B3C2-EA82453ACA6F}"/>
                </c:ext>
              </c:extLst>
            </c:dLbl>
            <c:dLbl>
              <c:idx val="12"/>
              <c:layout>
                <c:manualLayout>
                  <c:x val="-7.733882581419331E-2"/>
                  <c:y val="-0.1049995654526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F81-4EEE-B3C2-EA82453ACA6F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F81-4EEE-B3C2-EA82453ACA6F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F81-4EEE-B3C2-EA82453ACA6F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F81-4EEE-B3C2-EA82453ACA6F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F81-4EEE-B3C2-EA82453ACA6F}"/>
                </c:ext>
              </c:extLst>
            </c:dLbl>
            <c:spPr>
              <a:solidFill>
                <a:schemeClr val="bg1"/>
              </a:solidFill>
              <a:ln>
                <a:solidFill>
                  <a:schemeClr val="tx2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20'!$B$20:$B$44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20'!$C$20:$C$44</c:f>
              <c:numCache>
                <c:formatCode>0.0</c:formatCode>
                <c:ptCount val="25"/>
                <c:pt idx="0">
                  <c:v>25.493643741268546</c:v>
                </c:pt>
                <c:pt idx="1">
                  <c:v>25.30657129420959</c:v>
                </c:pt>
                <c:pt idx="2">
                  <c:v>24.898532457573054</c:v>
                </c:pt>
                <c:pt idx="3">
                  <c:v>24.720911460060542</c:v>
                </c:pt>
                <c:pt idx="4">
                  <c:v>24.332542833616614</c:v>
                </c:pt>
                <c:pt idx="5">
                  <c:v>24.11401179011618</c:v>
                </c:pt>
                <c:pt idx="6">
                  <c:v>24.597940284284181</c:v>
                </c:pt>
                <c:pt idx="7">
                  <c:v>24.41681364259605</c:v>
                </c:pt>
                <c:pt idx="8">
                  <c:v>24.546286205390142</c:v>
                </c:pt>
                <c:pt idx="9">
                  <c:v>23.70321617305471</c:v>
                </c:pt>
                <c:pt idx="10">
                  <c:v>23.926980011300145</c:v>
                </c:pt>
                <c:pt idx="11">
                  <c:v>23.593047410424699</c:v>
                </c:pt>
                <c:pt idx="12">
                  <c:v>24.00784261717962</c:v>
                </c:pt>
                <c:pt idx="13">
                  <c:v>23.821311877335059</c:v>
                </c:pt>
                <c:pt idx="14">
                  <c:v>23.681842708508128</c:v>
                </c:pt>
                <c:pt idx="15">
                  <c:v>23.45231115558515</c:v>
                </c:pt>
                <c:pt idx="16">
                  <c:v>23.457018564900729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16-3F81-4EEE-B3C2-EA82453ACA6F}"/>
            </c:ext>
          </c:extLst>
        </c:ser>
        <c:ser>
          <c:idx val="7"/>
          <c:order val="6"/>
          <c:tx>
            <c:v>Lineas de años</c:v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 20'!$B$20:$B$44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20'!#REF!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C-3F81-4EEE-B3C2-EA82453ACA6F}"/>
            </c:ext>
          </c:extLst>
        </c:ser>
        <c:ser>
          <c:idx val="8"/>
          <c:order val="7"/>
          <c:tx>
            <c:strRef>
              <c:f>'GR 20'!$D$5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solidFill>
                <a:srgbClr val="83082A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16"/>
            <c:marker>
              <c:symbol val="none"/>
            </c:marker>
            <c:bubble3D val="0"/>
            <c:spPr>
              <a:ln w="28575" cap="rnd">
                <a:solidFill>
                  <a:srgbClr val="83082A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E-3F81-4EEE-B3C2-EA82453ACA6F}"/>
              </c:ext>
            </c:extLst>
          </c:dPt>
          <c:dPt>
            <c:idx val="17"/>
            <c:marker>
              <c:symbol val="none"/>
            </c:marker>
            <c:bubble3D val="0"/>
            <c:spPr>
              <a:ln w="28575" cap="rnd">
                <a:solidFill>
                  <a:srgbClr val="83082A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0-3F81-4EEE-B3C2-EA82453ACA6F}"/>
              </c:ext>
            </c:extLst>
          </c:dPt>
          <c:dLbls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F81-4EEE-B3C2-EA82453ACA6F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F81-4EEE-B3C2-EA82453ACA6F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F81-4EEE-B3C2-EA82453ACA6F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F81-4EEE-B3C2-EA82453ACA6F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F81-4EEE-B3C2-EA82453ACA6F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F81-4EEE-B3C2-EA82453ACA6F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F81-4EEE-B3C2-EA82453ACA6F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F81-4EEE-B3C2-EA82453ACA6F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F81-4EEE-B3C2-EA82453ACA6F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F81-4EEE-B3C2-EA82453ACA6F}"/>
                </c:ext>
              </c:extLst>
            </c:dLbl>
            <c:dLbl>
              <c:idx val="24"/>
              <c:layout>
                <c:manualLayout>
                  <c:x val="-5.7242123986407989E-2"/>
                  <c:y val="-0.12335125981578482"/>
                </c:manualLayout>
              </c:layout>
              <c:spPr>
                <a:solidFill>
                  <a:srgbClr val="E397A0"/>
                </a:solidFill>
                <a:ln>
                  <a:solidFill>
                    <a:schemeClr val="tx2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F81-4EEE-B3C2-EA82453ACA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20'!$B$20:$B$44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20'!$D$20:$D$44</c:f>
              <c:numCache>
                <c:formatCode>0.0</c:formatCode>
                <c:ptCount val="25"/>
                <c:pt idx="16">
                  <c:v>23.457018564900729</c:v>
                </c:pt>
                <c:pt idx="17">
                  <c:v>23.277896283739722</c:v>
                </c:pt>
                <c:pt idx="18">
                  <c:v>23.401038549509085</c:v>
                </c:pt>
                <c:pt idx="19">
                  <c:v>23.524180815278449</c:v>
                </c:pt>
                <c:pt idx="20">
                  <c:v>23.647323081047812</c:v>
                </c:pt>
                <c:pt idx="21">
                  <c:v>23.770465346817176</c:v>
                </c:pt>
                <c:pt idx="22">
                  <c:v>23.893607612586539</c:v>
                </c:pt>
                <c:pt idx="23">
                  <c:v>24.016749878355903</c:v>
                </c:pt>
                <c:pt idx="24">
                  <c:v>24.139892144125263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2A-3F81-4EEE-B3C2-EA82453ACA6F}"/>
            </c:ext>
          </c:extLst>
        </c:ser>
        <c:ser>
          <c:idx val="9"/>
          <c:order val="8"/>
          <c:tx>
            <c:v>Estimado AIReF</c:v>
          </c:tx>
          <c:spPr>
            <a:ln w="28575" cap="rnd">
              <a:solidFill>
                <a:srgbClr val="83082A"/>
              </a:solidFill>
              <a:prstDash val="sysDot"/>
              <a:round/>
            </a:ln>
            <a:effectLst/>
          </c:spPr>
          <c:marker>
            <c:symbol val="square"/>
            <c:size val="5"/>
            <c:spPr>
              <a:solidFill>
                <a:srgbClr val="FFC000"/>
              </a:solidFill>
              <a:ln w="9525">
                <a:solidFill>
                  <a:srgbClr val="83082A"/>
                </a:solidFill>
              </a:ln>
              <a:effectLst/>
            </c:spPr>
          </c:marker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B-3F81-4EEE-B3C2-EA82453ACA6F}"/>
              </c:ext>
            </c:extLst>
          </c:dPt>
          <c:dPt>
            <c:idx val="14"/>
            <c:marker>
              <c:symbol val="none"/>
            </c:marker>
            <c:bubble3D val="0"/>
            <c:spPr>
              <a:ln w="38100" cap="rnd">
                <a:solidFill>
                  <a:schemeClr val="bg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D-3F81-4EEE-B3C2-EA82453ACA6F}"/>
              </c:ext>
            </c:extLst>
          </c:dPt>
          <c:dPt>
            <c:idx val="15"/>
            <c:marker>
              <c:symbol val="none"/>
            </c:marker>
            <c:bubble3D val="0"/>
            <c:spPr>
              <a:ln w="38100" cap="rnd">
                <a:solidFill>
                  <a:schemeClr val="bg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F-3F81-4EEE-B3C2-EA82453ACA6F}"/>
              </c:ext>
            </c:extLst>
          </c:dPt>
          <c:dPt>
            <c:idx val="16"/>
            <c:marker>
              <c:symbol val="none"/>
            </c:marker>
            <c:bubble3D val="0"/>
            <c:spPr>
              <a:ln w="38100" cap="rnd">
                <a:solidFill>
                  <a:schemeClr val="bg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1-3F81-4EEE-B3C2-EA82453ACA6F}"/>
              </c:ext>
            </c:extLst>
          </c:dPt>
          <c:dPt>
            <c:idx val="17"/>
            <c:marker>
              <c:symbol val="square"/>
              <c:size val="5"/>
              <c:spPr>
                <a:solidFill>
                  <a:srgbClr val="FFC000"/>
                </a:solidFill>
                <a:ln w="9525">
                  <a:solidFill>
                    <a:srgbClr val="83082A"/>
                  </a:solidFill>
                </a:ln>
                <a:effectLst/>
              </c:spPr>
            </c:marker>
            <c:bubble3D val="0"/>
            <c:spPr>
              <a:ln w="28575" cap="sq">
                <a:solidFill>
                  <a:schemeClr val="bg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3-3F81-4EEE-B3C2-EA82453ACA6F}"/>
              </c:ext>
            </c:extLst>
          </c:dPt>
          <c:dPt>
            <c:idx val="18"/>
            <c:marker>
              <c:symbol val="none"/>
            </c:marker>
            <c:bubble3D val="0"/>
            <c:spPr>
              <a:ln w="28575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5-3F81-4EEE-B3C2-EA82453ACA6F}"/>
              </c:ext>
            </c:extLst>
          </c:dPt>
          <c:dPt>
            <c:idx val="19"/>
            <c:marker>
              <c:symbol val="none"/>
            </c:marker>
            <c:bubble3D val="0"/>
            <c:spPr>
              <a:ln w="28575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7-3F81-4EEE-B3C2-EA82453ACA6F}"/>
              </c:ext>
            </c:extLst>
          </c:dPt>
          <c:dPt>
            <c:idx val="20"/>
            <c:marker>
              <c:symbol val="none"/>
            </c:marker>
            <c:bubble3D val="0"/>
            <c:spPr>
              <a:ln w="28575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9-3F81-4EEE-B3C2-EA82453ACA6F}"/>
              </c:ext>
            </c:extLst>
          </c:dPt>
          <c:dPt>
            <c:idx val="21"/>
            <c:marker>
              <c:symbol val="none"/>
            </c:marker>
            <c:bubble3D val="0"/>
            <c:spPr>
              <a:ln w="28575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B-3F81-4EEE-B3C2-EA82453ACA6F}"/>
              </c:ext>
            </c:extLst>
          </c:dPt>
          <c:dPt>
            <c:idx val="22"/>
            <c:marker>
              <c:symbol val="none"/>
            </c:marker>
            <c:bubble3D val="0"/>
            <c:spPr>
              <a:ln w="28575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D-3F81-4EEE-B3C2-EA82453ACA6F}"/>
              </c:ext>
            </c:extLst>
          </c:dPt>
          <c:dPt>
            <c:idx val="23"/>
            <c:marker>
              <c:symbol val="none"/>
            </c:marker>
            <c:bubble3D val="0"/>
            <c:spPr>
              <a:ln w="28575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3F-3F81-4EEE-B3C2-EA82453ACA6F}"/>
              </c:ext>
            </c:extLst>
          </c:dPt>
          <c:dPt>
            <c:idx val="24"/>
            <c:marker>
              <c:symbol val="none"/>
            </c:marker>
            <c:bubble3D val="0"/>
            <c:spPr>
              <a:ln w="28575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41-3F81-4EEE-B3C2-EA82453ACA6F}"/>
              </c:ext>
            </c:extLst>
          </c:dPt>
          <c:dLbls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3F81-4EEE-B3C2-EA82453ACA6F}"/>
                </c:ext>
              </c:extLst>
            </c:dLbl>
            <c:dLbl>
              <c:idx val="17"/>
              <c:layout>
                <c:manualLayout>
                  <c:x val="-6.0339814814814811E-2"/>
                  <c:y val="-8.6549701538313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3F81-4EEE-B3C2-EA82453ACA6F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3F81-4EEE-B3C2-EA82453ACA6F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3F81-4EEE-B3C2-EA82453ACA6F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3F81-4EEE-B3C2-EA82453ACA6F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3F81-4EEE-B3C2-EA82453ACA6F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3F81-4EEE-B3C2-EA82453ACA6F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3F81-4EEE-B3C2-EA82453ACA6F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3F81-4EEE-B3C2-EA82453ACA6F}"/>
                </c:ext>
              </c:extLst>
            </c:dLbl>
            <c:spPr>
              <a:noFill/>
              <a:ln>
                <a:solidFill>
                  <a:schemeClr val="tx2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20'!$B$20:$B$44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20'!$D$20:$D$44</c:f>
              <c:numCache>
                <c:formatCode>0.0</c:formatCode>
                <c:ptCount val="25"/>
                <c:pt idx="16">
                  <c:v>23.457018564900729</c:v>
                </c:pt>
                <c:pt idx="17">
                  <c:v>23.277896283739722</c:v>
                </c:pt>
                <c:pt idx="18">
                  <c:v>23.401038549509085</c:v>
                </c:pt>
                <c:pt idx="19">
                  <c:v>23.524180815278449</c:v>
                </c:pt>
                <c:pt idx="20">
                  <c:v>23.647323081047812</c:v>
                </c:pt>
                <c:pt idx="21">
                  <c:v>23.770465346817176</c:v>
                </c:pt>
                <c:pt idx="22">
                  <c:v>23.893607612586539</c:v>
                </c:pt>
                <c:pt idx="23">
                  <c:v>24.016749878355903</c:v>
                </c:pt>
                <c:pt idx="24">
                  <c:v>24.139892144125263</c:v>
                </c:pt>
              </c:numCache>
              <c:extLst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42-3F81-4EEE-B3C2-EA82453AC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7872"/>
        <c:axId val="641497480"/>
        <c:extLst/>
      </c:lineChart>
      <c:catAx>
        <c:axId val="641497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rgbClr val="D9D9D9"/>
              </a:solidFill>
              <a:prstDash val="dash"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7480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641497480"/>
        <c:scaling>
          <c:orientation val="minMax"/>
          <c:max val="30"/>
          <c:min val="2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r>
                  <a:rPr lang="en-US"/>
                  <a:t>%PIB</a:t>
                </a:r>
              </a:p>
            </c:rich>
          </c:tx>
          <c:layout>
            <c:manualLayout>
              <c:xMode val="edge"/>
              <c:yMode val="edge"/>
              <c:x val="6.2916098085431815E-4"/>
              <c:y val="0.403184004049607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7872"/>
        <c:crosses val="max"/>
        <c:crossBetween val="midCat"/>
        <c:majorUnit val="2"/>
      </c:valAx>
      <c:spPr>
        <a:noFill/>
        <a:ln w="9525">
          <a:solidFill>
            <a:schemeClr val="bg2">
              <a:lumMod val="75000"/>
            </a:schemeClr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ayout>
        <c:manualLayout>
          <c:xMode val="edge"/>
          <c:yMode val="edge"/>
          <c:x val="3.8528577072672925E-2"/>
          <c:y val="0"/>
          <c:w val="0.90219668896936889"/>
          <c:h val="0.160358552479621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chemeClr val="tx1">
              <a:lumMod val="65000"/>
              <a:lumOff val="3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036953242835595E-2"/>
          <c:y val="0.20609519400066725"/>
          <c:w val="0.89410918826052221"/>
          <c:h val="0.59456185209626677"/>
        </c:manualLayout>
      </c:layout>
      <c:areaChart>
        <c:grouping val="stacked"/>
        <c:varyColors val="0"/>
        <c:ser>
          <c:idx val="3"/>
          <c:order val="1"/>
          <c:tx>
            <c:strRef>
              <c:f>'GR 21'!$F$5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noFill/>
            <a:ln w="25400">
              <a:noFill/>
            </a:ln>
            <a:effectLst/>
          </c:spPr>
          <c:cat>
            <c:numRef>
              <c:f>'GR 21'!$B$20:$B$44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21'!$F$20:$F$44</c:f>
              <c:numCache>
                <c:formatCode>0.000</c:formatCode>
                <c:ptCount val="25"/>
                <c:pt idx="0">
                  <c:v>-0.99756223267005983</c:v>
                </c:pt>
                <c:pt idx="1">
                  <c:v>-1.004326861445862</c:v>
                </c:pt>
                <c:pt idx="2">
                  <c:v>-0.95199959357432939</c:v>
                </c:pt>
                <c:pt idx="3">
                  <c:v>-0.90468202267002962</c:v>
                </c:pt>
                <c:pt idx="4">
                  <c:v>-0.90606969148593131</c:v>
                </c:pt>
                <c:pt idx="5">
                  <c:v>-0.78528527875095722</c:v>
                </c:pt>
                <c:pt idx="6">
                  <c:v>-0.31938331186813301</c:v>
                </c:pt>
                <c:pt idx="7">
                  <c:v>-0.51438131078011096</c:v>
                </c:pt>
                <c:pt idx="8">
                  <c:v>-0.4804117814464971</c:v>
                </c:pt>
                <c:pt idx="9">
                  <c:v>-0.41181531666952448</c:v>
                </c:pt>
                <c:pt idx="10">
                  <c:v>-2.0016439952490334E-2</c:v>
                </c:pt>
                <c:pt idx="11">
                  <c:v>-0.54412331793021207</c:v>
                </c:pt>
                <c:pt idx="12">
                  <c:v>-0.45105598037235867</c:v>
                </c:pt>
                <c:pt idx="13">
                  <c:v>-0.44629515058458197</c:v>
                </c:pt>
                <c:pt idx="14">
                  <c:v>-0.44175273569165335</c:v>
                </c:pt>
                <c:pt idx="15">
                  <c:v>-0.45661798523834518</c:v>
                </c:pt>
                <c:pt idx="16">
                  <c:v>-0.38971936062303175</c:v>
                </c:pt>
                <c:pt idx="17">
                  <c:v>-0.3902357640577635</c:v>
                </c:pt>
                <c:pt idx="18">
                  <c:v>-0.61144772549671345</c:v>
                </c:pt>
                <c:pt idx="19">
                  <c:v>-0.63871855836715863</c:v>
                </c:pt>
                <c:pt idx="20">
                  <c:v>-0.66598939123760648</c:v>
                </c:pt>
                <c:pt idx="21">
                  <c:v>-0.69326022410805255</c:v>
                </c:pt>
                <c:pt idx="22">
                  <c:v>-0.72073313190810229</c:v>
                </c:pt>
                <c:pt idx="23">
                  <c:v>-0.74861018956735625</c:v>
                </c:pt>
                <c:pt idx="24">
                  <c:v>-0.77709347201541945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0-9383-4907-BC1B-B659646EE5D6}"/>
            </c:ext>
          </c:extLst>
        </c:ser>
        <c:ser>
          <c:idx val="4"/>
          <c:order val="2"/>
          <c:tx>
            <c:strRef>
              <c:f>'GR 21'!$F$5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solidFill>
              <a:srgbClr val="E397A0"/>
            </a:solidFill>
            <a:ln w="25400">
              <a:noFill/>
            </a:ln>
            <a:effectLst/>
          </c:spPr>
          <c:cat>
            <c:numRef>
              <c:f>'GR 21'!$B$20:$B$44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21'!$G$20:$G$44</c:f>
              <c:numCache>
                <c:formatCode>0.000</c:formatCode>
                <c:ptCount val="25"/>
                <c:pt idx="18">
                  <c:v>0.14335517264438424</c:v>
                </c:pt>
                <c:pt idx="19">
                  <c:v>0.1520172541766116</c:v>
                </c:pt>
                <c:pt idx="20">
                  <c:v>0.16067933570884074</c:v>
                </c:pt>
                <c:pt idx="21">
                  <c:v>0.16934141724106899</c:v>
                </c:pt>
                <c:pt idx="22">
                  <c:v>0.17816297313148333</c:v>
                </c:pt>
                <c:pt idx="23">
                  <c:v>0.18730347773826583</c:v>
                </c:pt>
                <c:pt idx="24">
                  <c:v>0.19692240541960615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1-9383-4907-BC1B-B659646EE5D6}"/>
            </c:ext>
          </c:extLst>
        </c:ser>
        <c:ser>
          <c:idx val="2"/>
          <c:order val="3"/>
          <c:tx>
            <c:strRef>
              <c:f>'GR 21'!$F$5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'GR 21'!$B$20:$B$44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21'!$H$20:$H$44</c:f>
              <c:numCache>
                <c:formatCode>0.000</c:formatCode>
                <c:ptCount val="25"/>
                <c:pt idx="18">
                  <c:v>6.2707676916698318E-2</c:v>
                </c:pt>
                <c:pt idx="19">
                  <c:v>6.616731637704909E-2</c:v>
                </c:pt>
                <c:pt idx="20">
                  <c:v>6.9626955837400306E-2</c:v>
                </c:pt>
                <c:pt idx="21">
                  <c:v>7.3086595297751078E-2</c:v>
                </c:pt>
                <c:pt idx="22">
                  <c:v>7.6588835329518989E-2</c:v>
                </c:pt>
                <c:pt idx="23">
                  <c:v>8.0176276504122956E-2</c:v>
                </c:pt>
                <c:pt idx="24">
                  <c:v>8.3891519392978786E-2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2-9383-4907-BC1B-B659646EE5D6}"/>
            </c:ext>
          </c:extLst>
        </c:ser>
        <c:ser>
          <c:idx val="6"/>
          <c:order val="4"/>
          <c:tx>
            <c:strRef>
              <c:f>'GR 21'!$F$5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'GR 21'!$B$20:$B$44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21'!$I$20:$I$44</c:f>
              <c:numCache>
                <c:formatCode>0.000</c:formatCode>
                <c:ptCount val="25"/>
                <c:pt idx="18">
                  <c:v>5.4305618109562914E-2</c:v>
                </c:pt>
                <c:pt idx="19">
                  <c:v>5.9567919645216794E-2</c:v>
                </c:pt>
                <c:pt idx="20">
                  <c:v>6.4830221180866676E-2</c:v>
                </c:pt>
                <c:pt idx="21">
                  <c:v>7.0092522716520556E-2</c:v>
                </c:pt>
                <c:pt idx="22">
                  <c:v>7.5461937456827499E-2</c:v>
                </c:pt>
                <c:pt idx="23">
                  <c:v>8.1045578606450341E-2</c:v>
                </c:pt>
                <c:pt idx="24">
                  <c:v>8.6950559370043479E-2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3-9383-4907-BC1B-B659646EE5D6}"/>
            </c:ext>
          </c:extLst>
        </c:ser>
        <c:ser>
          <c:idx val="5"/>
          <c:order val="5"/>
          <c:tx>
            <c:strRef>
              <c:f>'GR 21'!$F$5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'GR 21'!$B$20:$B$44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21'!$J$20:$J$44</c:f>
              <c:numCache>
                <c:formatCode>0.000</c:formatCode>
                <c:ptCount val="25"/>
                <c:pt idx="18">
                  <c:v>0.13779167745734044</c:v>
                </c:pt>
                <c:pt idx="19">
                  <c:v>0.14706910536614615</c:v>
                </c:pt>
                <c:pt idx="20">
                  <c:v>0.15634653327495496</c:v>
                </c:pt>
                <c:pt idx="21">
                  <c:v>0.16562396118376377</c:v>
                </c:pt>
                <c:pt idx="22">
                  <c:v>0.17471943269409396</c:v>
                </c:pt>
                <c:pt idx="23">
                  <c:v>0.1834509914074669</c:v>
                </c:pt>
                <c:pt idx="24">
                  <c:v>0.1916366809254062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4-9383-4907-BC1B-B659646EE5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97872"/>
        <c:axId val="641497480"/>
      </c:areaChart>
      <c:lineChart>
        <c:grouping val="standard"/>
        <c:varyColors val="0"/>
        <c:ser>
          <c:idx val="1"/>
          <c:order val="0"/>
          <c:tx>
            <c:strRef>
              <c:f>'GR 21'!$C$5</c:f>
              <c:strCache>
                <c:ptCount val="1"/>
                <c:pt idx="0">
                  <c:v>Observado</c:v>
                </c:pt>
              </c:strCache>
            </c:strRef>
          </c:tx>
          <c:spPr>
            <a:ln w="28575" cap="rnd">
              <a:solidFill>
                <a:srgbClr val="83082A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0683564814814814E-2"/>
                  <c:y val="7.2849184053411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83-4907-BC1B-B659646EE5D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83-4907-BC1B-B659646EE5D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83-4907-BC1B-B659646EE5D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83-4907-BC1B-B659646EE5D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83-4907-BC1B-B659646EE5D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83-4907-BC1B-B659646EE5D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83-4907-BC1B-B659646EE5D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83-4907-BC1B-B659646EE5D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83-4907-BC1B-B659646EE5D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383-4907-BC1B-B659646EE5D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383-4907-BC1B-B659646EE5D6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383-4907-BC1B-B659646EE5D6}"/>
                </c:ext>
              </c:extLst>
            </c:dLbl>
            <c:dLbl>
              <c:idx val="12"/>
              <c:layout>
                <c:manualLayout>
                  <c:x val="-9.2085648148148153E-2"/>
                  <c:y val="0.102355064725057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383-4907-BC1B-B659646EE5D6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383-4907-BC1B-B659646EE5D6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383-4907-BC1B-B659646EE5D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383-4907-BC1B-B659646EE5D6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383-4907-BC1B-B659646EE5D6}"/>
                </c:ext>
              </c:extLst>
            </c:dLbl>
            <c:numFmt formatCode="#,##0.0" sourceLinked="0"/>
            <c:spPr>
              <a:solidFill>
                <a:schemeClr val="bg1"/>
              </a:solidFill>
              <a:ln w="6350">
                <a:solidFill>
                  <a:schemeClr val="tx2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21'!$B$20:$B$44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21'!$C$20:$C$44</c:f>
              <c:numCache>
                <c:formatCode>0.0</c:formatCode>
                <c:ptCount val="25"/>
                <c:pt idx="0">
                  <c:v>-0.99756223267005983</c:v>
                </c:pt>
                <c:pt idx="1">
                  <c:v>-1.004326861445862</c:v>
                </c:pt>
                <c:pt idx="2">
                  <c:v>-0.95199959357432939</c:v>
                </c:pt>
                <c:pt idx="3">
                  <c:v>-0.90468202267002962</c:v>
                </c:pt>
                <c:pt idx="4">
                  <c:v>-0.90606969148593131</c:v>
                </c:pt>
                <c:pt idx="5">
                  <c:v>-0.78528527875095722</c:v>
                </c:pt>
                <c:pt idx="6">
                  <c:v>-0.31938331186813301</c:v>
                </c:pt>
                <c:pt idx="7">
                  <c:v>-0.51438131078011096</c:v>
                </c:pt>
                <c:pt idx="8">
                  <c:v>-0.4804117814464971</c:v>
                </c:pt>
                <c:pt idx="9">
                  <c:v>-0.41181531666952448</c:v>
                </c:pt>
                <c:pt idx="10">
                  <c:v>-2.0016439952490334E-2</c:v>
                </c:pt>
                <c:pt idx="11">
                  <c:v>-0.54412331793021207</c:v>
                </c:pt>
                <c:pt idx="12">
                  <c:v>-0.45105598037235867</c:v>
                </c:pt>
                <c:pt idx="13">
                  <c:v>-0.44629515058458197</c:v>
                </c:pt>
                <c:pt idx="14">
                  <c:v>-0.44175273569165335</c:v>
                </c:pt>
                <c:pt idx="15">
                  <c:v>-0.45661798523834518</c:v>
                </c:pt>
                <c:pt idx="16">
                  <c:v>-0.38971936062303175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16-9383-4907-BC1B-B659646EE5D6}"/>
            </c:ext>
          </c:extLst>
        </c:ser>
        <c:ser>
          <c:idx val="7"/>
          <c:order val="6"/>
          <c:tx>
            <c:v>líneas de año</c:v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 21'!$B$20:$B$44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21'!#REF!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7-9383-4907-BC1B-B659646EE5D6}"/>
            </c:ext>
          </c:extLst>
        </c:ser>
        <c:ser>
          <c:idx val="8"/>
          <c:order val="7"/>
          <c:tx>
            <c:strRef>
              <c:f>'GR 21'!$D$5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solidFill>
                <a:srgbClr val="83082A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16"/>
            <c:marker>
              <c:symbol val="none"/>
            </c:marker>
            <c:bubble3D val="0"/>
            <c:spPr>
              <a:ln w="28575" cap="rnd">
                <a:solidFill>
                  <a:srgbClr val="83082A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9-9383-4907-BC1B-B659646EE5D6}"/>
              </c:ext>
            </c:extLst>
          </c:dPt>
          <c:dPt>
            <c:idx val="17"/>
            <c:marker>
              <c:symbol val="none"/>
            </c:marker>
            <c:bubble3D val="0"/>
            <c:spPr>
              <a:ln w="28575" cap="rnd">
                <a:solidFill>
                  <a:srgbClr val="83082A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B-9383-4907-BC1B-B659646EE5D6}"/>
              </c:ext>
            </c:extLst>
          </c:dPt>
          <c:cat>
            <c:numRef>
              <c:f>'GR 21'!$B$20:$B$44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21'!$D$20:$D$44</c:f>
              <c:numCache>
                <c:formatCode>0.0</c:formatCode>
                <c:ptCount val="25"/>
                <c:pt idx="16">
                  <c:v>-0.38971936062303175</c:v>
                </c:pt>
                <c:pt idx="17">
                  <c:v>-0.3902357640577635</c:v>
                </c:pt>
                <c:pt idx="18">
                  <c:v>-0.40538487593563077</c:v>
                </c:pt>
                <c:pt idx="19">
                  <c:v>-0.42053398781349804</c:v>
                </c:pt>
                <c:pt idx="20">
                  <c:v>-0.43568309969136532</c:v>
                </c:pt>
                <c:pt idx="21">
                  <c:v>-0.45083221156923259</c:v>
                </c:pt>
                <c:pt idx="22">
                  <c:v>-0.46598132344709992</c:v>
                </c:pt>
                <c:pt idx="23">
                  <c:v>-0.48113043532496724</c:v>
                </c:pt>
                <c:pt idx="24">
                  <c:v>-0.49627954720283451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1C-9383-4907-BC1B-B659646EE5D6}"/>
            </c:ext>
          </c:extLst>
        </c:ser>
        <c:ser>
          <c:idx val="10"/>
          <c:order val="8"/>
          <c:tx>
            <c:v>Estimado AIReF</c:v>
          </c:tx>
          <c:spPr>
            <a:ln w="28575" cap="rnd">
              <a:solidFill>
                <a:srgbClr val="83082A"/>
              </a:solidFill>
              <a:prstDash val="sysDot"/>
              <a:round/>
            </a:ln>
            <a:effectLst/>
          </c:spPr>
          <c:marker>
            <c:symbol val="square"/>
            <c:size val="5"/>
            <c:spPr>
              <a:solidFill>
                <a:srgbClr val="FFC000"/>
              </a:solidFill>
              <a:ln w="12700">
                <a:solidFill>
                  <a:srgbClr val="83082A"/>
                </a:solidFill>
              </a:ln>
              <a:effectLst/>
            </c:spPr>
          </c:marker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D-9383-4907-BC1B-B659646EE5D6}"/>
              </c:ext>
            </c:extLst>
          </c:dPt>
          <c:dPt>
            <c:idx val="14"/>
            <c:marker>
              <c:symbol val="none"/>
            </c:marker>
            <c:bubble3D val="0"/>
            <c:spPr>
              <a:ln w="38100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F-9383-4907-BC1B-B659646EE5D6}"/>
              </c:ext>
            </c:extLst>
          </c:dPt>
          <c:dPt>
            <c:idx val="15"/>
            <c:marker>
              <c:symbol val="none"/>
            </c:marker>
            <c:bubble3D val="0"/>
            <c:spPr>
              <a:ln w="38100" cap="rnd">
                <a:solidFill>
                  <a:schemeClr val="bg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1-9383-4907-BC1B-B659646EE5D6}"/>
              </c:ext>
            </c:extLst>
          </c:dPt>
          <c:dPt>
            <c:idx val="16"/>
            <c:marker>
              <c:symbol val="none"/>
            </c:marker>
            <c:bubble3D val="0"/>
            <c:spPr>
              <a:ln w="34925" cap="rnd">
                <a:solidFill>
                  <a:schemeClr val="bg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3-9383-4907-BC1B-B659646EE5D6}"/>
              </c:ext>
            </c:extLst>
          </c:dPt>
          <c:dPt>
            <c:idx val="17"/>
            <c:marker>
              <c:symbol val="square"/>
              <c:size val="5"/>
              <c:spPr>
                <a:solidFill>
                  <a:srgbClr val="FFC000"/>
                </a:solidFill>
                <a:ln w="12700">
                  <a:solidFill>
                    <a:srgbClr val="83082A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bg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5-9383-4907-BC1B-B659646EE5D6}"/>
              </c:ext>
            </c:extLst>
          </c:dPt>
          <c:dPt>
            <c:idx val="1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6-9383-4907-BC1B-B659646EE5D6}"/>
              </c:ext>
            </c:extLst>
          </c:dPt>
          <c:dPt>
            <c:idx val="1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7-9383-4907-BC1B-B659646EE5D6}"/>
              </c:ext>
            </c:extLst>
          </c:dPt>
          <c:dPt>
            <c:idx val="2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8-9383-4907-BC1B-B659646EE5D6}"/>
              </c:ext>
            </c:extLst>
          </c:dPt>
          <c:dPt>
            <c:idx val="2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9-9383-4907-BC1B-B659646EE5D6}"/>
              </c:ext>
            </c:extLst>
          </c:dPt>
          <c:dPt>
            <c:idx val="2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A-9383-4907-BC1B-B659646EE5D6}"/>
              </c:ext>
            </c:extLst>
          </c:dPt>
          <c:dPt>
            <c:idx val="2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B-9383-4907-BC1B-B659646EE5D6}"/>
              </c:ext>
            </c:extLst>
          </c:dPt>
          <c:dPt>
            <c:idx val="2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C-9383-4907-BC1B-B659646EE5D6}"/>
              </c:ext>
            </c:extLst>
          </c:dPt>
          <c:dLbls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383-4907-BC1B-B659646EE5D6}"/>
                </c:ext>
              </c:extLst>
            </c:dLbl>
            <c:dLbl>
              <c:idx val="17"/>
              <c:layout>
                <c:manualLayout>
                  <c:x val="-7.5251851851851848E-2"/>
                  <c:y val="9.5113174759060518E-2"/>
                </c:manualLayout>
              </c:layout>
              <c:spPr>
                <a:noFill/>
                <a:ln>
                  <a:solidFill>
                    <a:schemeClr val="tx2"/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383-4907-BC1B-B659646EE5D6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383-4907-BC1B-B659646EE5D6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383-4907-BC1B-B659646EE5D6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383-4907-BC1B-B659646EE5D6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383-4907-BC1B-B659646EE5D6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383-4907-BC1B-B659646EE5D6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383-4907-BC1B-B659646EE5D6}"/>
                </c:ext>
              </c:extLst>
            </c:dLbl>
            <c:dLbl>
              <c:idx val="24"/>
              <c:layout>
                <c:manualLayout>
                  <c:x val="-6.4675925925926039E-2"/>
                  <c:y val="8.9693875509138293E-2"/>
                </c:manualLayout>
              </c:layout>
              <c:spPr>
                <a:solidFill>
                  <a:srgbClr val="E397A0"/>
                </a:solidFill>
                <a:ln>
                  <a:solidFill>
                    <a:schemeClr val="tx1">
                      <a:lumMod val="65000"/>
                      <a:lumOff val="35000"/>
                    </a:schemeClr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50" b="1" i="0" u="none" strike="noStrike" kern="1200" baseline="0">
                      <a:solidFill>
                        <a:sysClr val="windowText" lastClr="000000"/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383-4907-BC1B-B659646EE5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21'!$B$20:$B$44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21'!$D$20:$D$44</c:f>
              <c:numCache>
                <c:formatCode>0.0</c:formatCode>
                <c:ptCount val="25"/>
                <c:pt idx="16">
                  <c:v>-0.38971936062303175</c:v>
                </c:pt>
                <c:pt idx="17">
                  <c:v>-0.3902357640577635</c:v>
                </c:pt>
                <c:pt idx="18">
                  <c:v>-0.40538487593563077</c:v>
                </c:pt>
                <c:pt idx="19">
                  <c:v>-0.42053398781349804</c:v>
                </c:pt>
                <c:pt idx="20">
                  <c:v>-0.43568309969136532</c:v>
                </c:pt>
                <c:pt idx="21">
                  <c:v>-0.45083221156923259</c:v>
                </c:pt>
                <c:pt idx="22">
                  <c:v>-0.46598132344709992</c:v>
                </c:pt>
                <c:pt idx="23">
                  <c:v>-0.48113043532496724</c:v>
                </c:pt>
                <c:pt idx="24">
                  <c:v>-0.49627954720283451</c:v>
                </c:pt>
              </c:numCache>
              <c:extLst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2D-9383-4907-BC1B-B659646EE5D6}"/>
            </c:ext>
          </c:extLst>
        </c:ser>
        <c:ser>
          <c:idx val="0"/>
          <c:order val="9"/>
          <c:tx>
            <c:strRef>
              <c:f>'GR 21'!$E$5</c:f>
              <c:strCache>
                <c:ptCount val="1"/>
                <c:pt idx="0">
                  <c:v>APE 2023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dLbls>
            <c:dLbl>
              <c:idx val="24"/>
              <c:layout>
                <c:manualLayout>
                  <c:x val="-6.2289351851851853E-2"/>
                  <c:y val="-0.12102895997517694"/>
                </c:manualLayout>
              </c:layout>
              <c:numFmt formatCode="#,##0.0" sourceLinked="0"/>
              <c:spPr>
                <a:solidFill>
                  <a:schemeClr val="lt1"/>
                </a:solidFill>
                <a:ln>
                  <a:solidFill>
                    <a:schemeClr val="tx1">
                      <a:lumMod val="50000"/>
                      <a:lumOff val="50000"/>
                    </a:schemeClr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ellipse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2E-9383-4907-BC1B-B659646EE5D6}"/>
                </c:ext>
              </c:extLst>
            </c:dLbl>
            <c:spPr>
              <a:noFill/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21'!$B$20:$B$44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21'!$E$20:$E$44</c:f>
              <c:numCache>
                <c:formatCode>0.0</c:formatCode>
                <c:ptCount val="25"/>
                <c:pt idx="24">
                  <c:v>-0.5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2F-9383-4907-BC1B-B659646EE5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7872"/>
        <c:axId val="641497480"/>
        <c:extLst/>
      </c:lineChart>
      <c:catAx>
        <c:axId val="641497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rgbClr val="D9D9D9"/>
              </a:solidFill>
              <a:prstDash val="dash"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bg2">
                <a:lumMod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7480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641497480"/>
        <c:scaling>
          <c:orientation val="minMax"/>
          <c:max val="1"/>
          <c:min val="-3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r>
                  <a:rPr lang="en-US"/>
                  <a:t>%PIB</a:t>
                </a:r>
              </a:p>
            </c:rich>
          </c:tx>
          <c:layout>
            <c:manualLayout>
              <c:xMode val="edge"/>
              <c:yMode val="edge"/>
              <c:x val="6.2916098085431815E-4"/>
              <c:y val="0.403184004049607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7872"/>
        <c:crosses val="max"/>
        <c:crossBetween val="midCat"/>
        <c:majorUnit val="1"/>
      </c:valAx>
      <c:spPr>
        <a:noFill/>
        <a:ln w="9525">
          <a:solidFill>
            <a:schemeClr val="bg2">
              <a:lumMod val="75000"/>
            </a:schemeClr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7.7815590701894519E-2"/>
          <c:y val="4.8939430359280639E-3"/>
          <c:w val="0.86321795062974738"/>
          <c:h val="0.1919560191075571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036953242835595E-2"/>
          <c:y val="0.17649782311725568"/>
          <c:w val="0.89410918826052221"/>
          <c:h val="0.61566241854194081"/>
        </c:manualLayout>
      </c:layout>
      <c:areaChart>
        <c:grouping val="stacked"/>
        <c:varyColors val="0"/>
        <c:ser>
          <c:idx val="3"/>
          <c:order val="1"/>
          <c:tx>
            <c:strRef>
              <c:f>'GR 22'!$E$5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noFill/>
            <a:ln w="25400">
              <a:noFill/>
            </a:ln>
            <a:effectLst/>
          </c:spPr>
          <c:cat>
            <c:numRef>
              <c:f>'GR 22'!$B$20:$B$44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22'!$E$20:$E$44</c:f>
              <c:numCache>
                <c:formatCode>0.000</c:formatCode>
                <c:ptCount val="25"/>
                <c:pt idx="0">
                  <c:v>16.868653891727341</c:v>
                </c:pt>
                <c:pt idx="1">
                  <c:v>16.682921164018918</c:v>
                </c:pt>
                <c:pt idx="2">
                  <c:v>16.558301651197567</c:v>
                </c:pt>
                <c:pt idx="3">
                  <c:v>16.433749128480223</c:v>
                </c:pt>
                <c:pt idx="4">
                  <c:v>16.220226107908797</c:v>
                </c:pt>
                <c:pt idx="5">
                  <c:v>16.132592842770674</c:v>
                </c:pt>
                <c:pt idx="6">
                  <c:v>16.479455523003939</c:v>
                </c:pt>
                <c:pt idx="7">
                  <c:v>16.151074062014438</c:v>
                </c:pt>
                <c:pt idx="8">
                  <c:v>16.089382259581978</c:v>
                </c:pt>
                <c:pt idx="9">
                  <c:v>16.021584166485344</c:v>
                </c:pt>
                <c:pt idx="10">
                  <c:v>16.335019372373345</c:v>
                </c:pt>
                <c:pt idx="11">
                  <c:v>15.767204605968249</c:v>
                </c:pt>
                <c:pt idx="12">
                  <c:v>15.70158570365035</c:v>
                </c:pt>
                <c:pt idx="13">
                  <c:v>15.667552526474005</c:v>
                </c:pt>
                <c:pt idx="14">
                  <c:v>15.620151561636256</c:v>
                </c:pt>
                <c:pt idx="15">
                  <c:v>15.552636335183321</c:v>
                </c:pt>
                <c:pt idx="16">
                  <c:v>15.613004167941281</c:v>
                </c:pt>
                <c:pt idx="17">
                  <c:v>15.64002980812357</c:v>
                </c:pt>
                <c:pt idx="18">
                  <c:v>15.54854570336472</c:v>
                </c:pt>
                <c:pt idx="19">
                  <c:v>15.552963925646402</c:v>
                </c:pt>
                <c:pt idx="20">
                  <c:v>15.557382147928081</c:v>
                </c:pt>
                <c:pt idx="21">
                  <c:v>15.561800370209758</c:v>
                </c:pt>
                <c:pt idx="22">
                  <c:v>15.565970070004029</c:v>
                </c:pt>
                <c:pt idx="23">
                  <c:v>15.569642724823501</c:v>
                </c:pt>
                <c:pt idx="24">
                  <c:v>15.572569812180758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0-0830-4F34-BAC6-EAD08405478F}"/>
            </c:ext>
          </c:extLst>
        </c:ser>
        <c:ser>
          <c:idx val="4"/>
          <c:order val="2"/>
          <c:tx>
            <c:strRef>
              <c:f>'GR 22'!$E$5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solidFill>
              <a:srgbClr val="E397A0"/>
            </a:solidFill>
            <a:ln w="25400">
              <a:noFill/>
            </a:ln>
            <a:effectLst/>
          </c:spPr>
          <c:cat>
            <c:numRef>
              <c:f>'GR 22'!$B$20:$B$44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22'!$F$20:$F$44</c:f>
              <c:numCache>
                <c:formatCode>0.000</c:formatCode>
                <c:ptCount val="25"/>
                <c:pt idx="18">
                  <c:v>7.5201503043254903E-2</c:v>
                </c:pt>
                <c:pt idx="19">
                  <c:v>8.4891826317074148E-2</c:v>
                </c:pt>
                <c:pt idx="20">
                  <c:v>9.4582149590891618E-2</c:v>
                </c:pt>
                <c:pt idx="21">
                  <c:v>0.10427247286470731</c:v>
                </c:pt>
                <c:pt idx="22">
                  <c:v>0.11398449316257775</c:v>
                </c:pt>
                <c:pt idx="23">
                  <c:v>0.12373990750855413</c:v>
                </c:pt>
                <c:pt idx="24">
                  <c:v>0.13356041292668941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1-0830-4F34-BAC6-EAD08405478F}"/>
            </c:ext>
          </c:extLst>
        </c:ser>
        <c:ser>
          <c:idx val="2"/>
          <c:order val="3"/>
          <c:tx>
            <c:strRef>
              <c:f>'GR 22'!$E$5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'GR 22'!$B$20:$B$44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22'!$G$20:$G$44</c:f>
              <c:numCache>
                <c:formatCode>0.000</c:formatCode>
                <c:ptCount val="25"/>
                <c:pt idx="18">
                  <c:v>3.4248925131000973E-2</c:v>
                </c:pt>
                <c:pt idx="19">
                  <c:v>3.8106702990905461E-2</c:v>
                </c:pt>
                <c:pt idx="20">
                  <c:v>4.1964480850815278E-2</c:v>
                </c:pt>
                <c:pt idx="21">
                  <c:v>4.5822258710726871E-2</c:v>
                </c:pt>
                <c:pt idx="22">
                  <c:v>4.9906862033990862E-2</c:v>
                </c:pt>
                <c:pt idx="23">
                  <c:v>5.4445116283948991E-2</c:v>
                </c:pt>
                <c:pt idx="24">
                  <c:v>5.9663846923960762E-2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2-0830-4F34-BAC6-EAD08405478F}"/>
            </c:ext>
          </c:extLst>
        </c:ser>
        <c:ser>
          <c:idx val="6"/>
          <c:order val="4"/>
          <c:tx>
            <c:strRef>
              <c:f>'GR 22'!$E$5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'GR 22'!$B$20:$B$44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22'!$H$20:$H$44</c:f>
              <c:numCache>
                <c:formatCode>0.000</c:formatCode>
                <c:ptCount val="25"/>
                <c:pt idx="18">
                  <c:v>3.8548625629966082E-2</c:v>
                </c:pt>
                <c:pt idx="19">
                  <c:v>4.0769190015613077E-2</c:v>
                </c:pt>
                <c:pt idx="20">
                  <c:v>4.2989754401272506E-2</c:v>
                </c:pt>
                <c:pt idx="21">
                  <c:v>4.5210318786917725E-2</c:v>
                </c:pt>
                <c:pt idx="22">
                  <c:v>4.783329797203173E-2</c:v>
                </c:pt>
                <c:pt idx="23">
                  <c:v>5.1261106756074426E-2</c:v>
                </c:pt>
                <c:pt idx="24">
                  <c:v>5.5896159938518153E-2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3-0830-4F34-BAC6-EAD08405478F}"/>
            </c:ext>
          </c:extLst>
        </c:ser>
        <c:ser>
          <c:idx val="5"/>
          <c:order val="5"/>
          <c:tx>
            <c:strRef>
              <c:f>'GR 22'!$E$5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'GR 22'!$B$20:$B$44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22'!$I$20:$I$44</c:f>
              <c:numCache>
                <c:formatCode>0.000</c:formatCode>
                <c:ptCount val="25"/>
                <c:pt idx="18">
                  <c:v>7.8975435668990457E-2</c:v>
                </c:pt>
                <c:pt idx="19">
                  <c:v>8.8934303548338534E-2</c:v>
                </c:pt>
                <c:pt idx="20">
                  <c:v>9.8893171427670623E-2</c:v>
                </c:pt>
                <c:pt idx="21">
                  <c:v>0.1088520393070187</c:v>
                </c:pt>
                <c:pt idx="22">
                  <c:v>0.11880734555813888</c:v>
                </c:pt>
                <c:pt idx="23">
                  <c:v>0.12875552855282457</c:v>
                </c:pt>
                <c:pt idx="24">
                  <c:v>0.13869302666283012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4-0830-4F34-BAC6-EAD0840547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97872"/>
        <c:axId val="641497480"/>
      </c:areaChart>
      <c:lineChart>
        <c:grouping val="standard"/>
        <c:varyColors val="0"/>
        <c:ser>
          <c:idx val="1"/>
          <c:order val="0"/>
          <c:tx>
            <c:strRef>
              <c:f>'GR 22'!$C$5</c:f>
              <c:strCache>
                <c:ptCount val="1"/>
                <c:pt idx="0">
                  <c:v>Observado</c:v>
                </c:pt>
              </c:strCache>
            </c:strRef>
          </c:tx>
          <c:spPr>
            <a:ln w="28575" cap="rnd">
              <a:solidFill>
                <a:srgbClr val="83082A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9928472222222221E-2"/>
                  <c:y val="-9.92922535211267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30-4F34-BAC6-EAD08405478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30-4F34-BAC6-EAD08405478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30-4F34-BAC6-EAD08405478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30-4F34-BAC6-EAD08405478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30-4F34-BAC6-EAD08405478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830-4F34-BAC6-EAD08405478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30-4F34-BAC6-EAD08405478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30-4F34-BAC6-EAD08405478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30-4F34-BAC6-EAD08405478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830-4F34-BAC6-EAD08405478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830-4F34-BAC6-EAD08405478F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830-4F34-BAC6-EAD08405478F}"/>
                </c:ext>
              </c:extLst>
            </c:dLbl>
            <c:dLbl>
              <c:idx val="12"/>
              <c:layout>
                <c:manualLayout>
                  <c:x val="-8.0326388888888947E-2"/>
                  <c:y val="-0.11958987454417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830-4F34-BAC6-EAD08405478F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830-4F34-BAC6-EAD08405478F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830-4F34-BAC6-EAD08405478F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830-4F34-BAC6-EAD08405478F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830-4F34-BAC6-EAD08405478F}"/>
                </c:ext>
              </c:extLst>
            </c:dLbl>
            <c:spPr>
              <a:solidFill>
                <a:schemeClr val="bg1"/>
              </a:solidFill>
              <a:ln w="6350">
                <a:solidFill>
                  <a:schemeClr val="tx2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22'!$B$20:$B$44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22'!$C$20:$C$44</c:f>
              <c:numCache>
                <c:formatCode>0.0</c:formatCode>
                <c:ptCount val="25"/>
                <c:pt idx="0">
                  <c:v>16.868653891727341</c:v>
                </c:pt>
                <c:pt idx="1">
                  <c:v>16.682921164018918</c:v>
                </c:pt>
                <c:pt idx="2">
                  <c:v>16.558301651197567</c:v>
                </c:pt>
                <c:pt idx="3">
                  <c:v>16.433749128480223</c:v>
                </c:pt>
                <c:pt idx="4">
                  <c:v>16.220226107908797</c:v>
                </c:pt>
                <c:pt idx="5">
                  <c:v>16.132592842770674</c:v>
                </c:pt>
                <c:pt idx="6">
                  <c:v>16.479455523003939</c:v>
                </c:pt>
                <c:pt idx="7">
                  <c:v>16.151074062014438</c:v>
                </c:pt>
                <c:pt idx="8">
                  <c:v>16.089382259581978</c:v>
                </c:pt>
                <c:pt idx="9">
                  <c:v>16.021584166485344</c:v>
                </c:pt>
                <c:pt idx="10">
                  <c:v>16.335019372373345</c:v>
                </c:pt>
                <c:pt idx="11">
                  <c:v>15.767204605968249</c:v>
                </c:pt>
                <c:pt idx="12">
                  <c:v>15.70158570365035</c:v>
                </c:pt>
                <c:pt idx="13">
                  <c:v>15.667552526474005</c:v>
                </c:pt>
                <c:pt idx="14">
                  <c:v>15.620151561636256</c:v>
                </c:pt>
                <c:pt idx="15">
                  <c:v>15.552636335183321</c:v>
                </c:pt>
                <c:pt idx="16">
                  <c:v>15.613004167941281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16-0830-4F34-BAC6-EAD08405478F}"/>
            </c:ext>
          </c:extLst>
        </c:ser>
        <c:ser>
          <c:idx val="7"/>
          <c:order val="6"/>
          <c:tx>
            <c:v>líneas de año</c:v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 22'!$B$20:$B$44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22'!#REF!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7-0830-4F34-BAC6-EAD08405478F}"/>
            </c:ext>
          </c:extLst>
        </c:ser>
        <c:ser>
          <c:idx val="8"/>
          <c:order val="7"/>
          <c:tx>
            <c:strRef>
              <c:f>'GR 22'!$D$5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solidFill>
                <a:srgbClr val="83082A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17"/>
            <c:marker>
              <c:symbol val="none"/>
            </c:marker>
            <c:bubble3D val="0"/>
            <c:spPr>
              <a:ln w="28575" cap="rnd">
                <a:solidFill>
                  <a:srgbClr val="83082A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9-0830-4F34-BAC6-EAD08405478F}"/>
              </c:ext>
            </c:extLst>
          </c:dPt>
          <c:dLbls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830-4F34-BAC6-EAD08405478F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830-4F34-BAC6-EAD08405478F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830-4F34-BAC6-EAD08405478F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830-4F34-BAC6-EAD08405478F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830-4F34-BAC6-EAD08405478F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830-4F34-BAC6-EAD08405478F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830-4F34-BAC6-EAD08405478F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830-4F34-BAC6-EAD08405478F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830-4F34-BAC6-EAD08405478F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830-4F34-BAC6-EAD08405478F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830-4F34-BAC6-EAD08405478F}"/>
                </c:ext>
              </c:extLst>
            </c:dLbl>
            <c:dLbl>
              <c:idx val="24"/>
              <c:layout>
                <c:manualLayout>
                  <c:x val="-5.5691666666666771E-2"/>
                  <c:y val="-0.13416132246113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830-4F34-BAC6-EAD08405478F}"/>
                </c:ext>
              </c:extLst>
            </c:dLbl>
            <c:spPr>
              <a:solidFill>
                <a:srgbClr val="E397A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22'!$B$20:$B$44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22'!$D$20:$D$44</c:f>
              <c:numCache>
                <c:formatCode>0.0</c:formatCode>
                <c:ptCount val="25"/>
                <c:pt idx="16">
                  <c:v>15.613004167941281</c:v>
                </c:pt>
                <c:pt idx="17">
                  <c:v>15.64002980812357</c:v>
                </c:pt>
                <c:pt idx="18">
                  <c:v>15.657996131538976</c:v>
                </c:pt>
                <c:pt idx="19">
                  <c:v>15.675962454954382</c:v>
                </c:pt>
                <c:pt idx="20">
                  <c:v>15.693928778369788</c:v>
                </c:pt>
                <c:pt idx="21">
                  <c:v>15.711895101785192</c:v>
                </c:pt>
                <c:pt idx="22">
                  <c:v>15.729861425200598</c:v>
                </c:pt>
                <c:pt idx="23">
                  <c:v>15.747827748616004</c:v>
                </c:pt>
                <c:pt idx="24">
                  <c:v>15.765794072031408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25-0830-4F34-BAC6-EAD08405478F}"/>
            </c:ext>
          </c:extLst>
        </c:ser>
        <c:ser>
          <c:idx val="10"/>
          <c:order val="8"/>
          <c:tx>
            <c:v>Estimado AIReF</c:v>
          </c:tx>
          <c:spPr>
            <a:ln w="28575" cap="rnd">
              <a:solidFill>
                <a:srgbClr val="83082A"/>
              </a:solidFill>
              <a:prstDash val="sysDot"/>
              <a:round/>
            </a:ln>
            <a:effectLst/>
          </c:spPr>
          <c:marker>
            <c:symbol val="square"/>
            <c:size val="5"/>
            <c:spPr>
              <a:solidFill>
                <a:srgbClr val="FFC000"/>
              </a:solidFill>
              <a:ln w="12700">
                <a:solidFill>
                  <a:srgbClr val="83082A"/>
                </a:solidFill>
              </a:ln>
              <a:effectLst/>
            </c:spPr>
          </c:marker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6-0830-4F34-BAC6-EAD08405478F}"/>
              </c:ext>
            </c:extLst>
          </c:dPt>
          <c:dPt>
            <c:idx val="14"/>
            <c:marker>
              <c:symbol val="none"/>
            </c:marker>
            <c:bubble3D val="0"/>
            <c:spPr>
              <a:ln w="28575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8-0830-4F34-BAC6-EAD08405478F}"/>
              </c:ext>
            </c:extLst>
          </c:dPt>
          <c:dPt>
            <c:idx val="15"/>
            <c:marker>
              <c:symbol val="none"/>
            </c:marker>
            <c:bubble3D val="0"/>
            <c:spPr>
              <a:ln w="38100" cap="rnd">
                <a:solidFill>
                  <a:schemeClr val="bg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A-0830-4F34-BAC6-EAD08405478F}"/>
              </c:ext>
            </c:extLst>
          </c:dPt>
          <c:dPt>
            <c:idx val="16"/>
            <c:marker>
              <c:symbol val="none"/>
            </c:marker>
            <c:bubble3D val="0"/>
            <c:spPr>
              <a:ln w="38100" cap="rnd">
                <a:solidFill>
                  <a:schemeClr val="bg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C-0830-4F34-BAC6-EAD08405478F}"/>
              </c:ext>
            </c:extLst>
          </c:dPt>
          <c:dPt>
            <c:idx val="17"/>
            <c:marker>
              <c:symbol val="square"/>
              <c:size val="5"/>
              <c:spPr>
                <a:solidFill>
                  <a:srgbClr val="FFC000"/>
                </a:solidFill>
                <a:ln w="12700">
                  <a:solidFill>
                    <a:srgbClr val="83082A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bg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E-0830-4F34-BAC6-EAD08405478F}"/>
              </c:ext>
            </c:extLst>
          </c:dPt>
          <c:dPt>
            <c:idx val="1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F-0830-4F34-BAC6-EAD08405478F}"/>
              </c:ext>
            </c:extLst>
          </c:dPt>
          <c:dPt>
            <c:idx val="1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0-0830-4F34-BAC6-EAD08405478F}"/>
              </c:ext>
            </c:extLst>
          </c:dPt>
          <c:dPt>
            <c:idx val="2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1-0830-4F34-BAC6-EAD08405478F}"/>
              </c:ext>
            </c:extLst>
          </c:dPt>
          <c:dPt>
            <c:idx val="2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2-0830-4F34-BAC6-EAD08405478F}"/>
              </c:ext>
            </c:extLst>
          </c:dPt>
          <c:dPt>
            <c:idx val="2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3-0830-4F34-BAC6-EAD08405478F}"/>
              </c:ext>
            </c:extLst>
          </c:dPt>
          <c:dPt>
            <c:idx val="2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4-0830-4F34-BAC6-EAD08405478F}"/>
              </c:ext>
            </c:extLst>
          </c:dPt>
          <c:dPt>
            <c:idx val="2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5-0830-4F34-BAC6-EAD08405478F}"/>
              </c:ext>
            </c:extLst>
          </c:dPt>
          <c:dLbls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830-4F34-BAC6-EAD08405478F}"/>
                </c:ext>
              </c:extLst>
            </c:dLbl>
            <c:dLbl>
              <c:idx val="17"/>
              <c:layout>
                <c:manualLayout>
                  <c:x val="-6.327962962962963E-2"/>
                  <c:y val="-9.4839984350547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830-4F34-BAC6-EAD08405478F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830-4F34-BAC6-EAD08405478F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830-4F34-BAC6-EAD08405478F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830-4F34-BAC6-EAD08405478F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0830-4F34-BAC6-EAD08405478F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830-4F34-BAC6-EAD08405478F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830-4F34-BAC6-EAD08405478F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830-4F34-BAC6-EAD08405478F}"/>
                </c:ext>
              </c:extLst>
            </c:dLbl>
            <c:spPr>
              <a:noFill/>
              <a:ln>
                <a:solidFill>
                  <a:schemeClr val="tx2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22'!$B$20:$B$44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22'!$D$20:$D$44</c:f>
              <c:numCache>
                <c:formatCode>0.0</c:formatCode>
                <c:ptCount val="25"/>
                <c:pt idx="16">
                  <c:v>15.613004167941281</c:v>
                </c:pt>
                <c:pt idx="17">
                  <c:v>15.64002980812357</c:v>
                </c:pt>
                <c:pt idx="18">
                  <c:v>15.657996131538976</c:v>
                </c:pt>
                <c:pt idx="19">
                  <c:v>15.675962454954382</c:v>
                </c:pt>
                <c:pt idx="20">
                  <c:v>15.693928778369788</c:v>
                </c:pt>
                <c:pt idx="21">
                  <c:v>15.711895101785192</c:v>
                </c:pt>
                <c:pt idx="22">
                  <c:v>15.729861425200598</c:v>
                </c:pt>
                <c:pt idx="23">
                  <c:v>15.747827748616004</c:v>
                </c:pt>
                <c:pt idx="24">
                  <c:v>15.765794072031408</c:v>
                </c:pt>
              </c:numCache>
              <c:extLst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36-0830-4F34-BAC6-EAD0840547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7872"/>
        <c:axId val="641497480"/>
        <c:extLst/>
      </c:lineChart>
      <c:catAx>
        <c:axId val="641497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rgbClr val="D9D9D9"/>
              </a:solidFill>
              <a:prstDash val="dash"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7480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641497480"/>
        <c:scaling>
          <c:orientation val="minMax"/>
          <c:max val="18"/>
          <c:min val="14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r>
                  <a:rPr lang="en-US"/>
                  <a:t>%PIB</a:t>
                </a:r>
              </a:p>
            </c:rich>
          </c:tx>
          <c:layout>
            <c:manualLayout>
              <c:xMode val="edge"/>
              <c:yMode val="edge"/>
              <c:x val="6.2916098085431815E-4"/>
              <c:y val="0.403184004049607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7872"/>
        <c:crosses val="max"/>
        <c:crossBetween val="midCat"/>
        <c:majorUnit val="1"/>
      </c:valAx>
      <c:spPr>
        <a:noFill/>
        <a:ln w="9525">
          <a:solidFill>
            <a:schemeClr val="bg2">
              <a:lumMod val="75000"/>
            </a:schemeClr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11634416777456744"/>
          <c:y val="9.8657902944705358E-3"/>
          <c:w val="0.82658616504372917"/>
          <c:h val="0.165045349619914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chemeClr val="tx1">
              <a:lumMod val="65000"/>
              <a:lumOff val="3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036953242835595E-2"/>
          <c:y val="0.17649782311725568"/>
          <c:w val="0.89410918826052221"/>
          <c:h val="0.60585680751173709"/>
        </c:manualLayout>
      </c:layout>
      <c:areaChart>
        <c:grouping val="stacked"/>
        <c:varyColors val="0"/>
        <c:ser>
          <c:idx val="3"/>
          <c:order val="1"/>
          <c:tx>
            <c:strRef>
              <c:f>'GR 23'!$E$5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noFill/>
            <a:ln w="25400">
              <a:noFill/>
            </a:ln>
            <a:effectLst/>
          </c:spPr>
          <c:cat>
            <c:numRef>
              <c:f>'GR 23'!$B$20:$B$44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23'!$E$20:$E$44</c:f>
              <c:numCache>
                <c:formatCode>0.000</c:formatCode>
                <c:ptCount val="25"/>
                <c:pt idx="0">
                  <c:v>17.8662161243974</c:v>
                </c:pt>
                <c:pt idx="1">
                  <c:v>17.687248025464779</c:v>
                </c:pt>
                <c:pt idx="2">
                  <c:v>17.510301244771899</c:v>
                </c:pt>
                <c:pt idx="3">
                  <c:v>17.338431151150253</c:v>
                </c:pt>
                <c:pt idx="4">
                  <c:v>17.126295799394732</c:v>
                </c:pt>
                <c:pt idx="5">
                  <c:v>16.917878121521632</c:v>
                </c:pt>
                <c:pt idx="6">
                  <c:v>16.798838834872072</c:v>
                </c:pt>
                <c:pt idx="7">
                  <c:v>16.66545537279455</c:v>
                </c:pt>
                <c:pt idx="8">
                  <c:v>16.569794041028473</c:v>
                </c:pt>
                <c:pt idx="9">
                  <c:v>16.433399483154869</c:v>
                </c:pt>
                <c:pt idx="10">
                  <c:v>16.355035812325834</c:v>
                </c:pt>
                <c:pt idx="11">
                  <c:v>16.31132792389846</c:v>
                </c:pt>
                <c:pt idx="12">
                  <c:v>16.152641684022708</c:v>
                </c:pt>
                <c:pt idx="13">
                  <c:v>16.113847677058587</c:v>
                </c:pt>
                <c:pt idx="14">
                  <c:v>16.06190429732791</c:v>
                </c:pt>
                <c:pt idx="15">
                  <c:v>16.009254320421668</c:v>
                </c:pt>
                <c:pt idx="16">
                  <c:v>16.00272352856431</c:v>
                </c:pt>
                <c:pt idx="17">
                  <c:v>16.030265572181335</c:v>
                </c:pt>
                <c:pt idx="18">
                  <c:v>15.927822275385809</c:v>
                </c:pt>
                <c:pt idx="19">
                  <c:v>15.940604820832212</c:v>
                </c:pt>
                <c:pt idx="20">
                  <c:v>15.953387366278614</c:v>
                </c:pt>
                <c:pt idx="21">
                  <c:v>15.966169911725011</c:v>
                </c:pt>
                <c:pt idx="22">
                  <c:v>15.980214486796473</c:v>
                </c:pt>
                <c:pt idx="23">
                  <c:v>15.996783121118058</c:v>
                </c:pt>
                <c:pt idx="24">
                  <c:v>16.017137844314838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0-8A2E-42F0-B657-3117C02DD9BB}"/>
            </c:ext>
          </c:extLst>
        </c:ser>
        <c:ser>
          <c:idx val="4"/>
          <c:order val="2"/>
          <c:tx>
            <c:strRef>
              <c:f>'GR 23'!$E$5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solidFill>
              <a:srgbClr val="E397A0"/>
            </a:solidFill>
            <a:ln w="25400">
              <a:noFill/>
            </a:ln>
            <a:effectLst/>
          </c:spPr>
          <c:cat>
            <c:numRef>
              <c:f>'GR 23'!$B$20:$B$44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23'!$F$20:$F$44</c:f>
              <c:numCache>
                <c:formatCode>0.000</c:formatCode>
                <c:ptCount val="25"/>
                <c:pt idx="18">
                  <c:v>9.2169342617722805E-2</c:v>
                </c:pt>
                <c:pt idx="19">
                  <c:v>0.10709045310188969</c:v>
                </c:pt>
                <c:pt idx="20">
                  <c:v>0.12201156358604948</c:v>
                </c:pt>
                <c:pt idx="21">
                  <c:v>0.13693267407022169</c:v>
                </c:pt>
                <c:pt idx="22">
                  <c:v>0.15083491643754776</c:v>
                </c:pt>
                <c:pt idx="23">
                  <c:v>0.16269942257121173</c:v>
                </c:pt>
                <c:pt idx="24">
                  <c:v>0.17150732435436566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1-8A2E-42F0-B657-3117C02DD9BB}"/>
            </c:ext>
          </c:extLst>
        </c:ser>
        <c:ser>
          <c:idx val="2"/>
          <c:order val="3"/>
          <c:tx>
            <c:strRef>
              <c:f>'GR 23'!$E$5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'GR 23'!$B$20:$B$44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23'!$G$20:$G$44</c:f>
              <c:numCache>
                <c:formatCode>0.000</c:formatCode>
                <c:ptCount val="25"/>
                <c:pt idx="18">
                  <c:v>4.338938947107529E-2</c:v>
                </c:pt>
                <c:pt idx="19">
                  <c:v>4.8801168833778164E-2</c:v>
                </c:pt>
                <c:pt idx="20">
                  <c:v>5.4212948196488142E-2</c:v>
                </c:pt>
                <c:pt idx="21">
                  <c:v>5.9624727559191015E-2</c:v>
                </c:pt>
                <c:pt idx="22">
                  <c:v>6.479334541367443E-2</c:v>
                </c:pt>
                <c:pt idx="23">
                  <c:v>6.9475640251697612E-2</c:v>
                </c:pt>
                <c:pt idx="24">
                  <c:v>7.3428450565037551E-2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2-8A2E-42F0-B657-3117C02DD9BB}"/>
            </c:ext>
          </c:extLst>
        </c:ser>
        <c:ser>
          <c:idx val="6"/>
          <c:order val="4"/>
          <c:tx>
            <c:strRef>
              <c:f>'GR 23'!$E$5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'GR 23'!$B$20:$B$44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23'!$H$20:$H$44</c:f>
              <c:numCache>
                <c:formatCode>0.000</c:formatCode>
                <c:ptCount val="25"/>
                <c:pt idx="18">
                  <c:v>3.957611679726547E-2</c:v>
                </c:pt>
                <c:pt idx="19">
                  <c:v>4.6048542759447031E-2</c:v>
                </c:pt>
                <c:pt idx="20">
                  <c:v>5.2520968721632144E-2</c:v>
                </c:pt>
                <c:pt idx="21">
                  <c:v>5.8993394683813705E-2</c:v>
                </c:pt>
                <c:pt idx="22">
                  <c:v>6.5164241978408199E-2</c:v>
                </c:pt>
                <c:pt idx="23">
                  <c:v>7.0731931937842774E-2</c:v>
                </c:pt>
                <c:pt idx="24">
                  <c:v>7.5394885894526809E-2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3-8A2E-42F0-B657-3117C02DD9BB}"/>
            </c:ext>
          </c:extLst>
        </c:ser>
        <c:ser>
          <c:idx val="5"/>
          <c:order val="5"/>
          <c:tx>
            <c:strRef>
              <c:f>'GR 23'!$E$5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'GR 23'!$B$20:$B$44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23'!$I$20:$I$44</c:f>
              <c:numCache>
                <c:formatCode>0.000</c:formatCode>
                <c:ptCount val="25"/>
                <c:pt idx="18">
                  <c:v>0.10223688871598569</c:v>
                </c:pt>
                <c:pt idx="19">
                  <c:v>0.11360484525773984</c:v>
                </c:pt>
                <c:pt idx="20">
                  <c:v>0.12497280179949222</c:v>
                </c:pt>
                <c:pt idx="21">
                  <c:v>0.13634075834124637</c:v>
                </c:pt>
                <c:pt idx="22">
                  <c:v>0.14803827761299537</c:v>
                </c:pt>
                <c:pt idx="23">
                  <c:v>0.16039492234473585</c:v>
                </c:pt>
                <c:pt idx="24">
                  <c:v>0.17374025526647507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4-8A2E-42F0-B657-3117C02DD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97872"/>
        <c:axId val="641497480"/>
      </c:areaChart>
      <c:lineChart>
        <c:grouping val="standard"/>
        <c:varyColors val="0"/>
        <c:ser>
          <c:idx val="1"/>
          <c:order val="0"/>
          <c:tx>
            <c:strRef>
              <c:f>'GR 23'!$C$5</c:f>
              <c:strCache>
                <c:ptCount val="1"/>
                <c:pt idx="0">
                  <c:v>Observado</c:v>
                </c:pt>
              </c:strCache>
            </c:strRef>
          </c:tx>
          <c:spPr>
            <a:ln w="28575" cap="rnd">
              <a:solidFill>
                <a:srgbClr val="83082A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618379694809797E-2"/>
                  <c:y val="-8.95914747142513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2E-42F0-B657-3117C02DD9B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2E-42F0-B657-3117C02DD9B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2E-42F0-B657-3117C02DD9B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2E-42F0-B657-3117C02DD9B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2E-42F0-B657-3117C02DD9B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A2E-42F0-B657-3117C02DD9B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A2E-42F0-B657-3117C02DD9B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A2E-42F0-B657-3117C02DD9B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A2E-42F0-B657-3117C02DD9B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A2E-42F0-B657-3117C02DD9B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A2E-42F0-B657-3117C02DD9BB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A2E-42F0-B657-3117C02DD9BB}"/>
                </c:ext>
              </c:extLst>
            </c:dLbl>
            <c:dLbl>
              <c:idx val="12"/>
              <c:layout>
                <c:manualLayout>
                  <c:x val="-8.3266299209989153E-2"/>
                  <c:y val="-0.129417465550898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A2E-42F0-B657-3117C02DD9BB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A2E-42F0-B657-3117C02DD9BB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A2E-42F0-B657-3117C02DD9BB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A2E-42F0-B657-3117C02DD9BB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A2E-42F0-B657-3117C02DD9BB}"/>
                </c:ext>
              </c:extLst>
            </c:dLbl>
            <c:spPr>
              <a:solidFill>
                <a:schemeClr val="bg1"/>
              </a:solidFill>
              <a:ln w="6350">
                <a:solidFill>
                  <a:schemeClr val="tx2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2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23'!$B$20:$B$44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23'!$C$20:$C$44</c:f>
              <c:numCache>
                <c:formatCode>0.0</c:formatCode>
                <c:ptCount val="25"/>
                <c:pt idx="0">
                  <c:v>17.8662161243974</c:v>
                </c:pt>
                <c:pt idx="1">
                  <c:v>17.687248025464779</c:v>
                </c:pt>
                <c:pt idx="2">
                  <c:v>17.510301244771899</c:v>
                </c:pt>
                <c:pt idx="3">
                  <c:v>17.338431151150253</c:v>
                </c:pt>
                <c:pt idx="4">
                  <c:v>17.126295799394732</c:v>
                </c:pt>
                <c:pt idx="5">
                  <c:v>16.917878121521632</c:v>
                </c:pt>
                <c:pt idx="6">
                  <c:v>16.798838834872072</c:v>
                </c:pt>
                <c:pt idx="7">
                  <c:v>16.66545537279455</c:v>
                </c:pt>
                <c:pt idx="8">
                  <c:v>16.569794041028473</c:v>
                </c:pt>
                <c:pt idx="9">
                  <c:v>16.433399483154869</c:v>
                </c:pt>
                <c:pt idx="10">
                  <c:v>16.355035812325834</c:v>
                </c:pt>
                <c:pt idx="11">
                  <c:v>16.31132792389846</c:v>
                </c:pt>
                <c:pt idx="12">
                  <c:v>16.152641684022708</c:v>
                </c:pt>
                <c:pt idx="13">
                  <c:v>16.113847677058587</c:v>
                </c:pt>
                <c:pt idx="14">
                  <c:v>16.06190429732791</c:v>
                </c:pt>
                <c:pt idx="15">
                  <c:v>16.009254320421668</c:v>
                </c:pt>
                <c:pt idx="16">
                  <c:v>16.00272352856431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16-8A2E-42F0-B657-3117C02DD9BB}"/>
            </c:ext>
          </c:extLst>
        </c:ser>
        <c:ser>
          <c:idx val="7"/>
          <c:order val="6"/>
          <c:tx>
            <c:v>líneas de año</c:v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'GR 23'!$B$20:$B$44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23'!#REF!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7-8A2E-42F0-B657-3117C02DD9BB}"/>
            </c:ext>
          </c:extLst>
        </c:ser>
        <c:ser>
          <c:idx val="8"/>
          <c:order val="7"/>
          <c:tx>
            <c:strRef>
              <c:f>'GR 23'!$D$5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solidFill>
                <a:srgbClr val="83082A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17"/>
            <c:marker>
              <c:symbol val="none"/>
            </c:marker>
            <c:bubble3D val="0"/>
            <c:spPr>
              <a:ln w="28575" cap="rnd">
                <a:solidFill>
                  <a:srgbClr val="83082A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9-8A2E-42F0-B657-3117C02DD9BB}"/>
              </c:ext>
            </c:extLst>
          </c:dPt>
          <c:dLbls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A2E-42F0-B657-3117C02DD9BB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A2E-42F0-B657-3117C02DD9BB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A2E-42F0-B657-3117C02DD9BB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A2E-42F0-B657-3117C02DD9BB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A2E-42F0-B657-3117C02DD9BB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A2E-42F0-B657-3117C02DD9BB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A2E-42F0-B657-3117C02DD9BB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A2E-42F0-B657-3117C02DD9BB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A2E-42F0-B657-3117C02DD9BB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A2E-42F0-B657-3117C02DD9BB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A2E-42F0-B657-3117C02DD9BB}"/>
                </c:ext>
              </c:extLst>
            </c:dLbl>
            <c:dLbl>
              <c:idx val="24"/>
              <c:layout>
                <c:manualLayout>
                  <c:x val="-5.2751851851851848E-2"/>
                  <c:y val="-0.138697049367287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A2E-42F0-B657-3117C02DD9BB}"/>
                </c:ext>
              </c:extLst>
            </c:dLbl>
            <c:spPr>
              <a:solidFill>
                <a:srgbClr val="E397A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23'!$B$20:$B$44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23'!$D$20:$D$44</c:f>
              <c:numCache>
                <c:formatCode>0.0</c:formatCode>
                <c:ptCount val="25"/>
                <c:pt idx="16">
                  <c:v>16.00272352856431</c:v>
                </c:pt>
                <c:pt idx="17">
                  <c:v>16.030265572181335</c:v>
                </c:pt>
                <c:pt idx="18">
                  <c:v>16.063381007474607</c:v>
                </c:pt>
                <c:pt idx="19">
                  <c:v>16.096496442767879</c:v>
                </c:pt>
                <c:pt idx="20">
                  <c:v>16.129611878061151</c:v>
                </c:pt>
                <c:pt idx="21">
                  <c:v>16.162727313354424</c:v>
                </c:pt>
                <c:pt idx="22">
                  <c:v>16.195842748647696</c:v>
                </c:pt>
                <c:pt idx="23">
                  <c:v>16.228958183940968</c:v>
                </c:pt>
                <c:pt idx="24">
                  <c:v>16.26207361923424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25-8A2E-42F0-B657-3117C02DD9BB}"/>
            </c:ext>
          </c:extLst>
        </c:ser>
        <c:ser>
          <c:idx val="10"/>
          <c:order val="8"/>
          <c:tx>
            <c:v>Estimado AIReF</c:v>
          </c:tx>
          <c:spPr>
            <a:ln w="28575" cap="rnd">
              <a:solidFill>
                <a:srgbClr val="83082A"/>
              </a:solidFill>
              <a:prstDash val="sysDot"/>
              <a:round/>
            </a:ln>
            <a:effectLst/>
          </c:spPr>
          <c:marker>
            <c:symbol val="square"/>
            <c:size val="5"/>
            <c:spPr>
              <a:solidFill>
                <a:srgbClr val="FFC000"/>
              </a:solidFill>
              <a:ln w="12700">
                <a:solidFill>
                  <a:srgbClr val="83082A"/>
                </a:solidFill>
              </a:ln>
              <a:effectLst/>
            </c:spPr>
          </c:marker>
          <c:dPt>
            <c:idx val="1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6-8A2E-42F0-B657-3117C02DD9BB}"/>
              </c:ext>
            </c:extLst>
          </c:dPt>
          <c:dPt>
            <c:idx val="14"/>
            <c:marker>
              <c:symbol val="none"/>
            </c:marker>
            <c:bubble3D val="0"/>
            <c:spPr>
              <a:ln w="28575" cap="rnd">
                <a:noFill/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8-8A2E-42F0-B657-3117C02DD9BB}"/>
              </c:ext>
            </c:extLst>
          </c:dPt>
          <c:dPt>
            <c:idx val="15"/>
            <c:marker>
              <c:symbol val="none"/>
            </c:marker>
            <c:bubble3D val="0"/>
            <c:spPr>
              <a:ln w="38100" cap="rnd">
                <a:solidFill>
                  <a:schemeClr val="bg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A-8A2E-42F0-B657-3117C02DD9BB}"/>
              </c:ext>
            </c:extLst>
          </c:dPt>
          <c:dPt>
            <c:idx val="16"/>
            <c:marker>
              <c:symbol val="none"/>
            </c:marker>
            <c:bubble3D val="0"/>
            <c:spPr>
              <a:ln w="38100" cap="rnd">
                <a:solidFill>
                  <a:schemeClr val="bg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C-8A2E-42F0-B657-3117C02DD9BB}"/>
              </c:ext>
            </c:extLst>
          </c:dPt>
          <c:dPt>
            <c:idx val="17"/>
            <c:marker>
              <c:symbol val="square"/>
              <c:size val="5"/>
              <c:spPr>
                <a:solidFill>
                  <a:srgbClr val="FFC000"/>
                </a:solidFill>
                <a:ln w="12700">
                  <a:solidFill>
                    <a:srgbClr val="83082A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chemeClr val="bg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2E-8A2E-42F0-B657-3117C02DD9BB}"/>
              </c:ext>
            </c:extLst>
          </c:dPt>
          <c:dPt>
            <c:idx val="1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2F-8A2E-42F0-B657-3117C02DD9BB}"/>
              </c:ext>
            </c:extLst>
          </c:dPt>
          <c:dPt>
            <c:idx val="1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0-8A2E-42F0-B657-3117C02DD9BB}"/>
              </c:ext>
            </c:extLst>
          </c:dPt>
          <c:dPt>
            <c:idx val="2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1-8A2E-42F0-B657-3117C02DD9BB}"/>
              </c:ext>
            </c:extLst>
          </c:dPt>
          <c:dPt>
            <c:idx val="2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2-8A2E-42F0-B657-3117C02DD9BB}"/>
              </c:ext>
            </c:extLst>
          </c:dPt>
          <c:dPt>
            <c:idx val="2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3-8A2E-42F0-B657-3117C02DD9BB}"/>
              </c:ext>
            </c:extLst>
          </c:dPt>
          <c:dPt>
            <c:idx val="23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4-8A2E-42F0-B657-3117C02DD9BB}"/>
              </c:ext>
            </c:extLst>
          </c:dPt>
          <c:dPt>
            <c:idx val="2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35-8A2E-42F0-B657-3117C02DD9BB}"/>
              </c:ext>
            </c:extLst>
          </c:dPt>
          <c:dLbls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A2E-42F0-B657-3117C02DD9BB}"/>
                </c:ext>
              </c:extLst>
            </c:dLbl>
            <c:dLbl>
              <c:idx val="17"/>
              <c:layout>
                <c:manualLayout>
                  <c:x val="-6.6219444444444442E-2"/>
                  <c:y val="-0.10060260372446249"/>
                </c:manualLayout>
              </c:layout>
              <c:spPr>
                <a:noFill/>
                <a:ln>
                  <a:solidFill>
                    <a:schemeClr val="tx2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A2E-42F0-B657-3117C02DD9BB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A2E-42F0-B657-3117C02DD9BB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A2E-42F0-B657-3117C02DD9BB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A2E-42F0-B657-3117C02DD9BB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8A2E-42F0-B657-3117C02DD9BB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A2E-42F0-B657-3117C02DD9BB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A2E-42F0-B657-3117C02DD9BB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A2E-42F0-B657-3117C02DD9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23'!$B$20:$B$44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23'!$D$20:$D$44</c:f>
              <c:numCache>
                <c:formatCode>0.0</c:formatCode>
                <c:ptCount val="25"/>
                <c:pt idx="16">
                  <c:v>16.00272352856431</c:v>
                </c:pt>
                <c:pt idx="17">
                  <c:v>16.030265572181335</c:v>
                </c:pt>
                <c:pt idx="18">
                  <c:v>16.063381007474607</c:v>
                </c:pt>
                <c:pt idx="19">
                  <c:v>16.096496442767879</c:v>
                </c:pt>
                <c:pt idx="20">
                  <c:v>16.129611878061151</c:v>
                </c:pt>
                <c:pt idx="21">
                  <c:v>16.162727313354424</c:v>
                </c:pt>
                <c:pt idx="22">
                  <c:v>16.195842748647696</c:v>
                </c:pt>
                <c:pt idx="23">
                  <c:v>16.228958183940968</c:v>
                </c:pt>
                <c:pt idx="24">
                  <c:v>16.26207361923424</c:v>
                </c:pt>
              </c:numCache>
              <c:extLst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36-8A2E-42F0-B657-3117C02DD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7872"/>
        <c:axId val="641497480"/>
        <c:extLst/>
      </c:lineChart>
      <c:catAx>
        <c:axId val="641497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rgbClr val="D9D9D9"/>
              </a:solidFill>
              <a:prstDash val="dash"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7480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641497480"/>
        <c:scaling>
          <c:orientation val="minMax"/>
          <c:max val="19"/>
          <c:min val="14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r>
                  <a:rPr lang="en-US"/>
                  <a:t>%PIB</a:t>
                </a:r>
              </a:p>
            </c:rich>
          </c:tx>
          <c:layout>
            <c:manualLayout>
              <c:xMode val="edge"/>
              <c:yMode val="edge"/>
              <c:x val="6.2916098085431815E-4"/>
              <c:y val="0.403184004049607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7872"/>
        <c:crosses val="max"/>
        <c:crossBetween val="midCat"/>
        <c:majorUnit val="1"/>
      </c:valAx>
      <c:spPr>
        <a:noFill/>
        <a:ln w="9525">
          <a:solidFill>
            <a:schemeClr val="bg2">
              <a:lumMod val="75000"/>
            </a:schemeClr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11634416777456744"/>
          <c:y val="9.8657902944705358E-3"/>
          <c:w val="0.82658616504372917"/>
          <c:h val="0.165045349619914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chemeClr val="tx1">
              <a:lumMod val="65000"/>
              <a:lumOff val="3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45027437765117"/>
          <c:y val="0.16245370370370371"/>
          <c:w val="0.84601961182828833"/>
          <c:h val="0.614984324876057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'GR 24  '!$B$7</c:f>
              <c:strCache>
                <c:ptCount val="1"/>
                <c:pt idx="0">
                  <c:v>SSS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3"/>
              <c:pt idx="0">
                <c:v>2021</c:v>
              </c:pt>
              <c:pt idx="1">
                <c:v>2022</c:v>
              </c:pt>
              <c:pt idx="2">
                <c:v>2023</c:v>
              </c:pt>
            </c:numLit>
          </c:cat>
          <c:val>
            <c:numRef>
              <c:f>'GR 24  '!$C$7:$E$7</c:f>
              <c:numCache>
                <c:formatCode>0.0</c:formatCode>
                <c:ptCount val="3"/>
                <c:pt idx="0">
                  <c:v>-0.85799332350280388</c:v>
                </c:pt>
                <c:pt idx="1">
                  <c:v>-0.57584155338826648</c:v>
                </c:pt>
                <c:pt idx="2">
                  <c:v>-0.83444220982981132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DD-49EC-95BC-A02A396B7572}"/>
            </c:ext>
          </c:extLst>
        </c:ser>
        <c:ser>
          <c:idx val="1"/>
          <c:order val="1"/>
          <c:tx>
            <c:strRef>
              <c:f>'GR 24  '!$B$8</c:f>
              <c:strCache>
                <c:ptCount val="1"/>
                <c:pt idx="0">
                  <c:v>SEPE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3"/>
              <c:pt idx="0">
                <c:v>2021</c:v>
              </c:pt>
              <c:pt idx="1">
                <c:v>2022</c:v>
              </c:pt>
              <c:pt idx="2">
                <c:v>2023</c:v>
              </c:pt>
            </c:numLit>
          </c:cat>
          <c:val>
            <c:numRef>
              <c:f>'GR 24  '!$C$8:$E$8</c:f>
              <c:numCache>
                <c:formatCode>0.0</c:formatCode>
                <c:ptCount val="3"/>
                <c:pt idx="0">
                  <c:v>-0.14865427411146637</c:v>
                </c:pt>
                <c:pt idx="1">
                  <c:v>0.10863564399731862</c:v>
                </c:pt>
                <c:pt idx="2">
                  <c:v>0.33834714831229773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DD-49EC-95BC-A02A396B7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55498399"/>
        <c:axId val="955498815"/>
      </c:barChart>
      <c:lineChart>
        <c:grouping val="standard"/>
        <c:varyColors val="0"/>
        <c:ser>
          <c:idx val="2"/>
          <c:order val="2"/>
          <c:tx>
            <c:strRef>
              <c:f>'GR 24  '!$B$9</c:f>
              <c:strCache>
                <c:ptCount val="1"/>
                <c:pt idx="0">
                  <c:v>FSS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22225">
                <a:solidFill>
                  <a:schemeClr val="accent1"/>
                </a:solidFill>
              </a:ln>
              <a:effectLst/>
            </c:spPr>
          </c:marker>
          <c:dLbls>
            <c:dLbl>
              <c:idx val="1"/>
              <c:layout>
                <c:manualLayout>
                  <c:x val="-8.5386378967609207E-3"/>
                  <c:y val="8.33333621126405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EF-4821-BF9F-8E51D36EB650}"/>
                </c:ext>
              </c:extLst>
            </c:dLbl>
            <c:dLbl>
              <c:idx val="2"/>
              <c:layout>
                <c:manualLayout>
                  <c:x val="4.8385614748311781E-2"/>
                  <c:y val="0.10526319424754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EF-4821-BF9F-8E51D36EB650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24  '!$C$6:$E$6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'GR 24  '!$C$9:$E$9</c:f>
              <c:numCache>
                <c:formatCode>0.0</c:formatCode>
                <c:ptCount val="3"/>
                <c:pt idx="0">
                  <c:v>-0.99756223267005917</c:v>
                </c:pt>
                <c:pt idx="1">
                  <c:v>-0.45105598037235839</c:v>
                </c:pt>
                <c:pt idx="2">
                  <c:v>-0.49038035985317441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ADD-49EC-95BC-A02A396B7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5498399"/>
        <c:axId val="955498815"/>
      </c:lineChart>
      <c:catAx>
        <c:axId val="9554983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955498815"/>
        <c:crosses val="autoZero"/>
        <c:auto val="1"/>
        <c:lblAlgn val="ctr"/>
        <c:lblOffset val="100"/>
        <c:noMultiLvlLbl val="0"/>
      </c:catAx>
      <c:valAx>
        <c:axId val="955498815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>
            <a:solidFill>
              <a:schemeClr val="tx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9554983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403918339952736E-2"/>
          <c:y val="0.15645467279365419"/>
          <c:w val="0.87929050477103265"/>
          <c:h val="0.64420239416030967"/>
        </c:manualLayout>
      </c:layout>
      <c:areaChart>
        <c:grouping val="stacked"/>
        <c:varyColors val="0"/>
        <c:ser>
          <c:idx val="3"/>
          <c:order val="1"/>
          <c:tx>
            <c:strRef>
              <c:f>'GR 1'!$F$5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noFill/>
            <a:ln w="25400">
              <a:noFill/>
            </a:ln>
            <a:effectLst/>
          </c:spPr>
          <c:cat>
            <c:numRef>
              <c:f>'GR 1'!$B$20:$B$44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1'!$F$20:$F$44</c:f>
              <c:numCache>
                <c:formatCode>0.000</c:formatCode>
                <c:ptCount val="25"/>
                <c:pt idx="0">
                  <c:v>-6.8729792300897738</c:v>
                </c:pt>
                <c:pt idx="1">
                  <c:v>-6.6211878385779066</c:v>
                </c:pt>
                <c:pt idx="2">
                  <c:v>-6.2214866934876536</c:v>
                </c:pt>
                <c:pt idx="3">
                  <c:v>-5.5021814281762556</c:v>
                </c:pt>
                <c:pt idx="4">
                  <c:v>-5.2612997002442103</c:v>
                </c:pt>
                <c:pt idx="5">
                  <c:v>-5.0295822438202613</c:v>
                </c:pt>
                <c:pt idx="6">
                  <c:v>-4.8581331094033313</c:v>
                </c:pt>
                <c:pt idx="7">
                  <c:v>-4.1797770611268019</c:v>
                </c:pt>
                <c:pt idx="8">
                  <c:v>-4.1797218381279668</c:v>
                </c:pt>
                <c:pt idx="9">
                  <c:v>-4.1424499628243652</c:v>
                </c:pt>
                <c:pt idx="10">
                  <c:v>-4.0781077113382898</c:v>
                </c:pt>
                <c:pt idx="11">
                  <c:v>-4.2430588075228401</c:v>
                </c:pt>
                <c:pt idx="12">
                  <c:v>-4.8056375215882969</c:v>
                </c:pt>
                <c:pt idx="13">
                  <c:v>-4.6736833139319929</c:v>
                </c:pt>
                <c:pt idx="14">
                  <c:v>-4.4480935254156533</c:v>
                </c:pt>
                <c:pt idx="15">
                  <c:v>-4.4019002361335833</c:v>
                </c:pt>
                <c:pt idx="16">
                  <c:v>-4.2065850437087011</c:v>
                </c:pt>
                <c:pt idx="17">
                  <c:v>-4.8708571862280463</c:v>
                </c:pt>
                <c:pt idx="18">
                  <c:v>-4.9483603418238866</c:v>
                </c:pt>
                <c:pt idx="19">
                  <c:v>-5.0258634974197296</c:v>
                </c:pt>
                <c:pt idx="20">
                  <c:v>-5.1033666530155681</c:v>
                </c:pt>
                <c:pt idx="21">
                  <c:v>-5.1750076205003079</c:v>
                </c:pt>
                <c:pt idx="22">
                  <c:v>-5.2349242117628503</c:v>
                </c:pt>
                <c:pt idx="23">
                  <c:v>-5.2772542386920938</c:v>
                </c:pt>
                <c:pt idx="24">
                  <c:v>-5.3111053895303391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0-A0F9-4A86-B4DD-36B22F1BEA5B}"/>
            </c:ext>
          </c:extLst>
        </c:ser>
        <c:ser>
          <c:idx val="4"/>
          <c:order val="2"/>
          <c:tx>
            <c:strRef>
              <c:f>'GR 1'!$F$5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solidFill>
              <a:srgbClr val="E397A0"/>
            </a:solidFill>
            <a:ln w="25400">
              <a:noFill/>
            </a:ln>
            <a:effectLst/>
          </c:spPr>
          <c:cat>
            <c:numRef>
              <c:f>'GR 1'!$B$20:$B$44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1'!$G$20:$G$44</c:f>
              <c:numCache>
                <c:formatCode>0.000</c:formatCode>
                <c:ptCount val="25"/>
                <c:pt idx="17">
                  <c:v>0.47824527603804778</c:v>
                </c:pt>
                <c:pt idx="18">
                  <c:v>0.5409061496819878</c:v>
                </c:pt>
                <c:pt idx="19">
                  <c:v>0.60356702332593004</c:v>
                </c:pt>
                <c:pt idx="20">
                  <c:v>0.66622789696986828</c:v>
                </c:pt>
                <c:pt idx="21">
                  <c:v>0.72598268640304031</c:v>
                </c:pt>
                <c:pt idx="22">
                  <c:v>0.77992530741467769</c:v>
                </c:pt>
                <c:pt idx="23">
                  <c:v>0.825149675794008</c:v>
                </c:pt>
                <c:pt idx="24">
                  <c:v>0.86364414538519529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1-A0F9-4A86-B4DD-36B22F1BEA5B}"/>
            </c:ext>
          </c:extLst>
        </c:ser>
        <c:ser>
          <c:idx val="2"/>
          <c:order val="3"/>
          <c:tx>
            <c:strRef>
              <c:f>'GR 1'!$F$5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'GR 1'!$B$20:$B$44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1'!$H$20:$H$44</c:f>
              <c:numCache>
                <c:formatCode>0.000</c:formatCode>
                <c:ptCount val="25"/>
                <c:pt idx="17">
                  <c:v>0.20116071101199839</c:v>
                </c:pt>
                <c:pt idx="18">
                  <c:v>0.23113683749459968</c:v>
                </c:pt>
                <c:pt idx="19">
                  <c:v>0.26111296397720141</c:v>
                </c:pt>
                <c:pt idx="20">
                  <c:v>0.29108909045980313</c:v>
                </c:pt>
                <c:pt idx="21">
                  <c:v>0.3181091130420719</c:v>
                </c:pt>
                <c:pt idx="22">
                  <c:v>0.33921692782367785</c:v>
                </c:pt>
                <c:pt idx="23">
                  <c:v>0.35145643090429068</c:v>
                </c:pt>
                <c:pt idx="24">
                  <c:v>0.36194695668204968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2-A0F9-4A86-B4DD-36B22F1BEA5B}"/>
            </c:ext>
          </c:extLst>
        </c:ser>
        <c:ser>
          <c:idx val="6"/>
          <c:order val="4"/>
          <c:tx>
            <c:strRef>
              <c:f>'GR 1'!$F$5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'GR 1'!$B$20:$B$44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1'!$I$20:$I$44</c:f>
              <c:numCache>
                <c:formatCode>0.000</c:formatCode>
                <c:ptCount val="25"/>
                <c:pt idx="17">
                  <c:v>0.21983790732792041</c:v>
                </c:pt>
                <c:pt idx="18">
                  <c:v>0.24187195271019668</c:v>
                </c:pt>
                <c:pt idx="19">
                  <c:v>0.26390599809247384</c:v>
                </c:pt>
                <c:pt idx="20">
                  <c:v>0.28594004347474922</c:v>
                </c:pt>
                <c:pt idx="21">
                  <c:v>0.30856593865998105</c:v>
                </c:pt>
                <c:pt idx="22">
                  <c:v>0.33237553345112003</c:v>
                </c:pt>
                <c:pt idx="23">
                  <c:v>0.35796067765112261</c:v>
                </c:pt>
                <c:pt idx="24">
                  <c:v>0.3814079215335715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3-A0F9-4A86-B4DD-36B22F1BEA5B}"/>
            </c:ext>
          </c:extLst>
        </c:ser>
        <c:ser>
          <c:idx val="5"/>
          <c:order val="6"/>
          <c:tx>
            <c:strRef>
              <c:f>'GR 1'!$F$5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numRef>
              <c:f>'GR 1'!$B$20:$B$44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1'!$J$20:$J$44</c:f>
              <c:numCache>
                <c:formatCode>0.000</c:formatCode>
                <c:ptCount val="25"/>
                <c:pt idx="17">
                  <c:v>0.47650286536807807</c:v>
                </c:pt>
                <c:pt idx="18">
                  <c:v>0.53585257497601413</c:v>
                </c:pt>
                <c:pt idx="19">
                  <c:v>0.59520228458394797</c:v>
                </c:pt>
                <c:pt idx="20">
                  <c:v>0.6545519941918827</c:v>
                </c:pt>
                <c:pt idx="21">
                  <c:v>0.71313123696693159</c:v>
                </c:pt>
                <c:pt idx="22">
                  <c:v>0.77016954607620969</c:v>
                </c:pt>
                <c:pt idx="23">
                  <c:v>0.8248964546868307</c:v>
                </c:pt>
                <c:pt idx="24">
                  <c:v>0.87515552433315014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4-A0F9-4A86-B4DD-36B22F1BEA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97872"/>
        <c:axId val="641497480"/>
      </c:areaChart>
      <c:lineChart>
        <c:grouping val="standard"/>
        <c:varyColors val="0"/>
        <c:ser>
          <c:idx val="1"/>
          <c:order val="0"/>
          <c:tx>
            <c:strRef>
              <c:f>'GR 1'!$C$5</c:f>
              <c:strCache>
                <c:ptCount val="1"/>
                <c:pt idx="0">
                  <c:v>Observado</c:v>
                </c:pt>
              </c:strCache>
            </c:strRef>
          </c:tx>
          <c:spPr>
            <a:ln w="28575" cap="rnd">
              <a:solidFill>
                <a:srgbClr val="83082A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6610927413887696E-2"/>
                  <c:y val="-0.104428590924464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F9-4A86-B4DD-36B22F1BEA5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F9-4A86-B4DD-36B22F1BEA5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F9-4A86-B4DD-36B22F1BEA5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0F9-4A86-B4DD-36B22F1BEA5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F9-4A86-B4DD-36B22F1BEA5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F9-4A86-B4DD-36B22F1BEA5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F9-4A86-B4DD-36B22F1BEA5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F9-4A86-B4DD-36B22F1BEA5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0F9-4A86-B4DD-36B22F1BEA5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0F9-4A86-B4DD-36B22F1BEA5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0F9-4A86-B4DD-36B22F1BEA5B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0F9-4A86-B4DD-36B22F1BEA5B}"/>
                </c:ext>
              </c:extLst>
            </c:dLbl>
            <c:dLbl>
              <c:idx val="12"/>
              <c:layout>
                <c:manualLayout>
                  <c:x val="-8.0302562512091225E-2"/>
                  <c:y val="-0.11055911677389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0F9-4A86-B4DD-36B22F1BEA5B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0F9-4A86-B4DD-36B22F1BEA5B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0F9-4A86-B4DD-36B22F1BEA5B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0F9-4A86-B4DD-36B22F1BEA5B}"/>
                </c:ext>
              </c:extLst>
            </c:dLbl>
            <c:dLbl>
              <c:idx val="16"/>
              <c:layout>
                <c:manualLayout>
                  <c:x val="-6.9936951752466947E-2"/>
                  <c:y val="-9.41565390186180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0F9-4A86-B4DD-36B22F1BEA5B}"/>
                </c:ext>
              </c:extLst>
            </c:dLbl>
            <c:spPr>
              <a:solidFill>
                <a:schemeClr val="bg1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1'!$B$20:$B$44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1'!$C$20:$C$44</c:f>
              <c:numCache>
                <c:formatCode>0.0</c:formatCode>
                <c:ptCount val="25"/>
                <c:pt idx="0">
                  <c:v>-6.8729792300897738</c:v>
                </c:pt>
                <c:pt idx="1">
                  <c:v>-6.6211878385779066</c:v>
                </c:pt>
                <c:pt idx="2">
                  <c:v>-6.2214866934876536</c:v>
                </c:pt>
                <c:pt idx="3">
                  <c:v>-5.5021814281762556</c:v>
                </c:pt>
                <c:pt idx="4">
                  <c:v>-5.2612997002442103</c:v>
                </c:pt>
                <c:pt idx="5">
                  <c:v>-5.0295822438202613</c:v>
                </c:pt>
                <c:pt idx="6">
                  <c:v>-4.8581331094033313</c:v>
                </c:pt>
                <c:pt idx="7">
                  <c:v>-4.1797770611268019</c:v>
                </c:pt>
                <c:pt idx="8">
                  <c:v>-4.1797218381279668</c:v>
                </c:pt>
                <c:pt idx="9">
                  <c:v>-4.1424499628243652</c:v>
                </c:pt>
                <c:pt idx="10">
                  <c:v>-4.0781077113382898</c:v>
                </c:pt>
                <c:pt idx="11">
                  <c:v>-4.2430588075228401</c:v>
                </c:pt>
                <c:pt idx="12">
                  <c:v>-4.8056375215882969</c:v>
                </c:pt>
                <c:pt idx="13">
                  <c:v>-4.6736833139319929</c:v>
                </c:pt>
                <c:pt idx="14">
                  <c:v>-4.4480935254156533</c:v>
                </c:pt>
                <c:pt idx="15">
                  <c:v>-4.4019002361335833</c:v>
                </c:pt>
                <c:pt idx="16">
                  <c:v>-4.2065850437087011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16-A0F9-4A86-B4DD-36B22F1BEA5B}"/>
            </c:ext>
          </c:extLst>
        </c:ser>
        <c:ser>
          <c:idx val="7"/>
          <c:order val="5"/>
          <c:tx>
            <c:v>líneas de año</c:v>
          </c:tx>
          <c:spPr>
            <a:ln w="12700" cap="rnd">
              <a:solidFill>
                <a:schemeClr val="bg2">
                  <a:lumMod val="7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'GR 1'!$B$20:$B$44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{}</c:f>
            </c:numRef>
          </c:val>
          <c:smooth val="0"/>
          <c:extLst>
            <c:ext xmlns:c16="http://schemas.microsoft.com/office/drawing/2014/chart" uri="{C3380CC4-5D6E-409C-BE32-E72D297353CC}">
              <c16:uniqueId val="{00000017-A0F9-4A86-B4DD-36B22F1BEA5B}"/>
            </c:ext>
          </c:extLst>
        </c:ser>
        <c:ser>
          <c:idx val="0"/>
          <c:order val="7"/>
          <c:tx>
            <c:strRef>
              <c:f>'GR 1'!$E$5</c:f>
              <c:strCache>
                <c:ptCount val="1"/>
                <c:pt idx="0">
                  <c:v>APE 2023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9525">
                <a:solidFill>
                  <a:schemeClr val="tx1">
                    <a:lumMod val="65000"/>
                    <a:lumOff val="35000"/>
                  </a:schemeClr>
                </a:solidFill>
                <a:prstDash val="solid"/>
              </a:ln>
              <a:effectLst/>
            </c:spPr>
          </c:marker>
          <c:dLbls>
            <c:dLbl>
              <c:idx val="24"/>
              <c:layout>
                <c:manualLayout>
                  <c:x val="-7.6461839789728828E-2"/>
                  <c:y val="-0.10837376711862208"/>
                </c:manualLayout>
              </c:layout>
              <c:spPr>
                <a:solidFill>
                  <a:schemeClr val="bg1"/>
                </a:solidFill>
                <a:ln>
                  <a:solidFill>
                    <a:schemeClr val="tx1">
                      <a:lumMod val="65000"/>
                      <a:lumOff val="35000"/>
                    </a:schemeClr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ellipse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8-A0F9-4A86-B4DD-36B22F1BEA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1'!$B$20:$B$44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1'!$E$20:$E$44</c:f>
              <c:numCache>
                <c:formatCode>0.0</c:formatCode>
                <c:ptCount val="25"/>
                <c:pt idx="24">
                  <c:v>-3.8772627244977613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19-A0F9-4A86-B4DD-36B22F1BEA5B}"/>
            </c:ext>
          </c:extLst>
        </c:ser>
        <c:ser>
          <c:idx val="8"/>
          <c:order val="8"/>
          <c:tx>
            <c:strRef>
              <c:f>'GR 1'!$D$5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solidFill>
                <a:srgbClr val="83082A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0F9-4A86-B4DD-36B22F1BEA5B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0F9-4A86-B4DD-36B22F1BEA5B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0F9-4A86-B4DD-36B22F1BEA5B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0F9-4A86-B4DD-36B22F1BEA5B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0F9-4A86-B4DD-36B22F1BEA5B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0F9-4A86-B4DD-36B22F1BEA5B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0F9-4A86-B4DD-36B22F1BEA5B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0F9-4A86-B4DD-36B22F1BEA5B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0F9-4A86-B4DD-36B22F1BEA5B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0F9-4A86-B4DD-36B22F1BEA5B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0F9-4A86-B4DD-36B22F1BEA5B}"/>
                </c:ext>
              </c:extLst>
            </c:dLbl>
            <c:dLbl>
              <c:idx val="24"/>
              <c:layout>
                <c:manualLayout>
                  <c:x val="-7.9425576487626631E-2"/>
                  <c:y val="0.119771435908959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0F9-4A86-B4DD-36B22F1BEA5B}"/>
                </c:ext>
              </c:extLst>
            </c:dLbl>
            <c:spPr>
              <a:solidFill>
                <a:srgbClr val="E397A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1'!$B$20:$B$44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1'!$D$20:$D$44</c:f>
              <c:numCache>
                <c:formatCode>0.0</c:formatCode>
                <c:ptCount val="25"/>
                <c:pt idx="16">
                  <c:v>-4.2065850437087011</c:v>
                </c:pt>
                <c:pt idx="17">
                  <c:v>-4.1914511991780001</c:v>
                </c:pt>
                <c:pt idx="18">
                  <c:v>-4.1763173546472991</c:v>
                </c:pt>
                <c:pt idx="19">
                  <c:v>-4.1611835101165981</c:v>
                </c:pt>
                <c:pt idx="20">
                  <c:v>-4.1460496655858972</c:v>
                </c:pt>
                <c:pt idx="21">
                  <c:v>-4.1309158210551962</c:v>
                </c:pt>
                <c:pt idx="22">
                  <c:v>-4.1157819765244952</c:v>
                </c:pt>
                <c:pt idx="23">
                  <c:v>-4.1006481319937951</c:v>
                </c:pt>
                <c:pt idx="24">
                  <c:v>-4.0855142874630941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26-A0F9-4A86-B4DD-36B22F1BEA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7872"/>
        <c:axId val="641497480"/>
        <c:extLst/>
      </c:lineChart>
      <c:catAx>
        <c:axId val="641497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rgbClr val="D9D9D9"/>
              </a:solidFill>
              <a:prstDash val="dash"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2">
                <a:lumMod val="60000"/>
                <a:lumOff val="4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7480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641497480"/>
        <c:scaling>
          <c:orientation val="minMax"/>
          <c:max val="2"/>
          <c:min val="-1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r>
                  <a:rPr lang="en-US"/>
                  <a:t>% PIB</a:t>
                </a:r>
              </a:p>
            </c:rich>
          </c:tx>
          <c:layout>
            <c:manualLayout>
              <c:xMode val="edge"/>
              <c:yMode val="edge"/>
              <c:x val="6.2916098085431815E-4"/>
              <c:y val="0.403184004049607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7872"/>
        <c:crosses val="max"/>
        <c:crossBetween val="midCat"/>
        <c:majorUnit val="2"/>
      </c:valAx>
      <c:spPr>
        <a:noFill/>
        <a:ln w="9525">
          <a:solidFill>
            <a:schemeClr val="bg2">
              <a:lumMod val="75000"/>
            </a:schemeClr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"/>
          <c:y val="0"/>
          <c:w val="1"/>
          <c:h val="0.140782780335909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chemeClr val="tx1">
              <a:lumMod val="65000"/>
              <a:lumOff val="3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Limite inferior</c:v>
          </c:tx>
          <c:spPr>
            <a:solidFill>
              <a:schemeClr val="accent4"/>
            </a:solidFill>
            <a:ln>
              <a:noFill/>
            </a:ln>
            <a:effectLst/>
          </c:spPr>
          <c:val>
            <c:numRef>
              <c:f>'GR 25'!#REF!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 25'!#REF!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4811-46CC-98ED-EF870E3F2769}"/>
            </c:ext>
          </c:extLst>
        </c:ser>
        <c:ser>
          <c:idx val="11"/>
          <c:order val="2"/>
          <c:tx>
            <c:strRef>
              <c:f>'GR 25'!#REF!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val>
            <c:numRef>
              <c:f>'GR 25'!#REF!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 25'!#REF!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4811-46CC-98ED-EF870E3F2769}"/>
            </c:ext>
          </c:extLst>
        </c:ser>
        <c:ser>
          <c:idx val="10"/>
          <c:order val="3"/>
          <c:tx>
            <c:v>Probable</c:v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val>
            <c:numRef>
              <c:f>'GR 25'!#REF!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 25'!#REF!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4811-46CC-98ED-EF870E3F2769}"/>
            </c:ext>
          </c:extLst>
        </c:ser>
        <c:ser>
          <c:idx val="4"/>
          <c:order val="4"/>
          <c:tx>
            <c:v>Probable</c:v>
          </c:tx>
          <c:spPr>
            <a:solidFill>
              <a:schemeClr val="accent5"/>
            </a:solidFill>
            <a:ln>
              <a:noFill/>
            </a:ln>
            <a:effectLst/>
          </c:spPr>
          <c:val>
            <c:numRef>
              <c:f>'GR 25'!#REF!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 25'!#REF!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4811-46CC-98ED-EF870E3F2769}"/>
            </c:ext>
          </c:extLst>
        </c:ser>
        <c:ser>
          <c:idx val="2"/>
          <c:order val="5"/>
          <c:tx>
            <c:v>Factible</c:v>
          </c:tx>
          <c:spPr>
            <a:solidFill>
              <a:schemeClr val="accent3"/>
            </a:solidFill>
            <a:ln>
              <a:noFill/>
            </a:ln>
            <a:effectLst/>
          </c:spPr>
          <c:val>
            <c:numRef>
              <c:f>'GR 25'!#REF!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 25'!#REF!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4811-46CC-98ED-EF870E3F2769}"/>
            </c:ext>
          </c:extLst>
        </c:ser>
        <c:ser>
          <c:idx val="7"/>
          <c:order val="6"/>
          <c:tx>
            <c:v>Improbable</c:v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val>
            <c:numRef>
              <c:f>'GR 25'!#REF!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 25'!#REF!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4811-46CC-98ED-EF870E3F2769}"/>
            </c:ext>
          </c:extLst>
        </c:ser>
        <c:ser>
          <c:idx val="5"/>
          <c:order val="7"/>
          <c:tx>
            <c:v>Improbable</c:v>
          </c:tx>
          <c:spPr>
            <a:solidFill>
              <a:schemeClr val="accent6"/>
            </a:solidFill>
            <a:ln>
              <a:noFill/>
            </a:ln>
            <a:effectLst/>
          </c:spPr>
          <c:val>
            <c:numRef>
              <c:f>'GR 25'!#REF!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 25'!#REF!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6-4811-46CC-98ED-EF870E3F2769}"/>
            </c:ext>
          </c:extLst>
        </c:ser>
        <c:ser>
          <c:idx val="6"/>
          <c:order val="8"/>
          <c:tx>
            <c:strRef>
              <c:f>'GR 25'!#REF!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val>
            <c:numRef>
              <c:f>'GR 25'!#REF!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 25'!#REF!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7-4811-46CC-98ED-EF870E3F27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strRef>
              <c:f>'GR 25'!#REF!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val>
            <c:numRef>
              <c:f>'GR 25'!#REF!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 25'!#REF!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8-4811-46CC-98ED-EF870E3F27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strRef>
              <c:f>'GR 25'!#REF!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'GR 25'!#REF!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 25'!#REF!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9-4811-46CC-98ED-EF870E3F27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'GR 25'!#REF!</c:f>
              <c:strCache>
                <c:ptCount val="1"/>
                <c:pt idx="0">
                  <c:v>#REF!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Limite inferior</c:v>
          </c:tx>
          <c:spPr>
            <a:solidFill>
              <a:schemeClr val="accent4"/>
            </a:solidFill>
            <a:ln>
              <a:noFill/>
            </a:ln>
            <a:effectLst/>
          </c:spPr>
          <c:val>
            <c:numRef>
              <c:f>#REF!$AK$7:$AK$51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#REF!$P$7:$P$51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E202-4C4B-A249-41CCEE17889E}"/>
            </c:ext>
          </c:extLst>
        </c:ser>
        <c:ser>
          <c:idx val="11"/>
          <c:order val="2"/>
          <c:tx>
            <c:strRef>
              <c:f>#REF!$F$53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val>
            <c:numRef>
              <c:f>#REF!$AD$7:$AD$51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#REF!$P$7:$P$51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E202-4C4B-A249-41CCEE17889E}"/>
            </c:ext>
          </c:extLst>
        </c:ser>
        <c:ser>
          <c:idx val="10"/>
          <c:order val="3"/>
          <c:tx>
            <c:v>Probable</c:v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val>
            <c:numRef>
              <c:f>#REF!$AE$7:$AE$51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#REF!$P$7:$P$51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E202-4C4B-A249-41CCEE17889E}"/>
            </c:ext>
          </c:extLst>
        </c:ser>
        <c:ser>
          <c:idx val="4"/>
          <c:order val="4"/>
          <c:tx>
            <c:v>Probable</c:v>
          </c:tx>
          <c:spPr>
            <a:solidFill>
              <a:schemeClr val="accent5"/>
            </a:solidFill>
            <a:ln>
              <a:noFill/>
            </a:ln>
            <a:effectLst/>
          </c:spPr>
          <c:val>
            <c:numRef>
              <c:f>#REF!$AF$7:$AF$51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#REF!$P$7:$P$51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E202-4C4B-A249-41CCEE17889E}"/>
            </c:ext>
          </c:extLst>
        </c:ser>
        <c:ser>
          <c:idx val="2"/>
          <c:order val="5"/>
          <c:tx>
            <c:v>Factible</c:v>
          </c:tx>
          <c:spPr>
            <a:solidFill>
              <a:schemeClr val="accent3"/>
            </a:solidFill>
            <a:ln>
              <a:noFill/>
            </a:ln>
            <a:effectLst/>
          </c:spPr>
          <c:val>
            <c:numRef>
              <c:f>#REF!$AG$7:$AG$51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#REF!$P$7:$P$51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E202-4C4B-A249-41CCEE17889E}"/>
            </c:ext>
          </c:extLst>
        </c:ser>
        <c:ser>
          <c:idx val="7"/>
          <c:order val="6"/>
          <c:tx>
            <c:v>Improbable</c:v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val>
            <c:numRef>
              <c:f>#REF!$AH$7:$AH$51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#REF!$P$7:$P$51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E202-4C4B-A249-41CCEE17889E}"/>
            </c:ext>
          </c:extLst>
        </c:ser>
        <c:ser>
          <c:idx val="5"/>
          <c:order val="7"/>
          <c:tx>
            <c:v>Improbable</c:v>
          </c:tx>
          <c:spPr>
            <a:solidFill>
              <a:schemeClr val="accent6"/>
            </a:solidFill>
            <a:ln>
              <a:noFill/>
            </a:ln>
            <a:effectLst/>
          </c:spPr>
          <c:val>
            <c:numRef>
              <c:f>#REF!$AI$7:$AI$51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#REF!$P$7:$P$51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6-E202-4C4B-A249-41CCEE17889E}"/>
            </c:ext>
          </c:extLst>
        </c:ser>
        <c:ser>
          <c:idx val="6"/>
          <c:order val="8"/>
          <c:tx>
            <c:strRef>
              <c:f>#REF!$K$53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val>
            <c:numRef>
              <c:f>#REF!$AJ$7:$AJ$51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#REF!$P$7:$P$51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7-E202-4C4B-A249-41CCEE1788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strRef>
              <c:f>#REF!$C$53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val>
            <c:numRef>
              <c:f>#REF!$S$7:$S$51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#REF!$P$7:$P$51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8-E202-4C4B-A249-41CCEE1788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strRef>
              <c:f>#REF!$D$53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#REF!$Q$7:$Q$51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#REF!$P$7:$P$51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9-E202-4C4B-A249-41CCEE1788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#REF!$M$53</c:f>
              <c:strCache>
                <c:ptCount val="1"/>
                <c:pt idx="0">
                  <c:v>#REF!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Limite inferior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  <c:pt idx="16">
                <c:v>38.031395211598905</c:v>
              </c:pt>
              <c:pt idx="17">
                <c:v>38.079021392251754</c:v>
              </c:pt>
              <c:pt idx="18">
                <c:v>38.026657393041631</c:v>
              </c:pt>
              <c:pt idx="19">
                <c:v>38.063314172065894</c:v>
              </c:pt>
              <c:pt idx="20">
                <c:v>37.979504687856895</c:v>
              </c:pt>
              <c:pt idx="21">
                <c:v>37.931310854052143</c:v>
              </c:pt>
              <c:pt idx="22">
                <c:v>37.913320879642953</c:v>
              </c:pt>
              <c:pt idx="23">
                <c:v>37.827254227856614</c:v>
              </c:pt>
              <c:pt idx="24">
                <c:v>37.782886079386174</c:v>
              </c:pt>
            </c:numLit>
          </c:val>
          <c:extLst>
            <c:ext xmlns:c16="http://schemas.microsoft.com/office/drawing/2014/chart" uri="{C3380CC4-5D6E-409C-BE32-E72D297353CC}">
              <c16:uniqueId val="{00000000-DE65-435B-8013-F7C8D92866FC}"/>
            </c:ext>
          </c:extLst>
        </c:ser>
        <c:ser>
          <c:idx val="11"/>
          <c:order val="2"/>
          <c:tx>
            <c:v>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0.13140658963420293</c:v>
              </c:pt>
              <c:pt idx="17">
                <c:v>0.15392121533104586</c:v>
              </c:pt>
              <c:pt idx="18">
                <c:v>0.17643584102785326</c:v>
              </c:pt>
              <c:pt idx="19">
                <c:v>0.1989504667247175</c:v>
              </c:pt>
              <c:pt idx="20">
                <c:v>0.2207254976257218</c:v>
              </c:pt>
              <c:pt idx="21">
                <c:v>0.24102133893518385</c:v>
              </c:pt>
              <c:pt idx="22">
                <c:v>0.25909839585726502</c:v>
              </c:pt>
              <c:pt idx="23">
                <c:v>0.27531903682976377</c:v>
              </c:pt>
              <c:pt idx="24">
                <c:v>0.29004563029047858</c:v>
              </c:pt>
            </c:numLit>
          </c:val>
          <c:extLst>
            <c:ext xmlns:c16="http://schemas.microsoft.com/office/drawing/2014/chart" uri="{C3380CC4-5D6E-409C-BE32-E72D297353CC}">
              <c16:uniqueId val="{00000001-DE65-435B-8013-F7C8D92866FC}"/>
            </c:ext>
          </c:extLst>
        </c:ser>
        <c:ser>
          <c:idx val="10"/>
          <c:order val="3"/>
          <c:tx>
            <c:v>Probable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0.10350108588638562</c:v>
              </c:pt>
              <c:pt idx="17">
                <c:v>0.11600046389775542</c:v>
              </c:pt>
              <c:pt idx="18">
                <c:v>0.12849984190913233</c:v>
              </c:pt>
              <c:pt idx="19">
                <c:v>0.14099921992051634</c:v>
              </c:pt>
              <c:pt idx="20">
                <c:v>0.15463834993828129</c:v>
              </c:pt>
              <c:pt idx="21">
                <c:v>0.1705569839687513</c:v>
              </c:pt>
              <c:pt idx="22">
                <c:v>0.1898948740183144</c:v>
              </c:pt>
              <c:pt idx="23">
                <c:v>0.20881009636135417</c:v>
              </c:pt>
              <c:pt idx="24">
                <c:v>0.22346072727219024</c:v>
              </c:pt>
            </c:numLit>
          </c:val>
          <c:extLst>
            <c:ext xmlns:c16="http://schemas.microsoft.com/office/drawing/2014/chart" uri="{C3380CC4-5D6E-409C-BE32-E72D297353CC}">
              <c16:uniqueId val="{00000002-DE65-435B-8013-F7C8D92866FC}"/>
            </c:ext>
          </c:extLst>
        </c:ser>
        <c:ser>
          <c:idx val="4"/>
          <c:order val="4"/>
          <c:tx>
            <c:v>Probable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7.2181963323203036E-2</c:v>
              </c:pt>
              <c:pt idx="17">
                <c:v>8.9294931259843224E-2</c:v>
              </c:pt>
              <c:pt idx="18">
                <c:v>0.10640789919649052</c:v>
              </c:pt>
              <c:pt idx="19">
                <c:v>0.1235208671331165</c:v>
              </c:pt>
              <c:pt idx="20">
                <c:v>0.13923786795587745</c:v>
              </c:pt>
              <c:pt idx="21">
                <c:v>0.15216293455090835</c:v>
              </c:pt>
              <c:pt idx="22">
                <c:v>0.16090009980430864</c:v>
              </c:pt>
              <c:pt idx="23">
                <c:v>0.16794723069698136</c:v>
              </c:pt>
              <c:pt idx="24">
                <c:v>0.17580219420980825</c:v>
              </c:pt>
            </c:numLit>
          </c:val>
          <c:extLst>
            <c:ext xmlns:c16="http://schemas.microsoft.com/office/drawing/2014/chart" uri="{C3380CC4-5D6E-409C-BE32-E72D297353CC}">
              <c16:uniqueId val="{00000003-DE65-435B-8013-F7C8D92866FC}"/>
            </c:ext>
          </c:extLst>
        </c:ser>
        <c:ser>
          <c:idx val="2"/>
          <c:order val="5"/>
          <c:tx>
            <c:v>Factible</c:v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0.15210052311364564</c:v>
              </c:pt>
              <c:pt idx="17">
                <c:v>0.17780592320869459</c:v>
              </c:pt>
              <c:pt idx="18">
                <c:v>0.20351132330374355</c:v>
              </c:pt>
              <c:pt idx="19">
                <c:v>0.22921672339879251</c:v>
              </c:pt>
              <c:pt idx="20">
                <c:v>0.25504132074031105</c:v>
              </c:pt>
              <c:pt idx="21">
                <c:v>0.2811043125746906</c:v>
              </c:pt>
              <c:pt idx="22">
                <c:v>0.30752489614841494</c:v>
              </c:pt>
              <c:pt idx="23">
                <c:v>0.3327510858643592</c:v>
              </c:pt>
              <c:pt idx="24">
                <c:v>0.35523089612539138</c:v>
              </c:pt>
            </c:numLit>
          </c:val>
          <c:extLst>
            <c:ext xmlns:c16="http://schemas.microsoft.com/office/drawing/2014/chart" uri="{C3380CC4-5D6E-409C-BE32-E72D297353CC}">
              <c16:uniqueId val="{00000004-DE65-435B-8013-F7C8D92866FC}"/>
            </c:ext>
          </c:extLst>
        </c:ser>
        <c:ser>
          <c:idx val="7"/>
          <c:order val="6"/>
          <c:tx>
            <c:v>Improbable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8.1903719914926398E-2</c:v>
              </c:pt>
              <c:pt idx="17">
                <c:v>9.8163129124721138E-2</c:v>
              </c:pt>
              <c:pt idx="18">
                <c:v>0.11442253833452298</c:v>
              </c:pt>
              <c:pt idx="19">
                <c:v>0.13068194754430351</c:v>
              </c:pt>
              <c:pt idx="20">
                <c:v>0.14556474534240493</c:v>
              </c:pt>
              <c:pt idx="21">
                <c:v>0.15769432031711261</c:v>
              </c:pt>
              <c:pt idx="22">
                <c:v>0.16569406105676165</c:v>
              </c:pt>
              <c:pt idx="23">
                <c:v>0.17201951116827985</c:v>
              </c:pt>
              <c:pt idx="24">
                <c:v>0.17912621425864472</c:v>
              </c:pt>
            </c:numLit>
          </c:val>
          <c:extLst>
            <c:ext xmlns:c16="http://schemas.microsoft.com/office/drawing/2014/chart" uri="{C3380CC4-5D6E-409C-BE32-E72D297353CC}">
              <c16:uniqueId val="{00000005-DE65-435B-8013-F7C8D92866FC}"/>
            </c:ext>
          </c:extLst>
        </c:ser>
        <c:ser>
          <c:idx val="5"/>
          <c:order val="7"/>
          <c:tx>
            <c:v>Improbable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0.1027918246677757</c:v>
              </c:pt>
              <c:pt idx="17">
                <c:v>0.11825586740280869</c:v>
              </c:pt>
              <c:pt idx="18">
                <c:v>0.13371991013789852</c:v>
              </c:pt>
              <c:pt idx="19">
                <c:v>0.14918395287295283</c:v>
              </c:pt>
              <c:pt idx="20">
                <c:v>0.16423457816120646</c:v>
              </c:pt>
              <c:pt idx="21">
                <c:v>0.17845836855593689</c:v>
              </c:pt>
              <c:pt idx="22">
                <c:v>0.1914419066103008</c:v>
              </c:pt>
              <c:pt idx="23">
                <c:v>0.20421214173254043</c:v>
              </c:pt>
              <c:pt idx="24">
                <c:v>0.21779602333091219</c:v>
              </c:pt>
            </c:numLit>
          </c:val>
          <c:extLst>
            <c:ext xmlns:c16="http://schemas.microsoft.com/office/drawing/2014/chart" uri="{C3380CC4-5D6E-409C-BE32-E72D297353CC}">
              <c16:uniqueId val="{00000006-DE65-435B-8013-F7C8D92866FC}"/>
            </c:ext>
          </c:extLst>
        </c:ser>
        <c:ser>
          <c:idx val="6"/>
          <c:order val="8"/>
          <c:tx>
            <c:v>Very unlikely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0.13187745095489589</c:v>
              </c:pt>
              <c:pt idx="17">
                <c:v>0.15663526141298689</c:v>
              </c:pt>
              <c:pt idx="18">
                <c:v>0.18139307187104947</c:v>
              </c:pt>
              <c:pt idx="19">
                <c:v>0.20615088232912626</c:v>
              </c:pt>
              <c:pt idx="20">
                <c:v>0.23032133968155222</c:v>
              </c:pt>
              <c:pt idx="21">
                <c:v>0.25331709082264808</c:v>
              </c:pt>
              <c:pt idx="22">
                <c:v>0.27455078264679855</c:v>
              </c:pt>
              <c:pt idx="23">
                <c:v>0.29333257205158958</c:v>
              </c:pt>
              <c:pt idx="24">
                <c:v>0.30897261593469239</c:v>
              </c:pt>
            </c:numLit>
          </c:val>
          <c:extLst>
            <c:ext xmlns:c16="http://schemas.microsoft.com/office/drawing/2014/chart" uri="{C3380CC4-5D6E-409C-BE32-E72D297353CC}">
              <c16:uniqueId val="{00000007-DE65-435B-8013-F7C8D9286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v>Target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9">
                <c:v>38.549244115845532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DE65-435B-8013-F7C8D9286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v>Observed</c:v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DE65-435B-8013-F7C8D9286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"% GDP"</c:f>
              <c:strCache>
                <c:ptCount val="1"/>
                <c:pt idx="0">
                  <c:v>% GDP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Limite inferior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  <c:pt idx="16">
                <c:v>38.031395211598905</c:v>
              </c:pt>
              <c:pt idx="17">
                <c:v>38.079021392251754</c:v>
              </c:pt>
              <c:pt idx="18">
                <c:v>38.026657393041631</c:v>
              </c:pt>
              <c:pt idx="19">
                <c:v>38.063314172065894</c:v>
              </c:pt>
              <c:pt idx="20">
                <c:v>37.979504687856895</c:v>
              </c:pt>
              <c:pt idx="21">
                <c:v>37.931310854052143</c:v>
              </c:pt>
              <c:pt idx="22">
                <c:v>37.913320879642953</c:v>
              </c:pt>
              <c:pt idx="23">
                <c:v>37.827254227856614</c:v>
              </c:pt>
              <c:pt idx="24">
                <c:v>37.782886079386174</c:v>
              </c:pt>
            </c:numLit>
          </c:val>
          <c:extLst>
            <c:ext xmlns:c16="http://schemas.microsoft.com/office/drawing/2014/chart" uri="{C3380CC4-5D6E-409C-BE32-E72D297353CC}">
              <c16:uniqueId val="{00000000-2E0D-4FE3-9BB6-B826F06ABEDA}"/>
            </c:ext>
          </c:extLst>
        </c:ser>
        <c:ser>
          <c:idx val="11"/>
          <c:order val="2"/>
          <c:tx>
            <c:v>Probable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0.13140658963420293</c:v>
              </c:pt>
              <c:pt idx="17">
                <c:v>0.15392121533104586</c:v>
              </c:pt>
              <c:pt idx="18">
                <c:v>0.17643584102785326</c:v>
              </c:pt>
              <c:pt idx="19">
                <c:v>0.1989504667247175</c:v>
              </c:pt>
              <c:pt idx="20">
                <c:v>0.2207254976257218</c:v>
              </c:pt>
              <c:pt idx="21">
                <c:v>0.24102133893518385</c:v>
              </c:pt>
              <c:pt idx="22">
                <c:v>0.25909839585726502</c:v>
              </c:pt>
              <c:pt idx="23">
                <c:v>0.27531903682976377</c:v>
              </c:pt>
              <c:pt idx="24">
                <c:v>0.29004563029047858</c:v>
              </c:pt>
            </c:numLit>
          </c:val>
          <c:extLst>
            <c:ext xmlns:c16="http://schemas.microsoft.com/office/drawing/2014/chart" uri="{C3380CC4-5D6E-409C-BE32-E72D297353CC}">
              <c16:uniqueId val="{00000001-2E0D-4FE3-9BB6-B826F06ABEDA}"/>
            </c:ext>
          </c:extLst>
        </c:ser>
        <c:ser>
          <c:idx val="10"/>
          <c:order val="3"/>
          <c:tx>
            <c:v>Probable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0.10350108588638562</c:v>
              </c:pt>
              <c:pt idx="17">
                <c:v>0.11600046389775542</c:v>
              </c:pt>
              <c:pt idx="18">
                <c:v>0.12849984190913233</c:v>
              </c:pt>
              <c:pt idx="19">
                <c:v>0.14099921992051634</c:v>
              </c:pt>
              <c:pt idx="20">
                <c:v>0.15463834993828129</c:v>
              </c:pt>
              <c:pt idx="21">
                <c:v>0.1705569839687513</c:v>
              </c:pt>
              <c:pt idx="22">
                <c:v>0.1898948740183144</c:v>
              </c:pt>
              <c:pt idx="23">
                <c:v>0.20881009636135417</c:v>
              </c:pt>
              <c:pt idx="24">
                <c:v>0.22346072727219024</c:v>
              </c:pt>
            </c:numLit>
          </c:val>
          <c:extLst>
            <c:ext xmlns:c16="http://schemas.microsoft.com/office/drawing/2014/chart" uri="{C3380CC4-5D6E-409C-BE32-E72D297353CC}">
              <c16:uniqueId val="{00000002-2E0D-4FE3-9BB6-B826F06ABEDA}"/>
            </c:ext>
          </c:extLst>
        </c:ser>
        <c:ser>
          <c:idx val="4"/>
          <c:order val="4"/>
          <c:tx>
            <c:v>Probable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7.2181963323203036E-2</c:v>
              </c:pt>
              <c:pt idx="17">
                <c:v>8.9294931259843224E-2</c:v>
              </c:pt>
              <c:pt idx="18">
                <c:v>0.10640789919649052</c:v>
              </c:pt>
              <c:pt idx="19">
                <c:v>0.1235208671331165</c:v>
              </c:pt>
              <c:pt idx="20">
                <c:v>0.13923786795587745</c:v>
              </c:pt>
              <c:pt idx="21">
                <c:v>0.15216293455090835</c:v>
              </c:pt>
              <c:pt idx="22">
                <c:v>0.16090009980430864</c:v>
              </c:pt>
              <c:pt idx="23">
                <c:v>0.16794723069698136</c:v>
              </c:pt>
              <c:pt idx="24">
                <c:v>0.17580219420980825</c:v>
              </c:pt>
            </c:numLit>
          </c:val>
          <c:extLst>
            <c:ext xmlns:c16="http://schemas.microsoft.com/office/drawing/2014/chart" uri="{C3380CC4-5D6E-409C-BE32-E72D297353CC}">
              <c16:uniqueId val="{00000003-2E0D-4FE3-9BB6-B826F06ABEDA}"/>
            </c:ext>
          </c:extLst>
        </c:ser>
        <c:ser>
          <c:idx val="2"/>
          <c:order val="5"/>
          <c:tx>
            <c:v>Factible</c:v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0.15210052311364564</c:v>
              </c:pt>
              <c:pt idx="17">
                <c:v>0.17780592320869459</c:v>
              </c:pt>
              <c:pt idx="18">
                <c:v>0.20351132330374355</c:v>
              </c:pt>
              <c:pt idx="19">
                <c:v>0.22921672339879251</c:v>
              </c:pt>
              <c:pt idx="20">
                <c:v>0.25504132074031105</c:v>
              </c:pt>
              <c:pt idx="21">
                <c:v>0.2811043125746906</c:v>
              </c:pt>
              <c:pt idx="22">
                <c:v>0.30752489614841494</c:v>
              </c:pt>
              <c:pt idx="23">
                <c:v>0.3327510858643592</c:v>
              </c:pt>
              <c:pt idx="24">
                <c:v>0.35523089612539138</c:v>
              </c:pt>
            </c:numLit>
          </c:val>
          <c:extLst>
            <c:ext xmlns:c16="http://schemas.microsoft.com/office/drawing/2014/chart" uri="{C3380CC4-5D6E-409C-BE32-E72D297353CC}">
              <c16:uniqueId val="{00000004-2E0D-4FE3-9BB6-B826F06ABEDA}"/>
            </c:ext>
          </c:extLst>
        </c:ser>
        <c:ser>
          <c:idx val="7"/>
          <c:order val="6"/>
          <c:tx>
            <c:v>Improbable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8.1903719914926398E-2</c:v>
              </c:pt>
              <c:pt idx="17">
                <c:v>9.8163129124721138E-2</c:v>
              </c:pt>
              <c:pt idx="18">
                <c:v>0.11442253833452298</c:v>
              </c:pt>
              <c:pt idx="19">
                <c:v>0.13068194754430351</c:v>
              </c:pt>
              <c:pt idx="20">
                <c:v>0.14556474534240493</c:v>
              </c:pt>
              <c:pt idx="21">
                <c:v>0.15769432031711261</c:v>
              </c:pt>
              <c:pt idx="22">
                <c:v>0.16569406105676165</c:v>
              </c:pt>
              <c:pt idx="23">
                <c:v>0.17201951116827985</c:v>
              </c:pt>
              <c:pt idx="24">
                <c:v>0.17912621425864472</c:v>
              </c:pt>
            </c:numLit>
          </c:val>
          <c:extLst>
            <c:ext xmlns:c16="http://schemas.microsoft.com/office/drawing/2014/chart" uri="{C3380CC4-5D6E-409C-BE32-E72D297353CC}">
              <c16:uniqueId val="{00000005-2E0D-4FE3-9BB6-B826F06ABEDA}"/>
            </c:ext>
          </c:extLst>
        </c:ser>
        <c:ser>
          <c:idx val="5"/>
          <c:order val="7"/>
          <c:tx>
            <c:v>Improbable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0.1027918246677757</c:v>
              </c:pt>
              <c:pt idx="17">
                <c:v>0.11825586740280869</c:v>
              </c:pt>
              <c:pt idx="18">
                <c:v>0.13371991013789852</c:v>
              </c:pt>
              <c:pt idx="19">
                <c:v>0.14918395287295283</c:v>
              </c:pt>
              <c:pt idx="20">
                <c:v>0.16423457816120646</c:v>
              </c:pt>
              <c:pt idx="21">
                <c:v>0.17845836855593689</c:v>
              </c:pt>
              <c:pt idx="22">
                <c:v>0.1914419066103008</c:v>
              </c:pt>
              <c:pt idx="23">
                <c:v>0.20421214173254043</c:v>
              </c:pt>
              <c:pt idx="24">
                <c:v>0.21779602333091219</c:v>
              </c:pt>
            </c:numLit>
          </c:val>
          <c:extLst>
            <c:ext xmlns:c16="http://schemas.microsoft.com/office/drawing/2014/chart" uri="{C3380CC4-5D6E-409C-BE32-E72D297353CC}">
              <c16:uniqueId val="{00000006-2E0D-4FE3-9BB6-B826F06ABEDA}"/>
            </c:ext>
          </c:extLst>
        </c:ser>
        <c:ser>
          <c:idx val="6"/>
          <c:order val="8"/>
          <c:tx>
            <c:v>Muy Improbable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0.13187745095489589</c:v>
              </c:pt>
              <c:pt idx="17">
                <c:v>0.15663526141298689</c:v>
              </c:pt>
              <c:pt idx="18">
                <c:v>0.18139307187104947</c:v>
              </c:pt>
              <c:pt idx="19">
                <c:v>0.20615088232912626</c:v>
              </c:pt>
              <c:pt idx="20">
                <c:v>0.23032133968155222</c:v>
              </c:pt>
              <c:pt idx="21">
                <c:v>0.25331709082264808</c:v>
              </c:pt>
              <c:pt idx="22">
                <c:v>0.27455078264679855</c:v>
              </c:pt>
              <c:pt idx="23">
                <c:v>0.29333257205158958</c:v>
              </c:pt>
              <c:pt idx="24">
                <c:v>0.30897261593469239</c:v>
              </c:pt>
            </c:numLit>
          </c:val>
          <c:extLst>
            <c:ext xmlns:c16="http://schemas.microsoft.com/office/drawing/2014/chart" uri="{C3380CC4-5D6E-409C-BE32-E72D297353CC}">
              <c16:uniqueId val="{00000007-2E0D-4FE3-9BB6-B826F06AB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v>Plan Presupuestario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9">
                <c:v>38.549244115845532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2E0D-4FE3-9BB6-B826F06AB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v>Observado</c:v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2E0D-4FE3-9BB6-B826F06AB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"% PIB"</c:f>
              <c:strCache>
                <c:ptCount val="1"/>
                <c:pt idx="0">
                  <c:v>% PIB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978122710308857E-2"/>
          <c:y val="0.21818153364632237"/>
          <c:w val="0.85723980034722225"/>
          <c:h val="0.58365062597809081"/>
        </c:manualLayout>
      </c:layout>
      <c:areaChart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641497872"/>
        <c:axId val="641497480"/>
        <c:extLst>
          <c:ext xmlns:c15="http://schemas.microsoft.com/office/drawing/2012/chart" uri="{02D57815-91ED-43cb-92C2-25804820EDAC}">
            <c15:filteredAreaSeries>
              <c15:ser>
                <c:idx val="3"/>
                <c:order val="1"/>
                <c:spPr>
                  <a:noFill/>
                  <a:ln w="25400">
                    <a:noFill/>
                  </a:ln>
                  <a:effectLst/>
                </c:spPr>
                <c:cat>
                  <mc:AlternateContent xmlns:mc="http://schemas.openxmlformats.org/markup-compatibility/2006">
                    <mc:Choice xmlns:c16ac="http://schemas.microsoft.com/office/drawing/2014/chart/ac" Requires="c16ac">
                      <c16ac:multiLvlStrLit>
                        <c:ptCount val="0"/>
                      </c16ac:multiLvlStrLit>
                    </mc:Choice>
                    <mc:Fallback>
                      <c:strLit/>
                    </mc:Fallback>
                  </mc:AlternateContent>
                </c:cat>
                <c:val>
                  <c:numLit>
                    <c:ptCount val="0"/>
                  </c:numLit>
                </c:val>
                <c:extLst>
                  <c:ext xmlns:c16="http://schemas.microsoft.com/office/drawing/2014/chart" uri="{C3380CC4-5D6E-409C-BE32-E72D297353CC}">
                    <c16:uniqueId val="{00000000-7183-4E0E-8479-E1558B55028B}"/>
                  </c:ext>
                </c:extLst>
              </c15:ser>
            </c15:filteredAreaSeries>
            <c15:filteredAreaSeries>
              <c15:ser>
                <c:idx val="4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 25'!$H$6:$K$6</c15:sqref>
                        </c15:formulaRef>
                      </c:ext>
                    </c:extLst>
                    <c:strCache>
                      <c:ptCount val="1"/>
                      <c:pt idx="0">
                        <c:v>Rango de incertidumbre</c:v>
                      </c:pt>
                    </c:strCache>
                  </c:strRef>
                </c:tx>
                <c:spPr>
                  <a:solidFill>
                    <a:srgbClr val="E397A0"/>
                  </a:solidFill>
                  <a:ln w="9525">
                    <a:solidFill>
                      <a:srgbClr val="E397A0"/>
                    </a:solidFill>
                  </a:ln>
                  <a:effectLst/>
                </c:spPr>
                <c:cat>
                  <mc:AlternateContent xmlns:mc="http://schemas.openxmlformats.org/markup-compatibility/2006">
                    <mc:Choice xmlns:c16ac="http://schemas.microsoft.com/office/drawing/2014/chart/ac" Requires="c16ac">
                      <c16ac:multiLvlStrLit>
                        <c:ptCount val="0"/>
                      </c16ac:multiLvlStrLit>
                    </mc:Choice>
                    <mc:Fallback>
                      <c:strLit/>
                    </mc:Fallback>
                  </mc:AlternateContent>
                </c:cat>
                <c:val>
                  <c:numLit>
                    <c:ptCount val="0"/>
                  </c:numLit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7183-4E0E-8479-E1558B55028B}"/>
                  </c:ext>
                </c:extLst>
              </c15:ser>
            </c15:filteredAreaSeries>
            <c15:filteredAreaSeries>
              <c15:ser>
                <c:idx val="2"/>
                <c:order val="3"/>
                <c:spPr>
                  <a:solidFill>
                    <a:srgbClr val="E397A0"/>
                  </a:solidFill>
                  <a:ln w="9525">
                    <a:solidFill>
                      <a:srgbClr val="E397A0"/>
                    </a:solidFill>
                  </a:ln>
                  <a:effectLst/>
                </c:spPr>
                <c:cat>
                  <mc:AlternateContent xmlns:mc="http://schemas.openxmlformats.org/markup-compatibility/2006">
                    <mc:Choice xmlns:c16ac="http://schemas.microsoft.com/office/drawing/2014/chart/ac" Requires="c16ac">
                      <c16ac:multiLvlStrLit>
                        <c:ptCount val="0"/>
                      </c16ac:multiLvlStrLit>
                    </mc:Choice>
                    <mc:Fallback>
                      <c:strLit/>
                    </mc:Fallback>
                  </mc:AlternateContent>
                </c:cat>
                <c:val>
                  <c:numLit>
                    <c:ptCount val="0"/>
                  </c:numLit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7183-4E0E-8479-E1558B55028B}"/>
                  </c:ext>
                </c:extLst>
              </c15:ser>
            </c15:filteredAreaSeries>
            <c15:filteredAreaSeries>
              <c15:ser>
                <c:idx val="6"/>
                <c:order val="4"/>
                <c:spPr>
                  <a:solidFill>
                    <a:srgbClr val="E397A0"/>
                  </a:solidFill>
                  <a:ln w="9525">
                    <a:solidFill>
                      <a:srgbClr val="E397A0"/>
                    </a:solidFill>
                  </a:ln>
                  <a:effectLst/>
                </c:spPr>
                <c:cat>
                  <mc:AlternateContent xmlns:mc="http://schemas.openxmlformats.org/markup-compatibility/2006">
                    <mc:Choice xmlns:c16ac="http://schemas.microsoft.com/office/drawing/2014/chart/ac" Requires="c16ac">
                      <c16ac:multiLvlStrLit>
                        <c:ptCount val="0"/>
                      </c16ac:multiLvlStrLit>
                    </mc:Choice>
                    <mc:Fallback>
                      <c:strLit/>
                    </mc:Fallback>
                  </mc:AlternateContent>
                </c:cat>
                <c:val>
                  <c:numLit>
                    <c:ptCount val="0"/>
                  </c:numLit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7183-4E0E-8479-E1558B55028B}"/>
                  </c:ext>
                </c:extLst>
              </c15:ser>
            </c15:filteredAreaSeries>
            <c15:filteredAreaSeries>
              <c15:ser>
                <c:idx val="5"/>
                <c:order val="6"/>
                <c:spPr>
                  <a:solidFill>
                    <a:srgbClr val="E397A0"/>
                  </a:solidFill>
                  <a:ln w="9525">
                    <a:solidFill>
                      <a:srgbClr val="E397A0"/>
                    </a:solidFill>
                  </a:ln>
                  <a:effectLst/>
                </c:spPr>
                <c:cat>
                  <mc:AlternateContent xmlns:mc="http://schemas.openxmlformats.org/markup-compatibility/2006">
                    <mc:Choice xmlns:c16ac="http://schemas.microsoft.com/office/drawing/2014/chart/ac" Requires="c16ac">
                      <c16ac:multiLvlStrLit>
                        <c:ptCount val="0"/>
                      </c16ac:multiLvlStrLit>
                    </mc:Choice>
                    <mc:Fallback>
                      <c:strLit/>
                    </mc:Fallback>
                  </mc:AlternateContent>
                </c:cat>
                <c:val>
                  <c:numLit>
                    <c:ptCount val="0"/>
                  </c:numLit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7183-4E0E-8479-E1558B55028B}"/>
                  </c:ext>
                </c:extLst>
              </c15:ser>
            </c15:filteredAreaSeries>
          </c:ext>
        </c:extLst>
      </c:areaChart>
      <c:lineChart>
        <c:grouping val="standard"/>
        <c:varyColors val="0"/>
        <c:ser>
          <c:idx val="1"/>
          <c:order val="0"/>
          <c:tx>
            <c:strRef>
              <c:f>'GR 25'!$C$7</c:f>
              <c:strCache>
                <c:ptCount val="1"/>
                <c:pt idx="0">
                  <c:v>Observado</c:v>
                </c:pt>
              </c:strCache>
            </c:strRef>
          </c:tx>
          <c:spPr>
            <a:ln w="28575" cap="rnd">
              <a:solidFill>
                <a:srgbClr val="83082A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1.4971064814814816E-2"/>
                  <c:y val="-0.13327230046948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83-4E0E-8479-E1558B55028B}"/>
                </c:ext>
              </c:extLst>
            </c:dLbl>
            <c:dLbl>
              <c:idx val="12"/>
              <c:layout>
                <c:manualLayout>
                  <c:x val="-8.6137731481481433E-2"/>
                  <c:y val="-0.11037167449139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83-4E0E-8479-E1558B55028B}"/>
                </c:ext>
              </c:extLst>
            </c:dLbl>
            <c:numFmt formatCode="#,##0.0" sourceLinked="0"/>
            <c:spPr>
              <a:solidFill>
                <a:schemeClr val="bg1"/>
              </a:solidFill>
              <a:ln>
                <a:solidFill>
                  <a:schemeClr val="bg1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 25'!$B$32:$B$56</c:f>
              <c:strCache>
                <c:ptCount val="25"/>
                <c:pt idx="0">
                  <c:v>2021,12</c:v>
                </c:pt>
                <c:pt idx="1">
                  <c:v>2022,01</c:v>
                </c:pt>
                <c:pt idx="2">
                  <c:v>2022,02</c:v>
                </c:pt>
                <c:pt idx="3">
                  <c:v>2022,03</c:v>
                </c:pt>
                <c:pt idx="4">
                  <c:v>2022,04</c:v>
                </c:pt>
                <c:pt idx="5">
                  <c:v>2022,05</c:v>
                </c:pt>
                <c:pt idx="6">
                  <c:v>2022,06</c:v>
                </c:pt>
                <c:pt idx="7">
                  <c:v>2022,07</c:v>
                </c:pt>
                <c:pt idx="8">
                  <c:v>2022,08</c:v>
                </c:pt>
                <c:pt idx="9">
                  <c:v>2022,09</c:v>
                </c:pt>
                <c:pt idx="10">
                  <c:v>2022,10</c:v>
                </c:pt>
                <c:pt idx="11">
                  <c:v>2022,11</c:v>
                </c:pt>
                <c:pt idx="12">
                  <c:v>2022,12</c:v>
                </c:pt>
                <c:pt idx="13">
                  <c:v>2023,01</c:v>
                </c:pt>
                <c:pt idx="14">
                  <c:v>2023,02</c:v>
                </c:pt>
                <c:pt idx="15">
                  <c:v>2023,03</c:v>
                </c:pt>
                <c:pt idx="16">
                  <c:v>2023,04</c:v>
                </c:pt>
                <c:pt idx="17">
                  <c:v>2023,05</c:v>
                </c:pt>
                <c:pt idx="18">
                  <c:v>2023,06</c:v>
                </c:pt>
                <c:pt idx="19">
                  <c:v>2023,07</c:v>
                </c:pt>
                <c:pt idx="20">
                  <c:v>2023,08</c:v>
                </c:pt>
                <c:pt idx="21">
                  <c:v>2023,09</c:v>
                </c:pt>
                <c:pt idx="22">
                  <c:v>2023,10</c:v>
                </c:pt>
                <c:pt idx="23">
                  <c:v>2023,11</c:v>
                </c:pt>
                <c:pt idx="24">
                  <c:v>2023,12</c:v>
                </c:pt>
              </c:strCache>
              <c:extLst/>
            </c:strRef>
          </c:cat>
          <c:val>
            <c:numRef>
              <c:f>'GR 25'!$C$32:$C$56</c:f>
              <c:numCache>
                <c:formatCode>0.000</c:formatCode>
                <c:ptCount val="25"/>
                <c:pt idx="0">
                  <c:v>-5.220235954665161E-2</c:v>
                </c:pt>
                <c:pt idx="1">
                  <c:v>-3.206995512334184E-3</c:v>
                </c:pt>
                <c:pt idx="2">
                  <c:v>-2.3829351319988323E-2</c:v>
                </c:pt>
                <c:pt idx="3">
                  <c:v>0.25033651421201014</c:v>
                </c:pt>
                <c:pt idx="4">
                  <c:v>0.10477842038719885</c:v>
                </c:pt>
                <c:pt idx="5">
                  <c:v>-5.9129310415267922E-2</c:v>
                </c:pt>
                <c:pt idx="6">
                  <c:v>1.6899802805673859E-2</c:v>
                </c:pt>
                <c:pt idx="7">
                  <c:v>-0.4196689232508245</c:v>
                </c:pt>
                <c:pt idx="8">
                  <c:v>-0.56307157241011296</c:v>
                </c:pt>
                <c:pt idx="9">
                  <c:v>-0.70647422156940465</c:v>
                </c:pt>
                <c:pt idx="10">
                  <c:v>-0.84987687072869811</c:v>
                </c:pt>
                <c:pt idx="11">
                  <c:v>-0.99327951988799512</c:v>
                </c:pt>
                <c:pt idx="12">
                  <c:v>-1.1366821690472868</c:v>
                </c:pt>
                <c:pt idx="13">
                  <c:v>-1.0713849272572311</c:v>
                </c:pt>
                <c:pt idx="14">
                  <c:v>-1.0060876854671754</c:v>
                </c:pt>
                <c:pt idx="15">
                  <c:v>-0.94079044367711973</c:v>
                </c:pt>
                <c:pt idx="16">
                  <c:v>-0.87549320188706403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07-7183-4E0E-8479-E1558B55028B}"/>
            </c:ext>
          </c:extLst>
        </c:ser>
        <c:ser>
          <c:idx val="8"/>
          <c:order val="7"/>
          <c:tx>
            <c:strRef>
              <c:f>'GR 25'!$D$7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solidFill>
                <a:srgbClr val="83082A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5.0175906789675713E-2"/>
                  <c:y val="-0.115404271157510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83-4E0E-8479-E1558B55028B}"/>
                </c:ext>
              </c:extLst>
            </c:dLbl>
            <c:dLbl>
              <c:idx val="4"/>
              <c:layout>
                <c:manualLayout>
                  <c:x val="-4.4867306862245826E-2"/>
                  <c:y val="-9.26880445194544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83-4E0E-8479-E1558B55028B}"/>
                </c:ext>
              </c:extLst>
            </c:dLbl>
            <c:dLbl>
              <c:idx val="7"/>
              <c:layout>
                <c:manualLayout>
                  <c:x val="-8.178766360356883E-2"/>
                  <c:y val="5.43070421422647E-2"/>
                </c:manualLayout>
              </c:layout>
              <c:numFmt formatCode="#,##0.0" sourceLinked="0"/>
              <c:spPr>
                <a:solidFill>
                  <a:schemeClr val="accent6">
                    <a:lumMod val="90000"/>
                  </a:schemeClr>
                </a:solidFill>
                <a:ln>
                  <a:solidFill>
                    <a:schemeClr val="tx1">
                      <a:lumMod val="50000"/>
                      <a:lumOff val="50000"/>
                    </a:schemeClr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83-4E0E-8479-E1558B55028B}"/>
                </c:ext>
              </c:extLst>
            </c:dLbl>
            <c:dLbl>
              <c:idx val="12"/>
              <c:layout>
                <c:manualLayout>
                  <c:x val="-8.0825127540969099E-2"/>
                  <c:y val="9.7400168611005006E-2"/>
                </c:manualLayout>
              </c:layout>
              <c:numFmt formatCode="#,##0.0" sourceLinked="0"/>
              <c:spPr>
                <a:solidFill>
                  <a:schemeClr val="accent6">
                    <a:lumMod val="90000"/>
                  </a:schemeClr>
                </a:solidFill>
                <a:ln>
                  <a:solidFill>
                    <a:schemeClr val="tx1">
                      <a:lumMod val="50000"/>
                      <a:lumOff val="50000"/>
                    </a:schemeClr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83-4E0E-8479-E1558B55028B}"/>
                </c:ext>
              </c:extLst>
            </c:dLbl>
            <c:dLbl>
              <c:idx val="16"/>
              <c:layout>
                <c:manualLayout>
                  <c:x val="-8.8229818065946805E-2"/>
                  <c:y val="-8.446791862284829E-2"/>
                </c:manualLayout>
              </c:layout>
              <c:numFmt formatCode="#,##0.0" sourceLinked="0"/>
              <c:spPr>
                <a:solidFill>
                  <a:schemeClr val="bg1"/>
                </a:solidFill>
                <a:ln>
                  <a:solidFill>
                    <a:schemeClr val="tx1">
                      <a:lumMod val="50000"/>
                      <a:lumOff val="50000"/>
                    </a:schemeClr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183-4E0E-8479-E1558B55028B}"/>
                </c:ext>
              </c:extLst>
            </c:dLbl>
            <c:dLbl>
              <c:idx val="24"/>
              <c:layout>
                <c:manualLayout>
                  <c:x val="-0.11016801180473293"/>
                  <c:y val="1.77214397496087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183-4E0E-8479-E1558B55028B}"/>
                </c:ext>
              </c:extLst>
            </c:dLbl>
            <c:numFmt formatCode="#,##0.0" sourceLinked="0"/>
            <c:spPr>
              <a:solidFill>
                <a:schemeClr val="accent6">
                  <a:lumMod val="90000"/>
                </a:schemeClr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 25'!$B$32:$B$56</c:f>
              <c:strCache>
                <c:ptCount val="25"/>
                <c:pt idx="0">
                  <c:v>2021,12</c:v>
                </c:pt>
                <c:pt idx="1">
                  <c:v>2022,01</c:v>
                </c:pt>
                <c:pt idx="2">
                  <c:v>2022,02</c:v>
                </c:pt>
                <c:pt idx="3">
                  <c:v>2022,03</c:v>
                </c:pt>
                <c:pt idx="4">
                  <c:v>2022,04</c:v>
                </c:pt>
                <c:pt idx="5">
                  <c:v>2022,05</c:v>
                </c:pt>
                <c:pt idx="6">
                  <c:v>2022,06</c:v>
                </c:pt>
                <c:pt idx="7">
                  <c:v>2022,07</c:v>
                </c:pt>
                <c:pt idx="8">
                  <c:v>2022,08</c:v>
                </c:pt>
                <c:pt idx="9">
                  <c:v>2022,09</c:v>
                </c:pt>
                <c:pt idx="10">
                  <c:v>2022,10</c:v>
                </c:pt>
                <c:pt idx="11">
                  <c:v>2022,11</c:v>
                </c:pt>
                <c:pt idx="12">
                  <c:v>2022,12</c:v>
                </c:pt>
                <c:pt idx="13">
                  <c:v>2023,01</c:v>
                </c:pt>
                <c:pt idx="14">
                  <c:v>2023,02</c:v>
                </c:pt>
                <c:pt idx="15">
                  <c:v>2023,03</c:v>
                </c:pt>
                <c:pt idx="16">
                  <c:v>2023,04</c:v>
                </c:pt>
                <c:pt idx="17">
                  <c:v>2023,05</c:v>
                </c:pt>
                <c:pt idx="18">
                  <c:v>2023,06</c:v>
                </c:pt>
                <c:pt idx="19">
                  <c:v>2023,07</c:v>
                </c:pt>
                <c:pt idx="20">
                  <c:v>2023,08</c:v>
                </c:pt>
                <c:pt idx="21">
                  <c:v>2023,09</c:v>
                </c:pt>
                <c:pt idx="22">
                  <c:v>2023,10</c:v>
                </c:pt>
                <c:pt idx="23">
                  <c:v>2023,11</c:v>
                </c:pt>
                <c:pt idx="24">
                  <c:v>2023,12</c:v>
                </c:pt>
              </c:strCache>
              <c:extLst/>
            </c:strRef>
          </c:cat>
          <c:val>
            <c:numRef>
              <c:f>'GR 25'!$D$32:$D$56</c:f>
              <c:numCache>
                <c:formatCode>0.000</c:formatCode>
                <c:ptCount val="25"/>
                <c:pt idx="16">
                  <c:v>-0.87549320188706403</c:v>
                </c:pt>
                <c:pt idx="17">
                  <c:v>-0.81019596009700834</c:v>
                </c:pt>
                <c:pt idx="18">
                  <c:v>-0.74489871830695087</c:v>
                </c:pt>
                <c:pt idx="19">
                  <c:v>-0.6796014765168934</c:v>
                </c:pt>
                <c:pt idx="20">
                  <c:v>-0.61430423472683771</c:v>
                </c:pt>
                <c:pt idx="21">
                  <c:v>-0.54900699293678201</c:v>
                </c:pt>
                <c:pt idx="22">
                  <c:v>-0.48370975114672454</c:v>
                </c:pt>
                <c:pt idx="23">
                  <c:v>-0.41841250935666707</c:v>
                </c:pt>
                <c:pt idx="24">
                  <c:v>-0.35311526756661188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0E-7183-4E0E-8479-E1558B55028B}"/>
            </c:ext>
          </c:extLst>
        </c:ser>
        <c:ser>
          <c:idx val="10"/>
          <c:order val="9"/>
          <c:tx>
            <c:strRef>
              <c:f>'GR 25'!$F$7</c:f>
              <c:strCache>
                <c:ptCount val="1"/>
                <c:pt idx="0">
                  <c:v>Previsión CC.AA.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9"/>
            <c:spPr>
              <a:solidFill>
                <a:srgbClr val="FFDC6D"/>
              </a:solidFill>
              <a:ln w="9525">
                <a:solidFill>
                  <a:schemeClr val="tx1"/>
                </a:solidFill>
              </a:ln>
              <a:effectLst/>
            </c:spPr>
          </c:marker>
          <c:dPt>
            <c:idx val="24"/>
            <c:marker>
              <c:symbol val="square"/>
              <c:size val="6"/>
              <c:spPr>
                <a:solidFill>
                  <a:srgbClr val="FFDC6D"/>
                </a:solidFill>
                <a:ln w="952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183-4E0E-8479-E1558B55028B}"/>
              </c:ext>
            </c:extLst>
          </c:dPt>
          <c:dLbls>
            <c:dLbl>
              <c:idx val="24"/>
              <c:layout>
                <c:manualLayout>
                  <c:x val="-0.11469876348573096"/>
                  <c:y val="8.9436619718309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183-4E0E-8479-E1558B55028B}"/>
                </c:ext>
              </c:extLst>
            </c:dLbl>
            <c:numFmt formatCode="#,##0.0" sourceLinked="0"/>
            <c:spPr>
              <a:solidFill>
                <a:srgbClr val="FFF2C9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 25'!$B$32:$B$56</c:f>
              <c:strCache>
                <c:ptCount val="25"/>
                <c:pt idx="0">
                  <c:v>2021,12</c:v>
                </c:pt>
                <c:pt idx="1">
                  <c:v>2022,01</c:v>
                </c:pt>
                <c:pt idx="2">
                  <c:v>2022,02</c:v>
                </c:pt>
                <c:pt idx="3">
                  <c:v>2022,03</c:v>
                </c:pt>
                <c:pt idx="4">
                  <c:v>2022,04</c:v>
                </c:pt>
                <c:pt idx="5">
                  <c:v>2022,05</c:v>
                </c:pt>
                <c:pt idx="6">
                  <c:v>2022,06</c:v>
                </c:pt>
                <c:pt idx="7">
                  <c:v>2022,07</c:v>
                </c:pt>
                <c:pt idx="8">
                  <c:v>2022,08</c:v>
                </c:pt>
                <c:pt idx="9">
                  <c:v>2022,09</c:v>
                </c:pt>
                <c:pt idx="10">
                  <c:v>2022,10</c:v>
                </c:pt>
                <c:pt idx="11">
                  <c:v>2022,11</c:v>
                </c:pt>
                <c:pt idx="12">
                  <c:v>2022,12</c:v>
                </c:pt>
                <c:pt idx="13">
                  <c:v>2023,01</c:v>
                </c:pt>
                <c:pt idx="14">
                  <c:v>2023,02</c:v>
                </c:pt>
                <c:pt idx="15">
                  <c:v>2023,03</c:v>
                </c:pt>
                <c:pt idx="16">
                  <c:v>2023,04</c:v>
                </c:pt>
                <c:pt idx="17">
                  <c:v>2023,05</c:v>
                </c:pt>
                <c:pt idx="18">
                  <c:v>2023,06</c:v>
                </c:pt>
                <c:pt idx="19">
                  <c:v>2023,07</c:v>
                </c:pt>
                <c:pt idx="20">
                  <c:v>2023,08</c:v>
                </c:pt>
                <c:pt idx="21">
                  <c:v>2023,09</c:v>
                </c:pt>
                <c:pt idx="22">
                  <c:v>2023,10</c:v>
                </c:pt>
                <c:pt idx="23">
                  <c:v>2023,11</c:v>
                </c:pt>
                <c:pt idx="24">
                  <c:v>2023,12</c:v>
                </c:pt>
              </c:strCache>
              <c:extLst/>
            </c:strRef>
          </c:cat>
          <c:val>
            <c:numRef>
              <c:f>'GR 25'!$F$32:$F$56</c:f>
              <c:numCache>
                <c:formatCode>General</c:formatCode>
                <c:ptCount val="25"/>
                <c:pt idx="24" formatCode="0.000">
                  <c:v>-0.4178476716427697</c:v>
                </c:pt>
              </c:numCache>
              <c:extLst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0-7183-4E0E-8479-E1558B55028B}"/>
            </c:ext>
          </c:extLst>
        </c:ser>
        <c:ser>
          <c:idx val="0"/>
          <c:order val="10"/>
          <c:tx>
            <c:strRef>
              <c:f>'GR 25'!$E$7</c:f>
              <c:strCache>
                <c:ptCount val="1"/>
                <c:pt idx="0">
                  <c:v>Tasa de referencia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chemeClr val="accent3">
                  <a:lumMod val="40000"/>
                  <a:lumOff val="60000"/>
                </a:schemeClr>
              </a:solidFill>
              <a:ln w="9525">
                <a:solidFill>
                  <a:schemeClr val="tx1">
                    <a:lumMod val="75000"/>
                    <a:lumOff val="25000"/>
                  </a:schemeClr>
                </a:solidFill>
                <a:prstDash val="solid"/>
              </a:ln>
              <a:effectLst/>
            </c:spPr>
          </c:marker>
          <c:dPt>
            <c:idx val="12"/>
            <c:marker>
              <c:symbol val="triangle"/>
              <c:size val="8"/>
              <c:spPr>
                <a:solidFill>
                  <a:schemeClr val="accent3">
                    <a:lumMod val="40000"/>
                    <a:lumOff val="60000"/>
                  </a:schemeClr>
                </a:solidFill>
                <a:ln w="12700">
                  <a:solidFill>
                    <a:schemeClr val="tx1">
                      <a:lumMod val="75000"/>
                      <a:lumOff val="25000"/>
                    </a:schemeClr>
                  </a:solidFill>
                  <a:prstDash val="solid"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183-4E0E-8479-E1558B55028B}"/>
              </c:ext>
            </c:extLst>
          </c:dPt>
          <c:cat>
            <c:strRef>
              <c:f>'GR 25'!$B$32:$B$56</c:f>
              <c:strCache>
                <c:ptCount val="25"/>
                <c:pt idx="0">
                  <c:v>2021,12</c:v>
                </c:pt>
                <c:pt idx="1">
                  <c:v>2022,01</c:v>
                </c:pt>
                <c:pt idx="2">
                  <c:v>2022,02</c:v>
                </c:pt>
                <c:pt idx="3">
                  <c:v>2022,03</c:v>
                </c:pt>
                <c:pt idx="4">
                  <c:v>2022,04</c:v>
                </c:pt>
                <c:pt idx="5">
                  <c:v>2022,05</c:v>
                </c:pt>
                <c:pt idx="6">
                  <c:v>2022,06</c:v>
                </c:pt>
                <c:pt idx="7">
                  <c:v>2022,07</c:v>
                </c:pt>
                <c:pt idx="8">
                  <c:v>2022,08</c:v>
                </c:pt>
                <c:pt idx="9">
                  <c:v>2022,09</c:v>
                </c:pt>
                <c:pt idx="10">
                  <c:v>2022,10</c:v>
                </c:pt>
                <c:pt idx="11">
                  <c:v>2022,11</c:v>
                </c:pt>
                <c:pt idx="12">
                  <c:v>2022,12</c:v>
                </c:pt>
                <c:pt idx="13">
                  <c:v>2023,01</c:v>
                </c:pt>
                <c:pt idx="14">
                  <c:v>2023,02</c:v>
                </c:pt>
                <c:pt idx="15">
                  <c:v>2023,03</c:v>
                </c:pt>
                <c:pt idx="16">
                  <c:v>2023,04</c:v>
                </c:pt>
                <c:pt idx="17">
                  <c:v>2023,05</c:v>
                </c:pt>
                <c:pt idx="18">
                  <c:v>2023,06</c:v>
                </c:pt>
                <c:pt idx="19">
                  <c:v>2023,07</c:v>
                </c:pt>
                <c:pt idx="20">
                  <c:v>2023,08</c:v>
                </c:pt>
                <c:pt idx="21">
                  <c:v>2023,09</c:v>
                </c:pt>
                <c:pt idx="22">
                  <c:v>2023,10</c:v>
                </c:pt>
                <c:pt idx="23">
                  <c:v>2023,11</c:v>
                </c:pt>
                <c:pt idx="24">
                  <c:v>2023,12</c:v>
                </c:pt>
              </c:strCache>
              <c:extLst/>
            </c:strRef>
          </c:cat>
          <c:val>
            <c:numRef>
              <c:f>'GR 25'!$E$32:$E$56</c:f>
              <c:numCache>
                <c:formatCode>0.000</c:formatCode>
                <c:ptCount val="25"/>
                <c:pt idx="24">
                  <c:v>-0.3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12-7183-4E0E-8479-E1558B5502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7872"/>
        <c:axId val="641497480"/>
        <c:extLst>
          <c:ext xmlns:c15="http://schemas.microsoft.com/office/drawing/2012/chart" uri="{02D57815-91ED-43cb-92C2-25804820EDAC}">
            <c15:filteredLineSeries>
              <c15:ser>
                <c:idx val="7"/>
                <c:order val="5"/>
                <c:tx>
                  <c:v>líneas de año</c:v>
                </c:tx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'GR 25'!$B$32:$B$56</c15:sqref>
                        </c15:formulaRef>
                      </c:ext>
                    </c:extLst>
                    <c:strCache>
                      <c:ptCount val="25"/>
                      <c:pt idx="0">
                        <c:v>2021,12</c:v>
                      </c:pt>
                      <c:pt idx="1">
                        <c:v>2022,01</c:v>
                      </c:pt>
                      <c:pt idx="2">
                        <c:v>2022,02</c:v>
                      </c:pt>
                      <c:pt idx="3">
                        <c:v>2022,03</c:v>
                      </c:pt>
                      <c:pt idx="4">
                        <c:v>2022,04</c:v>
                      </c:pt>
                      <c:pt idx="5">
                        <c:v>2022,05</c:v>
                      </c:pt>
                      <c:pt idx="6">
                        <c:v>2022,06</c:v>
                      </c:pt>
                      <c:pt idx="7">
                        <c:v>2022,07</c:v>
                      </c:pt>
                      <c:pt idx="8">
                        <c:v>2022,08</c:v>
                      </c:pt>
                      <c:pt idx="9">
                        <c:v>2022,09</c:v>
                      </c:pt>
                      <c:pt idx="10">
                        <c:v>2022,10</c:v>
                      </c:pt>
                      <c:pt idx="11">
                        <c:v>2022,11</c:v>
                      </c:pt>
                      <c:pt idx="12">
                        <c:v>2022,12</c:v>
                      </c:pt>
                      <c:pt idx="13">
                        <c:v>2023,01</c:v>
                      </c:pt>
                      <c:pt idx="14">
                        <c:v>2023,02</c:v>
                      </c:pt>
                      <c:pt idx="15">
                        <c:v>2023,03</c:v>
                      </c:pt>
                      <c:pt idx="16">
                        <c:v>2023,04</c:v>
                      </c:pt>
                      <c:pt idx="17">
                        <c:v>2023,05</c:v>
                      </c:pt>
                      <c:pt idx="18">
                        <c:v>2023,06</c:v>
                      </c:pt>
                      <c:pt idx="19">
                        <c:v>2023,07</c:v>
                      </c:pt>
                      <c:pt idx="20">
                        <c:v>2023,08</c:v>
                      </c:pt>
                      <c:pt idx="21">
                        <c:v>2023,09</c:v>
                      </c:pt>
                      <c:pt idx="22">
                        <c:v>2023,10</c:v>
                      </c:pt>
                      <c:pt idx="23">
                        <c:v>2023,11</c:v>
                      </c:pt>
                      <c:pt idx="24">
                        <c:v>2023,12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'GR 25'!#REF!</c15:sqref>
                        </c15:formulaRef>
                      </c:ext>
                    </c:extLst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7183-4E0E-8479-E1558B55028B}"/>
                  </c:ext>
                </c:extLst>
              </c15:ser>
            </c15:filteredLineSeries>
            <c15:filteredLineSeries>
              <c15:ser>
                <c:idx val="9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 25'!#REF!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0" i="0" u="none" strike="noStrike" kern="1200" baseline="0">
                          <a:solidFill>
                            <a:schemeClr val="tx1">
                              <a:lumMod val="65000"/>
                              <a:lumOff val="35000"/>
                            </a:schemeClr>
                          </a:solidFill>
                          <a:latin typeface="Gill Sans MT" panose="020B0502020104020203" pitchFamily="34" charset="0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 25'!$B$32:$B$56</c15:sqref>
                        </c15:formulaRef>
                      </c:ext>
                    </c:extLst>
                    <c:strCache>
                      <c:ptCount val="25"/>
                      <c:pt idx="0">
                        <c:v>2021,12</c:v>
                      </c:pt>
                      <c:pt idx="1">
                        <c:v>2022,01</c:v>
                      </c:pt>
                      <c:pt idx="2">
                        <c:v>2022,02</c:v>
                      </c:pt>
                      <c:pt idx="3">
                        <c:v>2022,03</c:v>
                      </c:pt>
                      <c:pt idx="4">
                        <c:v>2022,04</c:v>
                      </c:pt>
                      <c:pt idx="5">
                        <c:v>2022,05</c:v>
                      </c:pt>
                      <c:pt idx="6">
                        <c:v>2022,06</c:v>
                      </c:pt>
                      <c:pt idx="7">
                        <c:v>2022,07</c:v>
                      </c:pt>
                      <c:pt idx="8">
                        <c:v>2022,08</c:v>
                      </c:pt>
                      <c:pt idx="9">
                        <c:v>2022,09</c:v>
                      </c:pt>
                      <c:pt idx="10">
                        <c:v>2022,10</c:v>
                      </c:pt>
                      <c:pt idx="11">
                        <c:v>2022,11</c:v>
                      </c:pt>
                      <c:pt idx="12">
                        <c:v>2022,12</c:v>
                      </c:pt>
                      <c:pt idx="13">
                        <c:v>2023,01</c:v>
                      </c:pt>
                      <c:pt idx="14">
                        <c:v>2023,02</c:v>
                      </c:pt>
                      <c:pt idx="15">
                        <c:v>2023,03</c:v>
                      </c:pt>
                      <c:pt idx="16">
                        <c:v>2023,04</c:v>
                      </c:pt>
                      <c:pt idx="17">
                        <c:v>2023,05</c:v>
                      </c:pt>
                      <c:pt idx="18">
                        <c:v>2023,06</c:v>
                      </c:pt>
                      <c:pt idx="19">
                        <c:v>2023,07</c:v>
                      </c:pt>
                      <c:pt idx="20">
                        <c:v>2023,08</c:v>
                      </c:pt>
                      <c:pt idx="21">
                        <c:v>2023,09</c:v>
                      </c:pt>
                      <c:pt idx="22">
                        <c:v>2023,10</c:v>
                      </c:pt>
                      <c:pt idx="23">
                        <c:v>2023,11</c:v>
                      </c:pt>
                      <c:pt idx="24">
                        <c:v>2023,12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 25'!#REF!</c15:sqref>
                        </c15:formulaRef>
                      </c:ext>
                    </c:extLst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9-7183-4E0E-8479-E1558B55028B}"/>
                  </c:ext>
                </c:extLst>
              </c15:ser>
            </c15:filteredLineSeries>
            <c15:filteredLineSeries>
              <c15:ser>
                <c:idx val="11"/>
                <c:order val="11"/>
                <c:tx>
                  <c:v>Líneas</c:v>
                </c:tx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 25'!$B$32:$B$56</c15:sqref>
                        </c15:formulaRef>
                      </c:ext>
                    </c:extLst>
                    <c:strCache>
                      <c:ptCount val="25"/>
                      <c:pt idx="0">
                        <c:v>2021,12</c:v>
                      </c:pt>
                      <c:pt idx="1">
                        <c:v>2022,01</c:v>
                      </c:pt>
                      <c:pt idx="2">
                        <c:v>2022,02</c:v>
                      </c:pt>
                      <c:pt idx="3">
                        <c:v>2022,03</c:v>
                      </c:pt>
                      <c:pt idx="4">
                        <c:v>2022,04</c:v>
                      </c:pt>
                      <c:pt idx="5">
                        <c:v>2022,05</c:v>
                      </c:pt>
                      <c:pt idx="6">
                        <c:v>2022,06</c:v>
                      </c:pt>
                      <c:pt idx="7">
                        <c:v>2022,07</c:v>
                      </c:pt>
                      <c:pt idx="8">
                        <c:v>2022,08</c:v>
                      </c:pt>
                      <c:pt idx="9">
                        <c:v>2022,09</c:v>
                      </c:pt>
                      <c:pt idx="10">
                        <c:v>2022,10</c:v>
                      </c:pt>
                      <c:pt idx="11">
                        <c:v>2022,11</c:v>
                      </c:pt>
                      <c:pt idx="12">
                        <c:v>2022,12</c:v>
                      </c:pt>
                      <c:pt idx="13">
                        <c:v>2023,01</c:v>
                      </c:pt>
                      <c:pt idx="14">
                        <c:v>2023,02</c:v>
                      </c:pt>
                      <c:pt idx="15">
                        <c:v>2023,03</c:v>
                      </c:pt>
                      <c:pt idx="16">
                        <c:v>2023,04</c:v>
                      </c:pt>
                      <c:pt idx="17">
                        <c:v>2023,05</c:v>
                      </c:pt>
                      <c:pt idx="18">
                        <c:v>2023,06</c:v>
                      </c:pt>
                      <c:pt idx="19">
                        <c:v>2023,07</c:v>
                      </c:pt>
                      <c:pt idx="20">
                        <c:v>2023,08</c:v>
                      </c:pt>
                      <c:pt idx="21">
                        <c:v>2023,09</c:v>
                      </c:pt>
                      <c:pt idx="22">
                        <c:v>2023,10</c:v>
                      </c:pt>
                      <c:pt idx="23">
                        <c:v>2023,11</c:v>
                      </c:pt>
                      <c:pt idx="24">
                        <c:v>2023,12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 25'!#REF!</c15:sqref>
                        </c15:formulaRef>
                      </c:ext>
                    </c:extLst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7183-4E0E-8479-E1558B55028B}"/>
                  </c:ext>
                </c:extLst>
              </c15:ser>
            </c15:filteredLineSeries>
            <c15:filteredLine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'GR 25'!$L$7</c15:sqref>
                        </c15:formulaRef>
                      </c:ext>
                    </c:extLst>
                    <c:strCache>
                      <c:ptCount val="1"/>
                      <c:pt idx="0">
                        <c:v>APE 2023</c:v>
                      </c:pt>
                    </c:strCache>
                  </c:strRef>
                </c:tx>
                <c:spPr>
                  <a:ln w="28575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95000"/>
                      </a:schemeClr>
                    </a:solidFill>
                    <a:ln w="9525">
                      <a:solidFill>
                        <a:schemeClr val="tx1"/>
                      </a:solidFill>
                    </a:ln>
                    <a:effectLst/>
                  </c:spPr>
                </c:marker>
                <c:cat>
                  <mc:AlternateContent xmlns:mc="http://schemas.openxmlformats.org/markup-compatibility/2006">
                    <mc:Choice xmlns:c16ac="http://schemas.microsoft.com/office/drawing/2014/chart/ac" Requires="c16ac">
                      <c16ac:multiLvlStrLit>
                        <c:ptCount val="0"/>
                      </c16ac:multiLvlStrLit>
                    </mc:Choice>
                    <mc:Fallback>
                      <c:strLit/>
                    </mc:Fallback>
                  </mc:AlternateContent>
                </c:cat>
                <c:val>
                  <c:numLit>
                    <c:ptCount val="0"/>
                  </c:numLit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7183-4E0E-8479-E1558B55028B}"/>
                  </c:ext>
                </c:extLst>
              </c15:ser>
            </c15:filteredLineSeries>
          </c:ext>
        </c:extLst>
      </c:lineChart>
      <c:catAx>
        <c:axId val="641497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rgbClr val="D9D9D9"/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2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7480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641497480"/>
        <c:scaling>
          <c:orientation val="minMax"/>
          <c:max val="1"/>
          <c:min val="-1.5"/>
        </c:scaling>
        <c:delete val="0"/>
        <c:axPos val="r"/>
        <c:title>
          <c:tx>
            <c:strRef>
              <c:f>'GR 25'!#REF!</c:f>
              <c:strCache>
                <c:ptCount val="1"/>
                <c:pt idx="0">
                  <c:v>#REF!</c:v>
                </c:pt>
              </c:strCache>
            </c:strRef>
          </c:tx>
          <c:layout>
            <c:manualLayout>
              <c:xMode val="edge"/>
              <c:yMode val="edge"/>
              <c:x val="6.2916098085431815E-4"/>
              <c:y val="0.403184004049607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7872"/>
        <c:crosses val="max"/>
        <c:crossBetween val="midCat"/>
        <c:majorUnit val="0.5"/>
      </c:valAx>
      <c:spPr>
        <a:noFill/>
        <a:ln w="9525">
          <a:solidFill>
            <a:schemeClr val="tx2"/>
          </a:solidFill>
        </a:ln>
        <a:effectLst/>
      </c:spPr>
    </c:plotArea>
    <c:legend>
      <c:legendPos val="t"/>
      <c:layout>
        <c:manualLayout>
          <c:xMode val="edge"/>
          <c:yMode val="edge"/>
          <c:x val="0"/>
          <c:y val="4.2048497465565016E-3"/>
          <c:w val="0.95800359482769804"/>
          <c:h val="0.19253244366617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65000"/>
              <a:lumOff val="3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Limite inferior</c:v>
          </c:tx>
          <c:spPr>
            <a:solidFill>
              <a:schemeClr val="accent4"/>
            </a:solidFill>
            <a:ln>
              <a:noFill/>
            </a:ln>
            <a:effectLst/>
          </c:spPr>
          <c:val>
            <c:numRef>
              <c:f>'GR 26'!#REF!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 26'!#REF!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D555-478F-B0DA-A7313143ADA0}"/>
            </c:ext>
          </c:extLst>
        </c:ser>
        <c:ser>
          <c:idx val="11"/>
          <c:order val="2"/>
          <c:tx>
            <c:strRef>
              <c:f>'GR 26'!#REF!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val>
            <c:numRef>
              <c:f>'GR 26'!#REF!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 26'!#REF!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D555-478F-B0DA-A7313143ADA0}"/>
            </c:ext>
          </c:extLst>
        </c:ser>
        <c:ser>
          <c:idx val="10"/>
          <c:order val="3"/>
          <c:tx>
            <c:v>Probable</c:v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val>
            <c:numRef>
              <c:f>'GR 26'!#REF!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 26'!#REF!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D555-478F-B0DA-A7313143ADA0}"/>
            </c:ext>
          </c:extLst>
        </c:ser>
        <c:ser>
          <c:idx val="4"/>
          <c:order val="4"/>
          <c:tx>
            <c:v>Probable</c:v>
          </c:tx>
          <c:spPr>
            <a:solidFill>
              <a:schemeClr val="accent5"/>
            </a:solidFill>
            <a:ln>
              <a:noFill/>
            </a:ln>
            <a:effectLst/>
          </c:spPr>
          <c:val>
            <c:numRef>
              <c:f>'GR 26'!#REF!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 26'!#REF!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D555-478F-B0DA-A7313143ADA0}"/>
            </c:ext>
          </c:extLst>
        </c:ser>
        <c:ser>
          <c:idx val="2"/>
          <c:order val="5"/>
          <c:tx>
            <c:v>Factible</c:v>
          </c:tx>
          <c:spPr>
            <a:solidFill>
              <a:schemeClr val="accent3"/>
            </a:solidFill>
            <a:ln>
              <a:noFill/>
            </a:ln>
            <a:effectLst/>
          </c:spPr>
          <c:val>
            <c:numRef>
              <c:f>'GR 26'!#REF!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 26'!#REF!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D555-478F-B0DA-A7313143ADA0}"/>
            </c:ext>
          </c:extLst>
        </c:ser>
        <c:ser>
          <c:idx val="7"/>
          <c:order val="6"/>
          <c:tx>
            <c:v>Improbable</c:v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val>
            <c:numRef>
              <c:f>'GR 26'!#REF!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 26'!#REF!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D555-478F-B0DA-A7313143ADA0}"/>
            </c:ext>
          </c:extLst>
        </c:ser>
        <c:ser>
          <c:idx val="5"/>
          <c:order val="7"/>
          <c:tx>
            <c:v>Improbable</c:v>
          </c:tx>
          <c:spPr>
            <a:solidFill>
              <a:schemeClr val="accent6"/>
            </a:solidFill>
            <a:ln>
              <a:noFill/>
            </a:ln>
            <a:effectLst/>
          </c:spPr>
          <c:val>
            <c:numRef>
              <c:f>'GR 26'!#REF!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 26'!#REF!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6-D555-478F-B0DA-A7313143ADA0}"/>
            </c:ext>
          </c:extLst>
        </c:ser>
        <c:ser>
          <c:idx val="6"/>
          <c:order val="8"/>
          <c:tx>
            <c:strRef>
              <c:f>'GR 26'!#REF!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val>
            <c:numRef>
              <c:f>'GR 26'!#REF!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 26'!#REF!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7-D555-478F-B0DA-A7313143A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strRef>
              <c:f>'GR 26'!#REF!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val>
            <c:numRef>
              <c:f>'GR 26'!#REF!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 26'!#REF!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8-D555-478F-B0DA-A7313143A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strRef>
              <c:f>'GR 26'!#REF!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'GR 26'!#REF!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 26'!#REF!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9-D555-478F-B0DA-A7313143A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'GR 26'!#REF!</c:f>
              <c:strCache>
                <c:ptCount val="1"/>
                <c:pt idx="0">
                  <c:v>#REF!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Limite inferior</c:v>
          </c:tx>
          <c:spPr>
            <a:solidFill>
              <a:schemeClr val="accent4"/>
            </a:solidFill>
            <a:ln>
              <a:noFill/>
            </a:ln>
            <a:effectLst/>
          </c:spP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DE78-456B-A7DC-133D150CF26D}"/>
            </c:ext>
          </c:extLst>
        </c:ser>
        <c:ser>
          <c:idx val="11"/>
          <c:order val="2"/>
          <c:tx>
            <c:strRef>
              <c:f>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DE78-456B-A7DC-133D150CF26D}"/>
            </c:ext>
          </c:extLst>
        </c:ser>
        <c:ser>
          <c:idx val="10"/>
          <c:order val="3"/>
          <c:tx>
            <c:v>Probable</c:v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DE78-456B-A7DC-133D150CF26D}"/>
            </c:ext>
          </c:extLst>
        </c:ser>
        <c:ser>
          <c:idx val="4"/>
          <c:order val="4"/>
          <c:tx>
            <c:v>Probable</c:v>
          </c:tx>
          <c:spPr>
            <a:solidFill>
              <a:schemeClr val="accent5"/>
            </a:solidFill>
            <a:ln>
              <a:noFill/>
            </a:ln>
            <a:effectLst/>
          </c:spP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DE78-456B-A7DC-133D150CF26D}"/>
            </c:ext>
          </c:extLst>
        </c:ser>
        <c:ser>
          <c:idx val="2"/>
          <c:order val="5"/>
          <c:tx>
            <c:v>Factible</c:v>
          </c:tx>
          <c:spPr>
            <a:solidFill>
              <a:schemeClr val="accent3"/>
            </a:solidFill>
            <a:ln>
              <a:noFill/>
            </a:ln>
            <a:effectLst/>
          </c:spP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DE78-456B-A7DC-133D150CF26D}"/>
            </c:ext>
          </c:extLst>
        </c:ser>
        <c:ser>
          <c:idx val="7"/>
          <c:order val="6"/>
          <c:tx>
            <c:v>Improbable</c:v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DE78-456B-A7DC-133D150CF26D}"/>
            </c:ext>
          </c:extLst>
        </c:ser>
        <c:ser>
          <c:idx val="5"/>
          <c:order val="7"/>
          <c:tx>
            <c:v>Improbable</c:v>
          </c:tx>
          <c:spPr>
            <a:solidFill>
              <a:schemeClr val="accent6"/>
            </a:solidFill>
            <a:ln>
              <a:noFill/>
            </a:ln>
            <a:effectLst/>
          </c:spP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6-DE78-456B-A7DC-133D150CF26D}"/>
            </c:ext>
          </c:extLst>
        </c:ser>
        <c:ser>
          <c:idx val="6"/>
          <c:order val="8"/>
          <c:tx>
            <c:strRef>
              <c:f>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7-DE78-456B-A7DC-133D150CF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strRef>
              <c:f>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8-DE78-456B-A7DC-133D150CF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strRef>
              <c:f>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9-DE78-456B-A7DC-133D150CF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#REF!</c:f>
              <c:strCache>
                <c:ptCount val="1"/>
                <c:pt idx="0">
                  <c:v>#REF!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Limite inferior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  <c:pt idx="16">
                <c:v>38.031395211598905</c:v>
              </c:pt>
              <c:pt idx="17">
                <c:v>38.079021392251754</c:v>
              </c:pt>
              <c:pt idx="18">
                <c:v>38.026657393041631</c:v>
              </c:pt>
              <c:pt idx="19">
                <c:v>38.063314172065894</c:v>
              </c:pt>
              <c:pt idx="20">
                <c:v>37.979504687856895</c:v>
              </c:pt>
              <c:pt idx="21">
                <c:v>37.931310854052143</c:v>
              </c:pt>
              <c:pt idx="22">
                <c:v>37.913320879642953</c:v>
              </c:pt>
              <c:pt idx="23">
                <c:v>37.827254227856614</c:v>
              </c:pt>
              <c:pt idx="24">
                <c:v>37.782886079386174</c:v>
              </c:pt>
            </c:numLit>
          </c:val>
          <c:extLst>
            <c:ext xmlns:c16="http://schemas.microsoft.com/office/drawing/2014/chart" uri="{C3380CC4-5D6E-409C-BE32-E72D297353CC}">
              <c16:uniqueId val="{00000000-FE72-4D17-A5C8-4806E3428E35}"/>
            </c:ext>
          </c:extLst>
        </c:ser>
        <c:ser>
          <c:idx val="11"/>
          <c:order val="2"/>
          <c:tx>
            <c:v>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0.13140658963420293</c:v>
              </c:pt>
              <c:pt idx="17">
                <c:v>0.15392121533104586</c:v>
              </c:pt>
              <c:pt idx="18">
                <c:v>0.17643584102785326</c:v>
              </c:pt>
              <c:pt idx="19">
                <c:v>0.1989504667247175</c:v>
              </c:pt>
              <c:pt idx="20">
                <c:v>0.2207254976257218</c:v>
              </c:pt>
              <c:pt idx="21">
                <c:v>0.24102133893518385</c:v>
              </c:pt>
              <c:pt idx="22">
                <c:v>0.25909839585726502</c:v>
              </c:pt>
              <c:pt idx="23">
                <c:v>0.27531903682976377</c:v>
              </c:pt>
              <c:pt idx="24">
                <c:v>0.29004563029047858</c:v>
              </c:pt>
            </c:numLit>
          </c:val>
          <c:extLst>
            <c:ext xmlns:c16="http://schemas.microsoft.com/office/drawing/2014/chart" uri="{C3380CC4-5D6E-409C-BE32-E72D297353CC}">
              <c16:uniqueId val="{00000001-FE72-4D17-A5C8-4806E3428E35}"/>
            </c:ext>
          </c:extLst>
        </c:ser>
        <c:ser>
          <c:idx val="10"/>
          <c:order val="3"/>
          <c:tx>
            <c:v>Probable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0.10350108588638562</c:v>
              </c:pt>
              <c:pt idx="17">
                <c:v>0.11600046389775542</c:v>
              </c:pt>
              <c:pt idx="18">
                <c:v>0.12849984190913233</c:v>
              </c:pt>
              <c:pt idx="19">
                <c:v>0.14099921992051634</c:v>
              </c:pt>
              <c:pt idx="20">
                <c:v>0.15463834993828129</c:v>
              </c:pt>
              <c:pt idx="21">
                <c:v>0.1705569839687513</c:v>
              </c:pt>
              <c:pt idx="22">
                <c:v>0.1898948740183144</c:v>
              </c:pt>
              <c:pt idx="23">
                <c:v>0.20881009636135417</c:v>
              </c:pt>
              <c:pt idx="24">
                <c:v>0.22346072727219024</c:v>
              </c:pt>
            </c:numLit>
          </c:val>
          <c:extLst>
            <c:ext xmlns:c16="http://schemas.microsoft.com/office/drawing/2014/chart" uri="{C3380CC4-5D6E-409C-BE32-E72D297353CC}">
              <c16:uniqueId val="{00000002-FE72-4D17-A5C8-4806E3428E35}"/>
            </c:ext>
          </c:extLst>
        </c:ser>
        <c:ser>
          <c:idx val="4"/>
          <c:order val="4"/>
          <c:tx>
            <c:v>Probable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7.2181963323203036E-2</c:v>
              </c:pt>
              <c:pt idx="17">
                <c:v>8.9294931259843224E-2</c:v>
              </c:pt>
              <c:pt idx="18">
                <c:v>0.10640789919649052</c:v>
              </c:pt>
              <c:pt idx="19">
                <c:v>0.1235208671331165</c:v>
              </c:pt>
              <c:pt idx="20">
                <c:v>0.13923786795587745</c:v>
              </c:pt>
              <c:pt idx="21">
                <c:v>0.15216293455090835</c:v>
              </c:pt>
              <c:pt idx="22">
                <c:v>0.16090009980430864</c:v>
              </c:pt>
              <c:pt idx="23">
                <c:v>0.16794723069698136</c:v>
              </c:pt>
              <c:pt idx="24">
                <c:v>0.17580219420980825</c:v>
              </c:pt>
            </c:numLit>
          </c:val>
          <c:extLst>
            <c:ext xmlns:c16="http://schemas.microsoft.com/office/drawing/2014/chart" uri="{C3380CC4-5D6E-409C-BE32-E72D297353CC}">
              <c16:uniqueId val="{00000003-FE72-4D17-A5C8-4806E3428E35}"/>
            </c:ext>
          </c:extLst>
        </c:ser>
        <c:ser>
          <c:idx val="2"/>
          <c:order val="5"/>
          <c:tx>
            <c:v>Factible</c:v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0.15210052311364564</c:v>
              </c:pt>
              <c:pt idx="17">
                <c:v>0.17780592320869459</c:v>
              </c:pt>
              <c:pt idx="18">
                <c:v>0.20351132330374355</c:v>
              </c:pt>
              <c:pt idx="19">
                <c:v>0.22921672339879251</c:v>
              </c:pt>
              <c:pt idx="20">
                <c:v>0.25504132074031105</c:v>
              </c:pt>
              <c:pt idx="21">
                <c:v>0.2811043125746906</c:v>
              </c:pt>
              <c:pt idx="22">
                <c:v>0.30752489614841494</c:v>
              </c:pt>
              <c:pt idx="23">
                <c:v>0.3327510858643592</c:v>
              </c:pt>
              <c:pt idx="24">
                <c:v>0.35523089612539138</c:v>
              </c:pt>
            </c:numLit>
          </c:val>
          <c:extLst>
            <c:ext xmlns:c16="http://schemas.microsoft.com/office/drawing/2014/chart" uri="{C3380CC4-5D6E-409C-BE32-E72D297353CC}">
              <c16:uniqueId val="{00000004-FE72-4D17-A5C8-4806E3428E35}"/>
            </c:ext>
          </c:extLst>
        </c:ser>
        <c:ser>
          <c:idx val="7"/>
          <c:order val="6"/>
          <c:tx>
            <c:v>Improbable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8.1903719914926398E-2</c:v>
              </c:pt>
              <c:pt idx="17">
                <c:v>9.8163129124721138E-2</c:v>
              </c:pt>
              <c:pt idx="18">
                <c:v>0.11442253833452298</c:v>
              </c:pt>
              <c:pt idx="19">
                <c:v>0.13068194754430351</c:v>
              </c:pt>
              <c:pt idx="20">
                <c:v>0.14556474534240493</c:v>
              </c:pt>
              <c:pt idx="21">
                <c:v>0.15769432031711261</c:v>
              </c:pt>
              <c:pt idx="22">
                <c:v>0.16569406105676165</c:v>
              </c:pt>
              <c:pt idx="23">
                <c:v>0.17201951116827985</c:v>
              </c:pt>
              <c:pt idx="24">
                <c:v>0.17912621425864472</c:v>
              </c:pt>
            </c:numLit>
          </c:val>
          <c:extLst>
            <c:ext xmlns:c16="http://schemas.microsoft.com/office/drawing/2014/chart" uri="{C3380CC4-5D6E-409C-BE32-E72D297353CC}">
              <c16:uniqueId val="{00000005-FE72-4D17-A5C8-4806E3428E35}"/>
            </c:ext>
          </c:extLst>
        </c:ser>
        <c:ser>
          <c:idx val="5"/>
          <c:order val="7"/>
          <c:tx>
            <c:v>Improbable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0.1027918246677757</c:v>
              </c:pt>
              <c:pt idx="17">
                <c:v>0.11825586740280869</c:v>
              </c:pt>
              <c:pt idx="18">
                <c:v>0.13371991013789852</c:v>
              </c:pt>
              <c:pt idx="19">
                <c:v>0.14918395287295283</c:v>
              </c:pt>
              <c:pt idx="20">
                <c:v>0.16423457816120646</c:v>
              </c:pt>
              <c:pt idx="21">
                <c:v>0.17845836855593689</c:v>
              </c:pt>
              <c:pt idx="22">
                <c:v>0.1914419066103008</c:v>
              </c:pt>
              <c:pt idx="23">
                <c:v>0.20421214173254043</c:v>
              </c:pt>
              <c:pt idx="24">
                <c:v>0.21779602333091219</c:v>
              </c:pt>
            </c:numLit>
          </c:val>
          <c:extLst>
            <c:ext xmlns:c16="http://schemas.microsoft.com/office/drawing/2014/chart" uri="{C3380CC4-5D6E-409C-BE32-E72D297353CC}">
              <c16:uniqueId val="{00000006-FE72-4D17-A5C8-4806E3428E35}"/>
            </c:ext>
          </c:extLst>
        </c:ser>
        <c:ser>
          <c:idx val="6"/>
          <c:order val="8"/>
          <c:tx>
            <c:v>Very unlikely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0.13187745095489589</c:v>
              </c:pt>
              <c:pt idx="17">
                <c:v>0.15663526141298689</c:v>
              </c:pt>
              <c:pt idx="18">
                <c:v>0.18139307187104947</c:v>
              </c:pt>
              <c:pt idx="19">
                <c:v>0.20615088232912626</c:v>
              </c:pt>
              <c:pt idx="20">
                <c:v>0.23032133968155222</c:v>
              </c:pt>
              <c:pt idx="21">
                <c:v>0.25331709082264808</c:v>
              </c:pt>
              <c:pt idx="22">
                <c:v>0.27455078264679855</c:v>
              </c:pt>
              <c:pt idx="23">
                <c:v>0.29333257205158958</c:v>
              </c:pt>
              <c:pt idx="24">
                <c:v>0.30897261593469239</c:v>
              </c:pt>
            </c:numLit>
          </c:val>
          <c:extLst>
            <c:ext xmlns:c16="http://schemas.microsoft.com/office/drawing/2014/chart" uri="{C3380CC4-5D6E-409C-BE32-E72D297353CC}">
              <c16:uniqueId val="{00000007-FE72-4D17-A5C8-4806E3428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v>Target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9">
                <c:v>38.549244115845532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FE72-4D17-A5C8-4806E3428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v>Observed</c:v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FE72-4D17-A5C8-4806E3428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"% GDP"</c:f>
              <c:strCache>
                <c:ptCount val="1"/>
                <c:pt idx="0">
                  <c:v>% GDP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Limite inferior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  <c:pt idx="16">
                <c:v>38.031395211598905</c:v>
              </c:pt>
              <c:pt idx="17">
                <c:v>38.079021392251754</c:v>
              </c:pt>
              <c:pt idx="18">
                <c:v>38.026657393041631</c:v>
              </c:pt>
              <c:pt idx="19">
                <c:v>38.063314172065894</c:v>
              </c:pt>
              <c:pt idx="20">
                <c:v>37.979504687856895</c:v>
              </c:pt>
              <c:pt idx="21">
                <c:v>37.931310854052143</c:v>
              </c:pt>
              <c:pt idx="22">
                <c:v>37.913320879642953</c:v>
              </c:pt>
              <c:pt idx="23">
                <c:v>37.827254227856614</c:v>
              </c:pt>
              <c:pt idx="24">
                <c:v>37.782886079386174</c:v>
              </c:pt>
            </c:numLit>
          </c:val>
          <c:extLst>
            <c:ext xmlns:c16="http://schemas.microsoft.com/office/drawing/2014/chart" uri="{C3380CC4-5D6E-409C-BE32-E72D297353CC}">
              <c16:uniqueId val="{00000000-DC17-4E50-9FE2-AF84BB6BB84A}"/>
            </c:ext>
          </c:extLst>
        </c:ser>
        <c:ser>
          <c:idx val="11"/>
          <c:order val="2"/>
          <c:tx>
            <c:v>Probable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0.13140658963420293</c:v>
              </c:pt>
              <c:pt idx="17">
                <c:v>0.15392121533104586</c:v>
              </c:pt>
              <c:pt idx="18">
                <c:v>0.17643584102785326</c:v>
              </c:pt>
              <c:pt idx="19">
                <c:v>0.1989504667247175</c:v>
              </c:pt>
              <c:pt idx="20">
                <c:v>0.2207254976257218</c:v>
              </c:pt>
              <c:pt idx="21">
                <c:v>0.24102133893518385</c:v>
              </c:pt>
              <c:pt idx="22">
                <c:v>0.25909839585726502</c:v>
              </c:pt>
              <c:pt idx="23">
                <c:v>0.27531903682976377</c:v>
              </c:pt>
              <c:pt idx="24">
                <c:v>0.29004563029047858</c:v>
              </c:pt>
            </c:numLit>
          </c:val>
          <c:extLst>
            <c:ext xmlns:c16="http://schemas.microsoft.com/office/drawing/2014/chart" uri="{C3380CC4-5D6E-409C-BE32-E72D297353CC}">
              <c16:uniqueId val="{00000001-DC17-4E50-9FE2-AF84BB6BB84A}"/>
            </c:ext>
          </c:extLst>
        </c:ser>
        <c:ser>
          <c:idx val="10"/>
          <c:order val="3"/>
          <c:tx>
            <c:v>Probable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0.10350108588638562</c:v>
              </c:pt>
              <c:pt idx="17">
                <c:v>0.11600046389775542</c:v>
              </c:pt>
              <c:pt idx="18">
                <c:v>0.12849984190913233</c:v>
              </c:pt>
              <c:pt idx="19">
                <c:v>0.14099921992051634</c:v>
              </c:pt>
              <c:pt idx="20">
                <c:v>0.15463834993828129</c:v>
              </c:pt>
              <c:pt idx="21">
                <c:v>0.1705569839687513</c:v>
              </c:pt>
              <c:pt idx="22">
                <c:v>0.1898948740183144</c:v>
              </c:pt>
              <c:pt idx="23">
                <c:v>0.20881009636135417</c:v>
              </c:pt>
              <c:pt idx="24">
                <c:v>0.22346072727219024</c:v>
              </c:pt>
            </c:numLit>
          </c:val>
          <c:extLst>
            <c:ext xmlns:c16="http://schemas.microsoft.com/office/drawing/2014/chart" uri="{C3380CC4-5D6E-409C-BE32-E72D297353CC}">
              <c16:uniqueId val="{00000002-DC17-4E50-9FE2-AF84BB6BB84A}"/>
            </c:ext>
          </c:extLst>
        </c:ser>
        <c:ser>
          <c:idx val="4"/>
          <c:order val="4"/>
          <c:tx>
            <c:v>Probable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7.2181963323203036E-2</c:v>
              </c:pt>
              <c:pt idx="17">
                <c:v>8.9294931259843224E-2</c:v>
              </c:pt>
              <c:pt idx="18">
                <c:v>0.10640789919649052</c:v>
              </c:pt>
              <c:pt idx="19">
                <c:v>0.1235208671331165</c:v>
              </c:pt>
              <c:pt idx="20">
                <c:v>0.13923786795587745</c:v>
              </c:pt>
              <c:pt idx="21">
                <c:v>0.15216293455090835</c:v>
              </c:pt>
              <c:pt idx="22">
                <c:v>0.16090009980430864</c:v>
              </c:pt>
              <c:pt idx="23">
                <c:v>0.16794723069698136</c:v>
              </c:pt>
              <c:pt idx="24">
                <c:v>0.17580219420980825</c:v>
              </c:pt>
            </c:numLit>
          </c:val>
          <c:extLst>
            <c:ext xmlns:c16="http://schemas.microsoft.com/office/drawing/2014/chart" uri="{C3380CC4-5D6E-409C-BE32-E72D297353CC}">
              <c16:uniqueId val="{00000003-DC17-4E50-9FE2-AF84BB6BB84A}"/>
            </c:ext>
          </c:extLst>
        </c:ser>
        <c:ser>
          <c:idx val="2"/>
          <c:order val="5"/>
          <c:tx>
            <c:v>Factible</c:v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0.15210052311364564</c:v>
              </c:pt>
              <c:pt idx="17">
                <c:v>0.17780592320869459</c:v>
              </c:pt>
              <c:pt idx="18">
                <c:v>0.20351132330374355</c:v>
              </c:pt>
              <c:pt idx="19">
                <c:v>0.22921672339879251</c:v>
              </c:pt>
              <c:pt idx="20">
                <c:v>0.25504132074031105</c:v>
              </c:pt>
              <c:pt idx="21">
                <c:v>0.2811043125746906</c:v>
              </c:pt>
              <c:pt idx="22">
                <c:v>0.30752489614841494</c:v>
              </c:pt>
              <c:pt idx="23">
                <c:v>0.3327510858643592</c:v>
              </c:pt>
              <c:pt idx="24">
                <c:v>0.35523089612539138</c:v>
              </c:pt>
            </c:numLit>
          </c:val>
          <c:extLst>
            <c:ext xmlns:c16="http://schemas.microsoft.com/office/drawing/2014/chart" uri="{C3380CC4-5D6E-409C-BE32-E72D297353CC}">
              <c16:uniqueId val="{00000004-DC17-4E50-9FE2-AF84BB6BB84A}"/>
            </c:ext>
          </c:extLst>
        </c:ser>
        <c:ser>
          <c:idx val="7"/>
          <c:order val="6"/>
          <c:tx>
            <c:v>Improbable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8.1903719914926398E-2</c:v>
              </c:pt>
              <c:pt idx="17">
                <c:v>9.8163129124721138E-2</c:v>
              </c:pt>
              <c:pt idx="18">
                <c:v>0.11442253833452298</c:v>
              </c:pt>
              <c:pt idx="19">
                <c:v>0.13068194754430351</c:v>
              </c:pt>
              <c:pt idx="20">
                <c:v>0.14556474534240493</c:v>
              </c:pt>
              <c:pt idx="21">
                <c:v>0.15769432031711261</c:v>
              </c:pt>
              <c:pt idx="22">
                <c:v>0.16569406105676165</c:v>
              </c:pt>
              <c:pt idx="23">
                <c:v>0.17201951116827985</c:v>
              </c:pt>
              <c:pt idx="24">
                <c:v>0.17912621425864472</c:v>
              </c:pt>
            </c:numLit>
          </c:val>
          <c:extLst>
            <c:ext xmlns:c16="http://schemas.microsoft.com/office/drawing/2014/chart" uri="{C3380CC4-5D6E-409C-BE32-E72D297353CC}">
              <c16:uniqueId val="{00000005-DC17-4E50-9FE2-AF84BB6BB84A}"/>
            </c:ext>
          </c:extLst>
        </c:ser>
        <c:ser>
          <c:idx val="5"/>
          <c:order val="7"/>
          <c:tx>
            <c:v>Improbable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0.1027918246677757</c:v>
              </c:pt>
              <c:pt idx="17">
                <c:v>0.11825586740280869</c:v>
              </c:pt>
              <c:pt idx="18">
                <c:v>0.13371991013789852</c:v>
              </c:pt>
              <c:pt idx="19">
                <c:v>0.14918395287295283</c:v>
              </c:pt>
              <c:pt idx="20">
                <c:v>0.16423457816120646</c:v>
              </c:pt>
              <c:pt idx="21">
                <c:v>0.17845836855593689</c:v>
              </c:pt>
              <c:pt idx="22">
                <c:v>0.1914419066103008</c:v>
              </c:pt>
              <c:pt idx="23">
                <c:v>0.20421214173254043</c:v>
              </c:pt>
              <c:pt idx="24">
                <c:v>0.21779602333091219</c:v>
              </c:pt>
            </c:numLit>
          </c:val>
          <c:extLst>
            <c:ext xmlns:c16="http://schemas.microsoft.com/office/drawing/2014/chart" uri="{C3380CC4-5D6E-409C-BE32-E72D297353CC}">
              <c16:uniqueId val="{00000006-DC17-4E50-9FE2-AF84BB6BB84A}"/>
            </c:ext>
          </c:extLst>
        </c:ser>
        <c:ser>
          <c:idx val="6"/>
          <c:order val="8"/>
          <c:tx>
            <c:v>Muy Improbable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0.13187745095489589</c:v>
              </c:pt>
              <c:pt idx="17">
                <c:v>0.15663526141298689</c:v>
              </c:pt>
              <c:pt idx="18">
                <c:v>0.18139307187104947</c:v>
              </c:pt>
              <c:pt idx="19">
                <c:v>0.20615088232912626</c:v>
              </c:pt>
              <c:pt idx="20">
                <c:v>0.23032133968155222</c:v>
              </c:pt>
              <c:pt idx="21">
                <c:v>0.25331709082264808</c:v>
              </c:pt>
              <c:pt idx="22">
                <c:v>0.27455078264679855</c:v>
              </c:pt>
              <c:pt idx="23">
                <c:v>0.29333257205158958</c:v>
              </c:pt>
              <c:pt idx="24">
                <c:v>0.30897261593469239</c:v>
              </c:pt>
            </c:numLit>
          </c:val>
          <c:extLst>
            <c:ext xmlns:c16="http://schemas.microsoft.com/office/drawing/2014/chart" uri="{C3380CC4-5D6E-409C-BE32-E72D297353CC}">
              <c16:uniqueId val="{00000007-DC17-4E50-9FE2-AF84BB6BB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v>Plan Presupuestario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9">
                <c:v>38.549244115845532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DC17-4E50-9FE2-AF84BB6BB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v>Observado</c:v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DC17-4E50-9FE2-AF84BB6BB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"% PIB"</c:f>
              <c:strCache>
                <c:ptCount val="1"/>
                <c:pt idx="0">
                  <c:v>% PIB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243351213742979E-2"/>
          <c:y val="0.15209339958483506"/>
          <c:w val="0.88380185185185189"/>
          <c:h val="0.65847506879521056"/>
        </c:manualLayout>
      </c:layout>
      <c:areaChart>
        <c:grouping val="stacked"/>
        <c:varyColors val="0"/>
        <c:ser>
          <c:idx val="3"/>
          <c:order val="1"/>
          <c:spPr>
            <a:noFill/>
            <a:ln w="25400">
              <a:noFill/>
            </a:ln>
            <a:effectLst/>
          </c:spPr>
          <c:cat>
            <c:strRef>
              <c:f>'GR 26'!$B$32:$B$56</c:f>
              <c:strCache>
                <c:ptCount val="25"/>
                <c:pt idx="0">
                  <c:v>2021,12</c:v>
                </c:pt>
                <c:pt idx="1">
                  <c:v>2022,01</c:v>
                </c:pt>
                <c:pt idx="2">
                  <c:v>2022,02</c:v>
                </c:pt>
                <c:pt idx="3">
                  <c:v>2022,03</c:v>
                </c:pt>
                <c:pt idx="4">
                  <c:v>2022,04</c:v>
                </c:pt>
                <c:pt idx="5">
                  <c:v>2022,05</c:v>
                </c:pt>
                <c:pt idx="6">
                  <c:v>2022,06</c:v>
                </c:pt>
                <c:pt idx="7">
                  <c:v>2022,07</c:v>
                </c:pt>
                <c:pt idx="8">
                  <c:v>2022,08</c:v>
                </c:pt>
                <c:pt idx="9">
                  <c:v>2022,09</c:v>
                </c:pt>
                <c:pt idx="10">
                  <c:v>2022,10</c:v>
                </c:pt>
                <c:pt idx="11">
                  <c:v>2022,11</c:v>
                </c:pt>
                <c:pt idx="12">
                  <c:v>2022,12</c:v>
                </c:pt>
                <c:pt idx="13">
                  <c:v>2023,01</c:v>
                </c:pt>
                <c:pt idx="14">
                  <c:v>2023,02</c:v>
                </c:pt>
                <c:pt idx="15">
                  <c:v>2023,03</c:v>
                </c:pt>
                <c:pt idx="16">
                  <c:v>2023,04</c:v>
                </c:pt>
                <c:pt idx="17">
                  <c:v>2023,05</c:v>
                </c:pt>
                <c:pt idx="18">
                  <c:v>2023,06</c:v>
                </c:pt>
                <c:pt idx="19">
                  <c:v>2023,07</c:v>
                </c:pt>
                <c:pt idx="20">
                  <c:v>2023,08</c:v>
                </c:pt>
                <c:pt idx="21">
                  <c:v>2023,09</c:v>
                </c:pt>
                <c:pt idx="22">
                  <c:v>2023,10</c:v>
                </c:pt>
                <c:pt idx="23">
                  <c:v>2023,11</c:v>
                </c:pt>
                <c:pt idx="24">
                  <c:v>2023,12</c:v>
                </c:pt>
              </c:strCache>
              <c:extLst/>
            </c:strRef>
          </c:cat>
          <c:val>
            <c:numRef>
              <c:f>'GR 26'!$F$32:$F$56</c:f>
              <c:numCache>
                <c:formatCode>0.000</c:formatCode>
                <c:ptCount val="25"/>
                <c:pt idx="0">
                  <c:v>17.653779024287541</c:v>
                </c:pt>
                <c:pt idx="1">
                  <c:v>17.59195753445788</c:v>
                </c:pt>
                <c:pt idx="2">
                  <c:v>17.473474323686236</c:v>
                </c:pt>
                <c:pt idx="3">
                  <c:v>17.641760790056768</c:v>
                </c:pt>
                <c:pt idx="4">
                  <c:v>17.363439323866857</c:v>
                </c:pt>
                <c:pt idx="5">
                  <c:v>17.082467821445043</c:v>
                </c:pt>
                <c:pt idx="6">
                  <c:v>17.112874565652543</c:v>
                </c:pt>
                <c:pt idx="7">
                  <c:v>16.533415485943472</c:v>
                </c:pt>
                <c:pt idx="8">
                  <c:v>16.267805834841379</c:v>
                </c:pt>
                <c:pt idx="9">
                  <c:v>16.002196183739287</c:v>
                </c:pt>
                <c:pt idx="10">
                  <c:v>15.736586532637192</c:v>
                </c:pt>
                <c:pt idx="11">
                  <c:v>15.470976881535098</c:v>
                </c:pt>
                <c:pt idx="12">
                  <c:v>15.205367230433005</c:v>
                </c:pt>
                <c:pt idx="13">
                  <c:v>15.278488521299533</c:v>
                </c:pt>
                <c:pt idx="14">
                  <c:v>15.35160981216606</c:v>
                </c:pt>
                <c:pt idx="15">
                  <c:v>15.424731103032588</c:v>
                </c:pt>
                <c:pt idx="16">
                  <c:v>15.497852393899116</c:v>
                </c:pt>
                <c:pt idx="17">
                  <c:v>15.33498534966721</c:v>
                </c:pt>
                <c:pt idx="18">
                  <c:v>15.38574690040932</c:v>
                </c:pt>
                <c:pt idx="19">
                  <c:v>15.436568362002296</c:v>
                </c:pt>
                <c:pt idx="20">
                  <c:v>15.488572274665421</c:v>
                </c:pt>
                <c:pt idx="21">
                  <c:v>15.542881178617943</c:v>
                </c:pt>
                <c:pt idx="22">
                  <c:v>15.600617614079137</c:v>
                </c:pt>
                <c:pt idx="23">
                  <c:v>15.660068759722053</c:v>
                </c:pt>
                <c:pt idx="24">
                  <c:v>15.719521794219716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0-115C-4AB0-B05A-B473C08BA768}"/>
            </c:ext>
          </c:extLst>
        </c:ser>
        <c:ser>
          <c:idx val="4"/>
          <c:order val="2"/>
          <c:tx>
            <c:strRef>
              <c:f>'GR 26'!#REF!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E397A0"/>
            </a:solidFill>
            <a:ln w="25400">
              <a:noFill/>
            </a:ln>
            <a:effectLst/>
          </c:spPr>
          <c:cat>
            <c:strRef>
              <c:f>'GR 26'!$B$32:$B$56</c:f>
              <c:strCache>
                <c:ptCount val="25"/>
                <c:pt idx="0">
                  <c:v>2021,12</c:v>
                </c:pt>
                <c:pt idx="1">
                  <c:v>2022,01</c:v>
                </c:pt>
                <c:pt idx="2">
                  <c:v>2022,02</c:v>
                </c:pt>
                <c:pt idx="3">
                  <c:v>2022,03</c:v>
                </c:pt>
                <c:pt idx="4">
                  <c:v>2022,04</c:v>
                </c:pt>
                <c:pt idx="5">
                  <c:v>2022,05</c:v>
                </c:pt>
                <c:pt idx="6">
                  <c:v>2022,06</c:v>
                </c:pt>
                <c:pt idx="7">
                  <c:v>2022,07</c:v>
                </c:pt>
                <c:pt idx="8">
                  <c:v>2022,08</c:v>
                </c:pt>
                <c:pt idx="9">
                  <c:v>2022,09</c:v>
                </c:pt>
                <c:pt idx="10">
                  <c:v>2022,10</c:v>
                </c:pt>
                <c:pt idx="11">
                  <c:v>2022,11</c:v>
                </c:pt>
                <c:pt idx="12">
                  <c:v>2022,12</c:v>
                </c:pt>
                <c:pt idx="13">
                  <c:v>2023,01</c:v>
                </c:pt>
                <c:pt idx="14">
                  <c:v>2023,02</c:v>
                </c:pt>
                <c:pt idx="15">
                  <c:v>2023,03</c:v>
                </c:pt>
                <c:pt idx="16">
                  <c:v>2023,04</c:v>
                </c:pt>
                <c:pt idx="17">
                  <c:v>2023,05</c:v>
                </c:pt>
                <c:pt idx="18">
                  <c:v>2023,06</c:v>
                </c:pt>
                <c:pt idx="19">
                  <c:v>2023,07</c:v>
                </c:pt>
                <c:pt idx="20">
                  <c:v>2023,08</c:v>
                </c:pt>
                <c:pt idx="21">
                  <c:v>2023,09</c:v>
                </c:pt>
                <c:pt idx="22">
                  <c:v>2023,10</c:v>
                </c:pt>
                <c:pt idx="23">
                  <c:v>2023,11</c:v>
                </c:pt>
                <c:pt idx="24">
                  <c:v>2023,12</c:v>
                </c:pt>
              </c:strCache>
              <c:extLst/>
            </c:strRef>
          </c:cat>
          <c:val>
            <c:numRef>
              <c:f>'GR 26'!$G$32:$G$56</c:f>
              <c:numCache>
                <c:formatCode>0.000</c:formatCode>
                <c:ptCount val="25"/>
                <c:pt idx="17">
                  <c:v>0.16590630155162245</c:v>
                </c:pt>
                <c:pt idx="18">
                  <c:v>0.18143622540073601</c:v>
                </c:pt>
                <c:pt idx="19">
                  <c:v>0.19649146403332907</c:v>
                </c:pt>
                <c:pt idx="20">
                  <c:v>0.21040956421670565</c:v>
                </c:pt>
                <c:pt idx="21">
                  <c:v>0.22252807271818575</c:v>
                </c:pt>
                <c:pt idx="22">
                  <c:v>0.23218453630510716</c:v>
                </c:pt>
                <c:pt idx="23">
                  <c:v>0.24100194913296491</c:v>
                </c:pt>
                <c:pt idx="24">
                  <c:v>0.25060330535726294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1-115C-4AB0-B05A-B473C08BA768}"/>
            </c:ext>
          </c:extLst>
        </c:ser>
        <c:ser>
          <c:idx val="2"/>
          <c:order val="3"/>
          <c:tx>
            <c:strRef>
              <c:f>'GR 26'!#REF!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strRef>
              <c:f>'GR 26'!$B$32:$B$56</c:f>
              <c:strCache>
                <c:ptCount val="25"/>
                <c:pt idx="0">
                  <c:v>2021,12</c:v>
                </c:pt>
                <c:pt idx="1">
                  <c:v>2022,01</c:v>
                </c:pt>
                <c:pt idx="2">
                  <c:v>2022,02</c:v>
                </c:pt>
                <c:pt idx="3">
                  <c:v>2022,03</c:v>
                </c:pt>
                <c:pt idx="4">
                  <c:v>2022,04</c:v>
                </c:pt>
                <c:pt idx="5">
                  <c:v>2022,05</c:v>
                </c:pt>
                <c:pt idx="6">
                  <c:v>2022,06</c:v>
                </c:pt>
                <c:pt idx="7">
                  <c:v>2022,07</c:v>
                </c:pt>
                <c:pt idx="8">
                  <c:v>2022,08</c:v>
                </c:pt>
                <c:pt idx="9">
                  <c:v>2022,09</c:v>
                </c:pt>
                <c:pt idx="10">
                  <c:v>2022,10</c:v>
                </c:pt>
                <c:pt idx="11">
                  <c:v>2022,11</c:v>
                </c:pt>
                <c:pt idx="12">
                  <c:v>2022,12</c:v>
                </c:pt>
                <c:pt idx="13">
                  <c:v>2023,01</c:v>
                </c:pt>
                <c:pt idx="14">
                  <c:v>2023,02</c:v>
                </c:pt>
                <c:pt idx="15">
                  <c:v>2023,03</c:v>
                </c:pt>
                <c:pt idx="16">
                  <c:v>2023,04</c:v>
                </c:pt>
                <c:pt idx="17">
                  <c:v>2023,05</c:v>
                </c:pt>
                <c:pt idx="18">
                  <c:v>2023,06</c:v>
                </c:pt>
                <c:pt idx="19">
                  <c:v>2023,07</c:v>
                </c:pt>
                <c:pt idx="20">
                  <c:v>2023,08</c:v>
                </c:pt>
                <c:pt idx="21">
                  <c:v>2023,09</c:v>
                </c:pt>
                <c:pt idx="22">
                  <c:v>2023,10</c:v>
                </c:pt>
                <c:pt idx="23">
                  <c:v>2023,11</c:v>
                </c:pt>
                <c:pt idx="24">
                  <c:v>2023,12</c:v>
                </c:pt>
              </c:strCache>
              <c:extLst/>
            </c:strRef>
          </c:cat>
          <c:val>
            <c:numRef>
              <c:f>'GR 26'!$H$32:$H$56</c:f>
              <c:numCache>
                <c:formatCode>0.000</c:formatCode>
                <c:ptCount val="25"/>
                <c:pt idx="17">
                  <c:v>7.0082033546810862E-2</c:v>
                </c:pt>
                <c:pt idx="18">
                  <c:v>7.6911849822117517E-2</c:v>
                </c:pt>
                <c:pt idx="19">
                  <c:v>8.4156440463077686E-2</c:v>
                </c:pt>
                <c:pt idx="20">
                  <c:v>9.1355718483104198E-2</c:v>
                </c:pt>
                <c:pt idx="21">
                  <c:v>9.8049596895629421E-2</c:v>
                </c:pt>
                <c:pt idx="22">
                  <c:v>0.10377798871404309</c:v>
                </c:pt>
                <c:pt idx="23">
                  <c:v>0.10863072110979921</c:v>
                </c:pt>
                <c:pt idx="24">
                  <c:v>0.112697621254366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2-115C-4AB0-B05A-B473C08BA768}"/>
            </c:ext>
          </c:extLst>
        </c:ser>
        <c:ser>
          <c:idx val="6"/>
          <c:order val="4"/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strRef>
              <c:f>'GR 26'!$B$32:$B$56</c:f>
              <c:strCache>
                <c:ptCount val="25"/>
                <c:pt idx="0">
                  <c:v>2021,12</c:v>
                </c:pt>
                <c:pt idx="1">
                  <c:v>2022,01</c:v>
                </c:pt>
                <c:pt idx="2">
                  <c:v>2022,02</c:v>
                </c:pt>
                <c:pt idx="3">
                  <c:v>2022,03</c:v>
                </c:pt>
                <c:pt idx="4">
                  <c:v>2022,04</c:v>
                </c:pt>
                <c:pt idx="5">
                  <c:v>2022,05</c:v>
                </c:pt>
                <c:pt idx="6">
                  <c:v>2022,06</c:v>
                </c:pt>
                <c:pt idx="7">
                  <c:v>2022,07</c:v>
                </c:pt>
                <c:pt idx="8">
                  <c:v>2022,08</c:v>
                </c:pt>
                <c:pt idx="9">
                  <c:v>2022,09</c:v>
                </c:pt>
                <c:pt idx="10">
                  <c:v>2022,10</c:v>
                </c:pt>
                <c:pt idx="11">
                  <c:v>2022,11</c:v>
                </c:pt>
                <c:pt idx="12">
                  <c:v>2022,12</c:v>
                </c:pt>
                <c:pt idx="13">
                  <c:v>2023,01</c:v>
                </c:pt>
                <c:pt idx="14">
                  <c:v>2023,02</c:v>
                </c:pt>
                <c:pt idx="15">
                  <c:v>2023,03</c:v>
                </c:pt>
                <c:pt idx="16">
                  <c:v>2023,04</c:v>
                </c:pt>
                <c:pt idx="17">
                  <c:v>2023,05</c:v>
                </c:pt>
                <c:pt idx="18">
                  <c:v>2023,06</c:v>
                </c:pt>
                <c:pt idx="19">
                  <c:v>2023,07</c:v>
                </c:pt>
                <c:pt idx="20">
                  <c:v>2023,08</c:v>
                </c:pt>
                <c:pt idx="21">
                  <c:v>2023,09</c:v>
                </c:pt>
                <c:pt idx="22">
                  <c:v>2023,10</c:v>
                </c:pt>
                <c:pt idx="23">
                  <c:v>2023,11</c:v>
                </c:pt>
                <c:pt idx="24">
                  <c:v>2023,12</c:v>
                </c:pt>
              </c:strCache>
              <c:extLst/>
            </c:strRef>
          </c:cat>
          <c:val>
            <c:numRef>
              <c:f>'GR 26'!$I$32:$I$56</c:f>
              <c:numCache>
                <c:formatCode>0.000</c:formatCode>
                <c:ptCount val="25"/>
                <c:pt idx="17">
                  <c:v>7.1319574282789233E-2</c:v>
                </c:pt>
                <c:pt idx="18">
                  <c:v>7.8519504029369358E-2</c:v>
                </c:pt>
                <c:pt idx="19">
                  <c:v>8.5950923260616818E-2</c:v>
                </c:pt>
                <c:pt idx="20">
                  <c:v>9.3105730454031033E-2</c:v>
                </c:pt>
                <c:pt idx="21">
                  <c:v>9.9475824087104314E-2</c:v>
                </c:pt>
                <c:pt idx="22">
                  <c:v>0.10455310263735029</c:v>
                </c:pt>
                <c:pt idx="23">
                  <c:v>0.10885890206743021</c:v>
                </c:pt>
                <c:pt idx="24">
                  <c:v>0.11291455834000352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3-115C-4AB0-B05A-B473C08BA768}"/>
            </c:ext>
          </c:extLst>
        </c:ser>
        <c:ser>
          <c:idx val="5"/>
          <c:order val="6"/>
          <c:tx>
            <c:strRef>
              <c:f>'GR 26'!#REF!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E397A0"/>
            </a:solidFill>
            <a:ln w="25400">
              <a:noFill/>
            </a:ln>
            <a:effectLst/>
          </c:spPr>
          <c:cat>
            <c:strRef>
              <c:f>'GR 26'!$B$32:$B$56</c:f>
              <c:strCache>
                <c:ptCount val="25"/>
                <c:pt idx="0">
                  <c:v>2021,12</c:v>
                </c:pt>
                <c:pt idx="1">
                  <c:v>2022,01</c:v>
                </c:pt>
                <c:pt idx="2">
                  <c:v>2022,02</c:v>
                </c:pt>
                <c:pt idx="3">
                  <c:v>2022,03</c:v>
                </c:pt>
                <c:pt idx="4">
                  <c:v>2022,04</c:v>
                </c:pt>
                <c:pt idx="5">
                  <c:v>2022,05</c:v>
                </c:pt>
                <c:pt idx="6">
                  <c:v>2022,06</c:v>
                </c:pt>
                <c:pt idx="7">
                  <c:v>2022,07</c:v>
                </c:pt>
                <c:pt idx="8">
                  <c:v>2022,08</c:v>
                </c:pt>
                <c:pt idx="9">
                  <c:v>2022,09</c:v>
                </c:pt>
                <c:pt idx="10">
                  <c:v>2022,10</c:v>
                </c:pt>
                <c:pt idx="11">
                  <c:v>2022,11</c:v>
                </c:pt>
                <c:pt idx="12">
                  <c:v>2022,12</c:v>
                </c:pt>
                <c:pt idx="13">
                  <c:v>2023,01</c:v>
                </c:pt>
                <c:pt idx="14">
                  <c:v>2023,02</c:v>
                </c:pt>
                <c:pt idx="15">
                  <c:v>2023,03</c:v>
                </c:pt>
                <c:pt idx="16">
                  <c:v>2023,04</c:v>
                </c:pt>
                <c:pt idx="17">
                  <c:v>2023,05</c:v>
                </c:pt>
                <c:pt idx="18">
                  <c:v>2023,06</c:v>
                </c:pt>
                <c:pt idx="19">
                  <c:v>2023,07</c:v>
                </c:pt>
                <c:pt idx="20">
                  <c:v>2023,08</c:v>
                </c:pt>
                <c:pt idx="21">
                  <c:v>2023,09</c:v>
                </c:pt>
                <c:pt idx="22">
                  <c:v>2023,10</c:v>
                </c:pt>
                <c:pt idx="23">
                  <c:v>2023,11</c:v>
                </c:pt>
                <c:pt idx="24">
                  <c:v>2023,12</c:v>
                </c:pt>
              </c:strCache>
              <c:extLst/>
            </c:strRef>
          </c:cat>
          <c:val>
            <c:numRef>
              <c:f>'GR 26'!$J$32:$J$56</c:f>
              <c:numCache>
                <c:formatCode>0.000</c:formatCode>
                <c:ptCount val="25"/>
                <c:pt idx="17">
                  <c:v>0.16908374786211589</c:v>
                </c:pt>
                <c:pt idx="18">
                  <c:v>0.18432077367624977</c:v>
                </c:pt>
                <c:pt idx="19">
                  <c:v>0.19795159156468323</c:v>
                </c:pt>
                <c:pt idx="20">
                  <c:v>0.21128317590216561</c:v>
                </c:pt>
                <c:pt idx="21">
                  <c:v>0.22562250106343562</c:v>
                </c:pt>
                <c:pt idx="22">
                  <c:v>0.24227654142322308</c:v>
                </c:pt>
                <c:pt idx="23">
                  <c:v>0.25888530198917437</c:v>
                </c:pt>
                <c:pt idx="24">
                  <c:v>0.27308878776891632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4-115C-4AB0-B05A-B473C08BA7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97872"/>
        <c:axId val="641497480"/>
      </c:areaChart>
      <c:lineChart>
        <c:grouping val="standard"/>
        <c:varyColors val="0"/>
        <c:ser>
          <c:idx val="1"/>
          <c:order val="0"/>
          <c:tx>
            <c:strRef>
              <c:f>'GR 26'!#REF!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rgbClr val="83082A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4.2240509259259248E-2"/>
                  <c:y val="0.13188771517996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5C-4AB0-B05A-B473C08BA768}"/>
                </c:ext>
              </c:extLst>
            </c:dLbl>
            <c:dLbl>
              <c:idx val="12"/>
              <c:layout>
                <c:manualLayout>
                  <c:x val="-9.5166666666666663E-2"/>
                  <c:y val="-0.13184585289514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5C-4AB0-B05A-B473C08BA768}"/>
                </c:ext>
              </c:extLst>
            </c:dLbl>
            <c:numFmt formatCode="#,##0.0" sourceLinked="0"/>
            <c:spPr>
              <a:solidFill>
                <a:schemeClr val="bg1"/>
              </a:solidFill>
              <a:ln>
                <a:solidFill>
                  <a:schemeClr val="bg1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 26'!$B$32:$B$56</c:f>
              <c:strCache>
                <c:ptCount val="25"/>
                <c:pt idx="0">
                  <c:v>2021,12</c:v>
                </c:pt>
                <c:pt idx="1">
                  <c:v>2022,01</c:v>
                </c:pt>
                <c:pt idx="2">
                  <c:v>2022,02</c:v>
                </c:pt>
                <c:pt idx="3">
                  <c:v>2022,03</c:v>
                </c:pt>
                <c:pt idx="4">
                  <c:v>2022,04</c:v>
                </c:pt>
                <c:pt idx="5">
                  <c:v>2022,05</c:v>
                </c:pt>
                <c:pt idx="6">
                  <c:v>2022,06</c:v>
                </c:pt>
                <c:pt idx="7">
                  <c:v>2022,07</c:v>
                </c:pt>
                <c:pt idx="8">
                  <c:v>2022,08</c:v>
                </c:pt>
                <c:pt idx="9">
                  <c:v>2022,09</c:v>
                </c:pt>
                <c:pt idx="10">
                  <c:v>2022,10</c:v>
                </c:pt>
                <c:pt idx="11">
                  <c:v>2022,11</c:v>
                </c:pt>
                <c:pt idx="12">
                  <c:v>2022,12</c:v>
                </c:pt>
                <c:pt idx="13">
                  <c:v>2023,01</c:v>
                </c:pt>
                <c:pt idx="14">
                  <c:v>2023,02</c:v>
                </c:pt>
                <c:pt idx="15">
                  <c:v>2023,03</c:v>
                </c:pt>
                <c:pt idx="16">
                  <c:v>2023,04</c:v>
                </c:pt>
                <c:pt idx="17">
                  <c:v>2023,05</c:v>
                </c:pt>
                <c:pt idx="18">
                  <c:v>2023,06</c:v>
                </c:pt>
                <c:pt idx="19">
                  <c:v>2023,07</c:v>
                </c:pt>
                <c:pt idx="20">
                  <c:v>2023,08</c:v>
                </c:pt>
                <c:pt idx="21">
                  <c:v>2023,09</c:v>
                </c:pt>
                <c:pt idx="22">
                  <c:v>2023,10</c:v>
                </c:pt>
                <c:pt idx="23">
                  <c:v>2023,11</c:v>
                </c:pt>
                <c:pt idx="24">
                  <c:v>2023,12</c:v>
                </c:pt>
              </c:strCache>
              <c:extLst/>
            </c:strRef>
          </c:cat>
          <c:val>
            <c:numRef>
              <c:f>'GR 26'!$C$32:$C$56</c:f>
              <c:numCache>
                <c:formatCode>0.000</c:formatCode>
                <c:ptCount val="25"/>
                <c:pt idx="0">
                  <c:v>17.653779024287541</c:v>
                </c:pt>
                <c:pt idx="1">
                  <c:v>17.59195753445788</c:v>
                </c:pt>
                <c:pt idx="2">
                  <c:v>17.473474323686236</c:v>
                </c:pt>
                <c:pt idx="3">
                  <c:v>17.641760790056768</c:v>
                </c:pt>
                <c:pt idx="4">
                  <c:v>17.363439323866857</c:v>
                </c:pt>
                <c:pt idx="5">
                  <c:v>17.082467821445043</c:v>
                </c:pt>
                <c:pt idx="6">
                  <c:v>17.112874565652543</c:v>
                </c:pt>
                <c:pt idx="7">
                  <c:v>16.533415485943472</c:v>
                </c:pt>
                <c:pt idx="8">
                  <c:v>16.267805834841379</c:v>
                </c:pt>
                <c:pt idx="9">
                  <c:v>16.002196183739287</c:v>
                </c:pt>
                <c:pt idx="10">
                  <c:v>15.736586532637192</c:v>
                </c:pt>
                <c:pt idx="11">
                  <c:v>15.470976881535098</c:v>
                </c:pt>
                <c:pt idx="12">
                  <c:v>15.205367230433005</c:v>
                </c:pt>
                <c:pt idx="13">
                  <c:v>15.278488521299533</c:v>
                </c:pt>
                <c:pt idx="14">
                  <c:v>15.35160981216606</c:v>
                </c:pt>
                <c:pt idx="15">
                  <c:v>15.424731103032588</c:v>
                </c:pt>
                <c:pt idx="16">
                  <c:v>15.497852393899116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07-115C-4AB0-B05A-B473C08BA768}"/>
            </c:ext>
          </c:extLst>
        </c:ser>
        <c:ser>
          <c:idx val="7"/>
          <c:order val="5"/>
          <c:tx>
            <c:v>líneas de año</c:v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'GR 26'!$B$32:$B$56</c:f>
              <c:strCache>
                <c:ptCount val="25"/>
                <c:pt idx="0">
                  <c:v>2021,12</c:v>
                </c:pt>
                <c:pt idx="1">
                  <c:v>2022,01</c:v>
                </c:pt>
                <c:pt idx="2">
                  <c:v>2022,02</c:v>
                </c:pt>
                <c:pt idx="3">
                  <c:v>2022,03</c:v>
                </c:pt>
                <c:pt idx="4">
                  <c:v>2022,04</c:v>
                </c:pt>
                <c:pt idx="5">
                  <c:v>2022,05</c:v>
                </c:pt>
                <c:pt idx="6">
                  <c:v>2022,06</c:v>
                </c:pt>
                <c:pt idx="7">
                  <c:v>2022,07</c:v>
                </c:pt>
                <c:pt idx="8">
                  <c:v>2022,08</c:v>
                </c:pt>
                <c:pt idx="9">
                  <c:v>2022,09</c:v>
                </c:pt>
                <c:pt idx="10">
                  <c:v>2022,10</c:v>
                </c:pt>
                <c:pt idx="11">
                  <c:v>2022,11</c:v>
                </c:pt>
                <c:pt idx="12">
                  <c:v>2022,12</c:v>
                </c:pt>
                <c:pt idx="13">
                  <c:v>2023,01</c:v>
                </c:pt>
                <c:pt idx="14">
                  <c:v>2023,02</c:v>
                </c:pt>
                <c:pt idx="15">
                  <c:v>2023,03</c:v>
                </c:pt>
                <c:pt idx="16">
                  <c:v>2023,04</c:v>
                </c:pt>
                <c:pt idx="17">
                  <c:v>2023,05</c:v>
                </c:pt>
                <c:pt idx="18">
                  <c:v>2023,06</c:v>
                </c:pt>
                <c:pt idx="19">
                  <c:v>2023,07</c:v>
                </c:pt>
                <c:pt idx="20">
                  <c:v>2023,08</c:v>
                </c:pt>
                <c:pt idx="21">
                  <c:v>2023,09</c:v>
                </c:pt>
                <c:pt idx="22">
                  <c:v>2023,10</c:v>
                </c:pt>
                <c:pt idx="23">
                  <c:v>2023,11</c:v>
                </c:pt>
                <c:pt idx="24">
                  <c:v>2023,12</c:v>
                </c:pt>
              </c:strCache>
              <c:extLst xmlns:c15="http://schemas.microsoft.com/office/drawing/2012/chart"/>
            </c:strRef>
          </c:cat>
          <c:val>
            <c:numRef>
              <c:f>'GR 26'!#REF!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1-115C-4AB0-B05A-B473C08BA768}"/>
            </c:ext>
          </c:extLst>
        </c:ser>
        <c:ser>
          <c:idx val="8"/>
          <c:order val="7"/>
          <c:tx>
            <c:strRef>
              <c:f>'GR 26'!#REF!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rgbClr val="83082A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6.5078678585117788E-2"/>
                  <c:y val="0.15909497874435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5C-4AB0-B05A-B473C08BA768}"/>
                </c:ext>
              </c:extLst>
            </c:dLbl>
            <c:dLbl>
              <c:idx val="1"/>
              <c:layout>
                <c:manualLayout>
                  <c:x val="2.6031471434047115E-2"/>
                  <c:y val="-6.55096971300268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5C-4AB0-B05A-B473C08BA768}"/>
                </c:ext>
              </c:extLst>
            </c:dLbl>
            <c:dLbl>
              <c:idx val="4"/>
              <c:layout>
                <c:manualLayout>
                  <c:x val="-9.1110150019164907E-2"/>
                  <c:y val="8.89060175336078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5C-4AB0-B05A-B473C08BA768}"/>
                </c:ext>
              </c:extLst>
            </c:dLbl>
            <c:dLbl>
              <c:idx val="12"/>
              <c:layout>
                <c:manualLayout>
                  <c:x val="-0.12755421002683096"/>
                  <c:y val="0.154415714663634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5C-4AB0-B05A-B473C08BA768}"/>
                </c:ext>
              </c:extLst>
            </c:dLbl>
            <c:dLbl>
              <c:idx val="16"/>
              <c:layout>
                <c:manualLayout>
                  <c:x val="-6.7615740740740851E-2"/>
                  <c:y val="-0.11874139358639399"/>
                </c:manualLayout>
              </c:layout>
              <c:numFmt formatCode="#,##0.0" sourceLinked="0"/>
              <c:spPr>
                <a:solidFill>
                  <a:schemeClr val="lt1"/>
                </a:solidFill>
                <a:ln>
                  <a:solidFill>
                    <a:schemeClr val="dk1">
                      <a:lumMod val="25000"/>
                      <a:lumOff val="75000"/>
                    </a:schemeClr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C-115C-4AB0-B05A-B473C08BA768}"/>
                </c:ext>
              </c:extLst>
            </c:dLbl>
            <c:dLbl>
              <c:idx val="24"/>
              <c:layout>
                <c:manualLayout>
                  <c:x val="-9.6316444305974427E-2"/>
                  <c:y val="-8.89060502906856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5C-4AB0-B05A-B473C08BA768}"/>
                </c:ext>
              </c:extLst>
            </c:dLbl>
            <c:numFmt formatCode="#,##0.0" sourceLinked="0"/>
            <c:spPr>
              <a:solidFill>
                <a:schemeClr val="accent6">
                  <a:lumMod val="90000"/>
                </a:schemeClr>
              </a:solidFill>
              <a:ln>
                <a:solidFill>
                  <a:schemeClr val="bg1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 26'!$B$32:$B$56</c:f>
              <c:strCache>
                <c:ptCount val="25"/>
                <c:pt idx="0">
                  <c:v>2021,12</c:v>
                </c:pt>
                <c:pt idx="1">
                  <c:v>2022,01</c:v>
                </c:pt>
                <c:pt idx="2">
                  <c:v>2022,02</c:v>
                </c:pt>
                <c:pt idx="3">
                  <c:v>2022,03</c:v>
                </c:pt>
                <c:pt idx="4">
                  <c:v>2022,04</c:v>
                </c:pt>
                <c:pt idx="5">
                  <c:v>2022,05</c:v>
                </c:pt>
                <c:pt idx="6">
                  <c:v>2022,06</c:v>
                </c:pt>
                <c:pt idx="7">
                  <c:v>2022,07</c:v>
                </c:pt>
                <c:pt idx="8">
                  <c:v>2022,08</c:v>
                </c:pt>
                <c:pt idx="9">
                  <c:v>2022,09</c:v>
                </c:pt>
                <c:pt idx="10">
                  <c:v>2022,10</c:v>
                </c:pt>
                <c:pt idx="11">
                  <c:v>2022,11</c:v>
                </c:pt>
                <c:pt idx="12">
                  <c:v>2022,12</c:v>
                </c:pt>
                <c:pt idx="13">
                  <c:v>2023,01</c:v>
                </c:pt>
                <c:pt idx="14">
                  <c:v>2023,02</c:v>
                </c:pt>
                <c:pt idx="15">
                  <c:v>2023,03</c:v>
                </c:pt>
                <c:pt idx="16">
                  <c:v>2023,04</c:v>
                </c:pt>
                <c:pt idx="17">
                  <c:v>2023,05</c:v>
                </c:pt>
                <c:pt idx="18">
                  <c:v>2023,06</c:v>
                </c:pt>
                <c:pt idx="19">
                  <c:v>2023,07</c:v>
                </c:pt>
                <c:pt idx="20">
                  <c:v>2023,08</c:v>
                </c:pt>
                <c:pt idx="21">
                  <c:v>2023,09</c:v>
                </c:pt>
                <c:pt idx="22">
                  <c:v>2023,10</c:v>
                </c:pt>
                <c:pt idx="23">
                  <c:v>2023,11</c:v>
                </c:pt>
                <c:pt idx="24">
                  <c:v>2023,12</c:v>
                </c:pt>
              </c:strCache>
              <c:extLst/>
            </c:strRef>
          </c:cat>
          <c:val>
            <c:numRef>
              <c:f>'GR 26'!$D$32:$D$56</c:f>
              <c:numCache>
                <c:formatCode>0.000</c:formatCode>
                <c:ptCount val="25"/>
                <c:pt idx="16">
                  <c:v>15.497852393899116</c:v>
                </c:pt>
                <c:pt idx="17">
                  <c:v>15.570973684765644</c:v>
                </c:pt>
                <c:pt idx="18">
                  <c:v>15.644094975632173</c:v>
                </c:pt>
                <c:pt idx="19">
                  <c:v>15.717216266498703</c:v>
                </c:pt>
                <c:pt idx="20">
                  <c:v>15.79033755736523</c:v>
                </c:pt>
                <c:pt idx="21">
                  <c:v>15.863458848231758</c:v>
                </c:pt>
                <c:pt idx="22">
                  <c:v>15.936580139098288</c:v>
                </c:pt>
                <c:pt idx="23">
                  <c:v>16.009701429964817</c:v>
                </c:pt>
                <c:pt idx="24">
                  <c:v>16.082822720831345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0E-115C-4AB0-B05A-B473C08BA768}"/>
            </c:ext>
          </c:extLst>
        </c:ser>
        <c:ser>
          <c:idx val="9"/>
          <c:order val="9"/>
          <c:tx>
            <c:strRef>
              <c:f>'GR 26'!#REF!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 26'!$B$32:$B$56</c:f>
              <c:strCache>
                <c:ptCount val="25"/>
                <c:pt idx="0">
                  <c:v>2021,12</c:v>
                </c:pt>
                <c:pt idx="1">
                  <c:v>2022,01</c:v>
                </c:pt>
                <c:pt idx="2">
                  <c:v>2022,02</c:v>
                </c:pt>
                <c:pt idx="3">
                  <c:v>2022,03</c:v>
                </c:pt>
                <c:pt idx="4">
                  <c:v>2022,04</c:v>
                </c:pt>
                <c:pt idx="5">
                  <c:v>2022,05</c:v>
                </c:pt>
                <c:pt idx="6">
                  <c:v>2022,06</c:v>
                </c:pt>
                <c:pt idx="7">
                  <c:v>2022,07</c:v>
                </c:pt>
                <c:pt idx="8">
                  <c:v>2022,08</c:v>
                </c:pt>
                <c:pt idx="9">
                  <c:v>2022,09</c:v>
                </c:pt>
                <c:pt idx="10">
                  <c:v>2022,10</c:v>
                </c:pt>
                <c:pt idx="11">
                  <c:v>2022,11</c:v>
                </c:pt>
                <c:pt idx="12">
                  <c:v>2022,12</c:v>
                </c:pt>
                <c:pt idx="13">
                  <c:v>2023,01</c:v>
                </c:pt>
                <c:pt idx="14">
                  <c:v>2023,02</c:v>
                </c:pt>
                <c:pt idx="15">
                  <c:v>2023,03</c:v>
                </c:pt>
                <c:pt idx="16">
                  <c:v>2023,04</c:v>
                </c:pt>
                <c:pt idx="17">
                  <c:v>2023,05</c:v>
                </c:pt>
                <c:pt idx="18">
                  <c:v>2023,06</c:v>
                </c:pt>
                <c:pt idx="19">
                  <c:v>2023,07</c:v>
                </c:pt>
                <c:pt idx="20">
                  <c:v>2023,08</c:v>
                </c:pt>
                <c:pt idx="21">
                  <c:v>2023,09</c:v>
                </c:pt>
                <c:pt idx="22">
                  <c:v>2023,10</c:v>
                </c:pt>
                <c:pt idx="23">
                  <c:v>2023,11</c:v>
                </c:pt>
                <c:pt idx="24">
                  <c:v>2023,12</c:v>
                </c:pt>
              </c:strCache>
              <c:extLst xmlns:c15="http://schemas.microsoft.com/office/drawing/2012/chart"/>
            </c:strRef>
          </c:cat>
          <c:val>
            <c:numRef>
              <c:f>'GR 26'!#REF!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5-115C-4AB0-B05A-B473C08BA768}"/>
            </c:ext>
          </c:extLst>
        </c:ser>
        <c:ser>
          <c:idx val="10"/>
          <c:order val="10"/>
          <c:tx>
            <c:v>Linea</c:v>
          </c:tx>
          <c:spPr>
            <a:ln w="12700" cap="rnd">
              <a:solidFill>
                <a:srgbClr val="979899"/>
              </a:solidFill>
              <a:prstDash val="dash"/>
              <a:round/>
            </a:ln>
            <a:effectLst/>
          </c:spPr>
          <c:marker>
            <c:symbol val="none"/>
          </c:marker>
          <c:dLbls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15C-4AB0-B05A-B473C08BA7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 26'!$B$32:$B$56</c:f>
              <c:strCache>
                <c:ptCount val="25"/>
                <c:pt idx="0">
                  <c:v>2021,12</c:v>
                </c:pt>
                <c:pt idx="1">
                  <c:v>2022,01</c:v>
                </c:pt>
                <c:pt idx="2">
                  <c:v>2022,02</c:v>
                </c:pt>
                <c:pt idx="3">
                  <c:v>2022,03</c:v>
                </c:pt>
                <c:pt idx="4">
                  <c:v>2022,04</c:v>
                </c:pt>
                <c:pt idx="5">
                  <c:v>2022,05</c:v>
                </c:pt>
                <c:pt idx="6">
                  <c:v>2022,06</c:v>
                </c:pt>
                <c:pt idx="7">
                  <c:v>2022,07</c:v>
                </c:pt>
                <c:pt idx="8">
                  <c:v>2022,08</c:v>
                </c:pt>
                <c:pt idx="9">
                  <c:v>2022,09</c:v>
                </c:pt>
                <c:pt idx="10">
                  <c:v>2022,10</c:v>
                </c:pt>
                <c:pt idx="11">
                  <c:v>2022,11</c:v>
                </c:pt>
                <c:pt idx="12">
                  <c:v>2022,12</c:v>
                </c:pt>
                <c:pt idx="13">
                  <c:v>2023,01</c:v>
                </c:pt>
                <c:pt idx="14">
                  <c:v>2023,02</c:v>
                </c:pt>
                <c:pt idx="15">
                  <c:v>2023,03</c:v>
                </c:pt>
                <c:pt idx="16">
                  <c:v>2023,04</c:v>
                </c:pt>
                <c:pt idx="17">
                  <c:v>2023,05</c:v>
                </c:pt>
                <c:pt idx="18">
                  <c:v>2023,06</c:v>
                </c:pt>
                <c:pt idx="19">
                  <c:v>2023,07</c:v>
                </c:pt>
                <c:pt idx="20">
                  <c:v>2023,08</c:v>
                </c:pt>
                <c:pt idx="21">
                  <c:v>2023,09</c:v>
                </c:pt>
                <c:pt idx="22">
                  <c:v>2023,10</c:v>
                </c:pt>
                <c:pt idx="23">
                  <c:v>2023,11</c:v>
                </c:pt>
                <c:pt idx="24">
                  <c:v>2023,12</c:v>
                </c:pt>
              </c:strCache>
              <c:extLst/>
            </c:strRef>
          </c:cat>
          <c:val>
            <c:numLit>
              <c:formatCode>General</c:formatCode>
              <c:ptCount val="13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-1000000</c:v>
              </c:pt>
              <c:pt idx="12">
                <c:v>100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115C-4AB0-B05A-B473C08BA7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7872"/>
        <c:axId val="641497480"/>
        <c:extLst>
          <c:ext xmlns:c15="http://schemas.microsoft.com/office/drawing/2012/chart" uri="{02D57815-91ED-43cb-92C2-25804820EDAC}">
            <c15:filteredLineSeries>
              <c15:ser>
                <c:idx val="0"/>
                <c:order val="8"/>
                <c:tx>
                  <c:strRef>
                    <c:extLst>
                      <c:ext uri="{02D57815-91ED-43cb-92C2-25804820EDAC}">
                        <c15:formulaRef>
                          <c15:sqref>'GR 26'!$E$7</c15:sqref>
                        </c15:formulaRef>
                      </c:ext>
                    </c:extLst>
                    <c:strCache>
                      <c:ptCount val="1"/>
                      <c:pt idx="0">
                        <c:v>Previsión CC.AA.</c:v>
                      </c:pt>
                    </c:strCache>
                  </c:strRef>
                </c:tx>
                <c:spPr>
                  <a:ln w="28575" cap="rnd">
                    <a:noFill/>
                    <a:round/>
                  </a:ln>
                  <a:effectLst/>
                </c:spPr>
                <c:marker>
                  <c:symbol val="triangle"/>
                  <c:size val="7"/>
                  <c:spPr>
                    <a:solidFill>
                      <a:srgbClr val="FFC000"/>
                    </a:solidFill>
                    <a:ln w="9525">
                      <a:solidFill>
                        <a:schemeClr val="tx1"/>
                      </a:solidFill>
                      <a:prstDash val="solid"/>
                    </a:ln>
                    <a:effectLst/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'GR 26'!$B$32:$B$56</c15:sqref>
                        </c15:formulaRef>
                      </c:ext>
                    </c:extLst>
                    <c:strCache>
                      <c:ptCount val="25"/>
                      <c:pt idx="0">
                        <c:v>2021,12</c:v>
                      </c:pt>
                      <c:pt idx="1">
                        <c:v>2022,01</c:v>
                      </c:pt>
                      <c:pt idx="2">
                        <c:v>2022,02</c:v>
                      </c:pt>
                      <c:pt idx="3">
                        <c:v>2022,03</c:v>
                      </c:pt>
                      <c:pt idx="4">
                        <c:v>2022,04</c:v>
                      </c:pt>
                      <c:pt idx="5">
                        <c:v>2022,05</c:v>
                      </c:pt>
                      <c:pt idx="6">
                        <c:v>2022,06</c:v>
                      </c:pt>
                      <c:pt idx="7">
                        <c:v>2022,07</c:v>
                      </c:pt>
                      <c:pt idx="8">
                        <c:v>2022,08</c:v>
                      </c:pt>
                      <c:pt idx="9">
                        <c:v>2022,09</c:v>
                      </c:pt>
                      <c:pt idx="10">
                        <c:v>2022,10</c:v>
                      </c:pt>
                      <c:pt idx="11">
                        <c:v>2022,11</c:v>
                      </c:pt>
                      <c:pt idx="12">
                        <c:v>2022,12</c:v>
                      </c:pt>
                      <c:pt idx="13">
                        <c:v>2023,01</c:v>
                      </c:pt>
                      <c:pt idx="14">
                        <c:v>2023,02</c:v>
                      </c:pt>
                      <c:pt idx="15">
                        <c:v>2023,03</c:v>
                      </c:pt>
                      <c:pt idx="16">
                        <c:v>2023,04</c:v>
                      </c:pt>
                      <c:pt idx="17">
                        <c:v>2023,05</c:v>
                      </c:pt>
                      <c:pt idx="18">
                        <c:v>2023,06</c:v>
                      </c:pt>
                      <c:pt idx="19">
                        <c:v>2023,07</c:v>
                      </c:pt>
                      <c:pt idx="20">
                        <c:v>2023,08</c:v>
                      </c:pt>
                      <c:pt idx="21">
                        <c:v>2023,09</c:v>
                      </c:pt>
                      <c:pt idx="22">
                        <c:v>2023,10</c:v>
                      </c:pt>
                      <c:pt idx="23">
                        <c:v>2023,11</c:v>
                      </c:pt>
                      <c:pt idx="24">
                        <c:v>2023,12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'GR 26'!$E$32:$E$44</c15:sqref>
                        </c15:formulaRef>
                      </c:ext>
                    </c:extLst>
                    <c:numCache>
                      <c:formatCode>0.000</c:formatCode>
                      <c:ptCount val="13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2-115C-4AB0-B05A-B473C08BA768}"/>
                  </c:ext>
                </c:extLst>
              </c15:ser>
            </c15:filteredLineSeries>
          </c:ext>
        </c:extLst>
      </c:lineChart>
      <c:catAx>
        <c:axId val="641497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rgbClr val="D9D9D9"/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7480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641497480"/>
        <c:scaling>
          <c:orientation val="minMax"/>
          <c:max val="19"/>
          <c:min val="14"/>
        </c:scaling>
        <c:delete val="0"/>
        <c:axPos val="r"/>
        <c:title>
          <c:tx>
            <c:strRef>
              <c:f>"% PIB"</c:f>
              <c:strCache>
                <c:ptCount val="1"/>
                <c:pt idx="0">
                  <c:v>% PIB</c:v>
                </c:pt>
              </c:strCache>
            </c:strRef>
          </c:tx>
          <c:layout>
            <c:manualLayout>
              <c:xMode val="edge"/>
              <c:yMode val="edge"/>
              <c:x val="6.2916098085431815E-4"/>
              <c:y val="0.403184004049607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7872"/>
        <c:crosses val="max"/>
        <c:crossBetween val="midCat"/>
        <c:majorUnit val="1"/>
      </c:val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7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65000"/>
              <a:lumOff val="3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Limite inferior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  <c:pt idx="16">
                <c:v>38.031395211598905</c:v>
              </c:pt>
              <c:pt idx="17">
                <c:v>38.079021392251754</c:v>
              </c:pt>
              <c:pt idx="18">
                <c:v>38.026657393041631</c:v>
              </c:pt>
              <c:pt idx="19">
                <c:v>38.063314172065894</c:v>
              </c:pt>
              <c:pt idx="20">
                <c:v>37.979504687856895</c:v>
              </c:pt>
              <c:pt idx="21">
                <c:v>37.931310854052143</c:v>
              </c:pt>
              <c:pt idx="22">
                <c:v>37.913320879642953</c:v>
              </c:pt>
              <c:pt idx="23">
                <c:v>37.827254227856614</c:v>
              </c:pt>
              <c:pt idx="24">
                <c:v>37.782886079386174</c:v>
              </c:pt>
            </c:numLit>
          </c:val>
          <c:extLst>
            <c:ext xmlns:c16="http://schemas.microsoft.com/office/drawing/2014/chart" uri="{C3380CC4-5D6E-409C-BE32-E72D297353CC}">
              <c16:uniqueId val="{00000000-2F4D-4709-8ADD-0DEDC4311DD8}"/>
            </c:ext>
          </c:extLst>
        </c:ser>
        <c:ser>
          <c:idx val="11"/>
          <c:order val="2"/>
          <c:tx>
            <c:v>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0.13140658963420293</c:v>
              </c:pt>
              <c:pt idx="17">
                <c:v>0.15392121533104586</c:v>
              </c:pt>
              <c:pt idx="18">
                <c:v>0.17643584102785326</c:v>
              </c:pt>
              <c:pt idx="19">
                <c:v>0.1989504667247175</c:v>
              </c:pt>
              <c:pt idx="20">
                <c:v>0.2207254976257218</c:v>
              </c:pt>
              <c:pt idx="21">
                <c:v>0.24102133893518385</c:v>
              </c:pt>
              <c:pt idx="22">
                <c:v>0.25909839585726502</c:v>
              </c:pt>
              <c:pt idx="23">
                <c:v>0.27531903682976377</c:v>
              </c:pt>
              <c:pt idx="24">
                <c:v>0.29004563029047858</c:v>
              </c:pt>
            </c:numLit>
          </c:val>
          <c:extLst>
            <c:ext xmlns:c16="http://schemas.microsoft.com/office/drawing/2014/chart" uri="{C3380CC4-5D6E-409C-BE32-E72D297353CC}">
              <c16:uniqueId val="{00000001-2F4D-4709-8ADD-0DEDC4311DD8}"/>
            </c:ext>
          </c:extLst>
        </c:ser>
        <c:ser>
          <c:idx val="10"/>
          <c:order val="3"/>
          <c:tx>
            <c:v>Probable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0.10350108588638562</c:v>
              </c:pt>
              <c:pt idx="17">
                <c:v>0.11600046389775542</c:v>
              </c:pt>
              <c:pt idx="18">
                <c:v>0.12849984190913233</c:v>
              </c:pt>
              <c:pt idx="19">
                <c:v>0.14099921992051634</c:v>
              </c:pt>
              <c:pt idx="20">
                <c:v>0.15463834993828129</c:v>
              </c:pt>
              <c:pt idx="21">
                <c:v>0.1705569839687513</c:v>
              </c:pt>
              <c:pt idx="22">
                <c:v>0.1898948740183144</c:v>
              </c:pt>
              <c:pt idx="23">
                <c:v>0.20881009636135417</c:v>
              </c:pt>
              <c:pt idx="24">
                <c:v>0.22346072727219024</c:v>
              </c:pt>
            </c:numLit>
          </c:val>
          <c:extLst>
            <c:ext xmlns:c16="http://schemas.microsoft.com/office/drawing/2014/chart" uri="{C3380CC4-5D6E-409C-BE32-E72D297353CC}">
              <c16:uniqueId val="{00000002-2F4D-4709-8ADD-0DEDC4311DD8}"/>
            </c:ext>
          </c:extLst>
        </c:ser>
        <c:ser>
          <c:idx val="4"/>
          <c:order val="4"/>
          <c:tx>
            <c:v>Probable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7.2181963323203036E-2</c:v>
              </c:pt>
              <c:pt idx="17">
                <c:v>8.9294931259843224E-2</c:v>
              </c:pt>
              <c:pt idx="18">
                <c:v>0.10640789919649052</c:v>
              </c:pt>
              <c:pt idx="19">
                <c:v>0.1235208671331165</c:v>
              </c:pt>
              <c:pt idx="20">
                <c:v>0.13923786795587745</c:v>
              </c:pt>
              <c:pt idx="21">
                <c:v>0.15216293455090835</c:v>
              </c:pt>
              <c:pt idx="22">
                <c:v>0.16090009980430864</c:v>
              </c:pt>
              <c:pt idx="23">
                <c:v>0.16794723069698136</c:v>
              </c:pt>
              <c:pt idx="24">
                <c:v>0.17580219420980825</c:v>
              </c:pt>
            </c:numLit>
          </c:val>
          <c:extLst>
            <c:ext xmlns:c16="http://schemas.microsoft.com/office/drawing/2014/chart" uri="{C3380CC4-5D6E-409C-BE32-E72D297353CC}">
              <c16:uniqueId val="{00000003-2F4D-4709-8ADD-0DEDC4311DD8}"/>
            </c:ext>
          </c:extLst>
        </c:ser>
        <c:ser>
          <c:idx val="2"/>
          <c:order val="5"/>
          <c:tx>
            <c:v>Factible</c:v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0.15210052311364564</c:v>
              </c:pt>
              <c:pt idx="17">
                <c:v>0.17780592320869459</c:v>
              </c:pt>
              <c:pt idx="18">
                <c:v>0.20351132330374355</c:v>
              </c:pt>
              <c:pt idx="19">
                <c:v>0.22921672339879251</c:v>
              </c:pt>
              <c:pt idx="20">
                <c:v>0.25504132074031105</c:v>
              </c:pt>
              <c:pt idx="21">
                <c:v>0.2811043125746906</c:v>
              </c:pt>
              <c:pt idx="22">
                <c:v>0.30752489614841494</c:v>
              </c:pt>
              <c:pt idx="23">
                <c:v>0.3327510858643592</c:v>
              </c:pt>
              <c:pt idx="24">
                <c:v>0.35523089612539138</c:v>
              </c:pt>
            </c:numLit>
          </c:val>
          <c:extLst>
            <c:ext xmlns:c16="http://schemas.microsoft.com/office/drawing/2014/chart" uri="{C3380CC4-5D6E-409C-BE32-E72D297353CC}">
              <c16:uniqueId val="{00000004-2F4D-4709-8ADD-0DEDC4311DD8}"/>
            </c:ext>
          </c:extLst>
        </c:ser>
        <c:ser>
          <c:idx val="7"/>
          <c:order val="6"/>
          <c:tx>
            <c:v>Improbable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8.1903719914926398E-2</c:v>
              </c:pt>
              <c:pt idx="17">
                <c:v>9.8163129124721138E-2</c:v>
              </c:pt>
              <c:pt idx="18">
                <c:v>0.11442253833452298</c:v>
              </c:pt>
              <c:pt idx="19">
                <c:v>0.13068194754430351</c:v>
              </c:pt>
              <c:pt idx="20">
                <c:v>0.14556474534240493</c:v>
              </c:pt>
              <c:pt idx="21">
                <c:v>0.15769432031711261</c:v>
              </c:pt>
              <c:pt idx="22">
                <c:v>0.16569406105676165</c:v>
              </c:pt>
              <c:pt idx="23">
                <c:v>0.17201951116827985</c:v>
              </c:pt>
              <c:pt idx="24">
                <c:v>0.17912621425864472</c:v>
              </c:pt>
            </c:numLit>
          </c:val>
          <c:extLst>
            <c:ext xmlns:c16="http://schemas.microsoft.com/office/drawing/2014/chart" uri="{C3380CC4-5D6E-409C-BE32-E72D297353CC}">
              <c16:uniqueId val="{00000005-2F4D-4709-8ADD-0DEDC4311DD8}"/>
            </c:ext>
          </c:extLst>
        </c:ser>
        <c:ser>
          <c:idx val="5"/>
          <c:order val="7"/>
          <c:tx>
            <c:v>Improbable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0.1027918246677757</c:v>
              </c:pt>
              <c:pt idx="17">
                <c:v>0.11825586740280869</c:v>
              </c:pt>
              <c:pt idx="18">
                <c:v>0.13371991013789852</c:v>
              </c:pt>
              <c:pt idx="19">
                <c:v>0.14918395287295283</c:v>
              </c:pt>
              <c:pt idx="20">
                <c:v>0.16423457816120646</c:v>
              </c:pt>
              <c:pt idx="21">
                <c:v>0.17845836855593689</c:v>
              </c:pt>
              <c:pt idx="22">
                <c:v>0.1914419066103008</c:v>
              </c:pt>
              <c:pt idx="23">
                <c:v>0.20421214173254043</c:v>
              </c:pt>
              <c:pt idx="24">
                <c:v>0.21779602333091219</c:v>
              </c:pt>
            </c:numLit>
          </c:val>
          <c:extLst>
            <c:ext xmlns:c16="http://schemas.microsoft.com/office/drawing/2014/chart" uri="{C3380CC4-5D6E-409C-BE32-E72D297353CC}">
              <c16:uniqueId val="{00000006-2F4D-4709-8ADD-0DEDC4311DD8}"/>
            </c:ext>
          </c:extLst>
        </c:ser>
        <c:ser>
          <c:idx val="6"/>
          <c:order val="8"/>
          <c:tx>
            <c:v>Very unlikely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0.13187745095489589</c:v>
              </c:pt>
              <c:pt idx="17">
                <c:v>0.15663526141298689</c:v>
              </c:pt>
              <c:pt idx="18">
                <c:v>0.18139307187104947</c:v>
              </c:pt>
              <c:pt idx="19">
                <c:v>0.20615088232912626</c:v>
              </c:pt>
              <c:pt idx="20">
                <c:v>0.23032133968155222</c:v>
              </c:pt>
              <c:pt idx="21">
                <c:v>0.25331709082264808</c:v>
              </c:pt>
              <c:pt idx="22">
                <c:v>0.27455078264679855</c:v>
              </c:pt>
              <c:pt idx="23">
                <c:v>0.29333257205158958</c:v>
              </c:pt>
              <c:pt idx="24">
                <c:v>0.30897261593469239</c:v>
              </c:pt>
            </c:numLit>
          </c:val>
          <c:extLst>
            <c:ext xmlns:c16="http://schemas.microsoft.com/office/drawing/2014/chart" uri="{C3380CC4-5D6E-409C-BE32-E72D297353CC}">
              <c16:uniqueId val="{00000007-2F4D-4709-8ADD-0DEDC4311D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v>Target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9">
                <c:v>38.549244115845532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2F4D-4709-8ADD-0DEDC4311D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v>Observed</c:v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2F4D-4709-8ADD-0DEDC4311D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"% GDP"</c:f>
              <c:strCache>
                <c:ptCount val="1"/>
                <c:pt idx="0">
                  <c:v>% GDP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Limite inferior</c:v>
          </c:tx>
          <c:spPr>
            <a:solidFill>
              <a:schemeClr val="accent4"/>
            </a:solidFill>
            <a:ln>
              <a:noFill/>
            </a:ln>
            <a:effectLst/>
          </c:spPr>
          <c:val>
            <c:numRef>
              <c:f>'GR 27'!#REF!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 27'!#REF!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C72B-4B3A-9461-99F80F3C4683}"/>
            </c:ext>
          </c:extLst>
        </c:ser>
        <c:ser>
          <c:idx val="11"/>
          <c:order val="2"/>
          <c:tx>
            <c:strRef>
              <c:f>'GR 27'!#REF!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val>
            <c:numRef>
              <c:f>'GR 27'!#REF!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 27'!#REF!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C72B-4B3A-9461-99F80F3C4683}"/>
            </c:ext>
          </c:extLst>
        </c:ser>
        <c:ser>
          <c:idx val="10"/>
          <c:order val="3"/>
          <c:tx>
            <c:v>Probable</c:v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val>
            <c:numRef>
              <c:f>'GR 27'!#REF!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 27'!#REF!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C72B-4B3A-9461-99F80F3C4683}"/>
            </c:ext>
          </c:extLst>
        </c:ser>
        <c:ser>
          <c:idx val="4"/>
          <c:order val="4"/>
          <c:tx>
            <c:v>Probable</c:v>
          </c:tx>
          <c:spPr>
            <a:solidFill>
              <a:schemeClr val="accent5"/>
            </a:solidFill>
            <a:ln>
              <a:noFill/>
            </a:ln>
            <a:effectLst/>
          </c:spPr>
          <c:val>
            <c:numRef>
              <c:f>'GR 27'!#REF!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 27'!#REF!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C72B-4B3A-9461-99F80F3C4683}"/>
            </c:ext>
          </c:extLst>
        </c:ser>
        <c:ser>
          <c:idx val="2"/>
          <c:order val="5"/>
          <c:tx>
            <c:v>Factible</c:v>
          </c:tx>
          <c:spPr>
            <a:solidFill>
              <a:schemeClr val="accent3"/>
            </a:solidFill>
            <a:ln>
              <a:noFill/>
            </a:ln>
            <a:effectLst/>
          </c:spPr>
          <c:val>
            <c:numRef>
              <c:f>'GR 27'!#REF!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 27'!#REF!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C72B-4B3A-9461-99F80F3C4683}"/>
            </c:ext>
          </c:extLst>
        </c:ser>
        <c:ser>
          <c:idx val="7"/>
          <c:order val="6"/>
          <c:tx>
            <c:v>Improbable</c:v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val>
            <c:numRef>
              <c:f>'GR 27'!#REF!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 27'!#REF!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C72B-4B3A-9461-99F80F3C4683}"/>
            </c:ext>
          </c:extLst>
        </c:ser>
        <c:ser>
          <c:idx val="5"/>
          <c:order val="7"/>
          <c:tx>
            <c:v>Improbable</c:v>
          </c:tx>
          <c:spPr>
            <a:solidFill>
              <a:schemeClr val="accent6"/>
            </a:solidFill>
            <a:ln>
              <a:noFill/>
            </a:ln>
            <a:effectLst/>
          </c:spPr>
          <c:val>
            <c:numRef>
              <c:f>'GR 27'!#REF!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 27'!#REF!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6-C72B-4B3A-9461-99F80F3C4683}"/>
            </c:ext>
          </c:extLst>
        </c:ser>
        <c:ser>
          <c:idx val="6"/>
          <c:order val="8"/>
          <c:tx>
            <c:strRef>
              <c:f>'GR 27'!#REF!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val>
            <c:numRef>
              <c:f>'GR 27'!#REF!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 27'!#REF!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7-C72B-4B3A-9461-99F80F3C4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strRef>
              <c:f>'GR 27'!#REF!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val>
            <c:numRef>
              <c:f>'GR 27'!#REF!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 27'!#REF!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8-C72B-4B3A-9461-99F80F3C4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strRef>
              <c:f>'GR 27'!#REF!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'GR 27'!#REF!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 27'!#REF!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9-C72B-4B3A-9461-99F80F3C4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'GR 27'!#REF!</c:f>
              <c:strCache>
                <c:ptCount val="1"/>
                <c:pt idx="0">
                  <c:v>#REF!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Limite inferior</c:v>
          </c:tx>
          <c:spPr>
            <a:solidFill>
              <a:schemeClr val="accent4"/>
            </a:solidFill>
            <a:ln>
              <a:noFill/>
            </a:ln>
            <a:effectLst/>
          </c:spPr>
          <c:val>
            <c:numRef>
              <c:f>#REF!$AK$7:$AK$51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#REF!$P$7:$P$51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E43B-4461-85D0-2CEB6D70F406}"/>
            </c:ext>
          </c:extLst>
        </c:ser>
        <c:ser>
          <c:idx val="11"/>
          <c:order val="2"/>
          <c:tx>
            <c:strRef>
              <c:f>#REF!$F$53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val>
            <c:numRef>
              <c:f>#REF!$AD$7:$AD$51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#REF!$P$7:$P$51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E43B-4461-85D0-2CEB6D70F406}"/>
            </c:ext>
          </c:extLst>
        </c:ser>
        <c:ser>
          <c:idx val="10"/>
          <c:order val="3"/>
          <c:tx>
            <c:v>Probable</c:v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val>
            <c:numRef>
              <c:f>#REF!$AE$7:$AE$51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#REF!$P$7:$P$51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E43B-4461-85D0-2CEB6D70F406}"/>
            </c:ext>
          </c:extLst>
        </c:ser>
        <c:ser>
          <c:idx val="4"/>
          <c:order val="4"/>
          <c:tx>
            <c:v>Probable</c:v>
          </c:tx>
          <c:spPr>
            <a:solidFill>
              <a:schemeClr val="accent5"/>
            </a:solidFill>
            <a:ln>
              <a:noFill/>
            </a:ln>
            <a:effectLst/>
          </c:spPr>
          <c:val>
            <c:numRef>
              <c:f>#REF!$AF$7:$AF$51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#REF!$P$7:$P$51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E43B-4461-85D0-2CEB6D70F406}"/>
            </c:ext>
          </c:extLst>
        </c:ser>
        <c:ser>
          <c:idx val="2"/>
          <c:order val="5"/>
          <c:tx>
            <c:v>Factible</c:v>
          </c:tx>
          <c:spPr>
            <a:solidFill>
              <a:schemeClr val="accent3"/>
            </a:solidFill>
            <a:ln>
              <a:noFill/>
            </a:ln>
            <a:effectLst/>
          </c:spPr>
          <c:val>
            <c:numRef>
              <c:f>#REF!$AG$7:$AG$51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#REF!$P$7:$P$51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E43B-4461-85D0-2CEB6D70F406}"/>
            </c:ext>
          </c:extLst>
        </c:ser>
        <c:ser>
          <c:idx val="7"/>
          <c:order val="6"/>
          <c:tx>
            <c:v>Improbable</c:v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val>
            <c:numRef>
              <c:f>#REF!$AH$7:$AH$51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#REF!$P$7:$P$51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E43B-4461-85D0-2CEB6D70F406}"/>
            </c:ext>
          </c:extLst>
        </c:ser>
        <c:ser>
          <c:idx val="5"/>
          <c:order val="7"/>
          <c:tx>
            <c:v>Improbable</c:v>
          </c:tx>
          <c:spPr>
            <a:solidFill>
              <a:schemeClr val="accent6"/>
            </a:solidFill>
            <a:ln>
              <a:noFill/>
            </a:ln>
            <a:effectLst/>
          </c:spPr>
          <c:val>
            <c:numRef>
              <c:f>#REF!$AI$7:$AI$51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#REF!$P$7:$P$51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6-E43B-4461-85D0-2CEB6D70F406}"/>
            </c:ext>
          </c:extLst>
        </c:ser>
        <c:ser>
          <c:idx val="6"/>
          <c:order val="8"/>
          <c:tx>
            <c:strRef>
              <c:f>#REF!$K$53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val>
            <c:numRef>
              <c:f>#REF!$AJ$7:$AJ$51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#REF!$P$7:$P$51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7-E43B-4461-85D0-2CEB6D70F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strRef>
              <c:f>#REF!$C$53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val>
            <c:numRef>
              <c:f>#REF!$S$7:$S$51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#REF!$P$7:$P$51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8-E43B-4461-85D0-2CEB6D70F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strRef>
              <c:f>#REF!$D$53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#REF!$Q$7:$Q$51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#REF!$P$7:$P$51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9-E43B-4461-85D0-2CEB6D70F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#REF!$M$53</c:f>
              <c:strCache>
                <c:ptCount val="1"/>
                <c:pt idx="0">
                  <c:v>#REF!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Limite inferior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  <c:pt idx="16">
                <c:v>38.031395211598905</c:v>
              </c:pt>
              <c:pt idx="17">
                <c:v>38.079021392251754</c:v>
              </c:pt>
              <c:pt idx="18">
                <c:v>38.026657393041631</c:v>
              </c:pt>
              <c:pt idx="19">
                <c:v>38.063314172065894</c:v>
              </c:pt>
              <c:pt idx="20">
                <c:v>37.979504687856895</c:v>
              </c:pt>
              <c:pt idx="21">
                <c:v>37.931310854052143</c:v>
              </c:pt>
              <c:pt idx="22">
                <c:v>37.913320879642953</c:v>
              </c:pt>
              <c:pt idx="23">
                <c:v>37.827254227856614</c:v>
              </c:pt>
              <c:pt idx="24">
                <c:v>37.782886079386174</c:v>
              </c:pt>
            </c:numLit>
          </c:val>
          <c:extLst>
            <c:ext xmlns:c16="http://schemas.microsoft.com/office/drawing/2014/chart" uri="{C3380CC4-5D6E-409C-BE32-E72D297353CC}">
              <c16:uniqueId val="{00000000-820A-4116-BF35-8A839BDD30E7}"/>
            </c:ext>
          </c:extLst>
        </c:ser>
        <c:ser>
          <c:idx val="11"/>
          <c:order val="2"/>
          <c:tx>
            <c:v>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0.13140658963420293</c:v>
              </c:pt>
              <c:pt idx="17">
                <c:v>0.15392121533104586</c:v>
              </c:pt>
              <c:pt idx="18">
                <c:v>0.17643584102785326</c:v>
              </c:pt>
              <c:pt idx="19">
                <c:v>0.1989504667247175</c:v>
              </c:pt>
              <c:pt idx="20">
                <c:v>0.2207254976257218</c:v>
              </c:pt>
              <c:pt idx="21">
                <c:v>0.24102133893518385</c:v>
              </c:pt>
              <c:pt idx="22">
                <c:v>0.25909839585726502</c:v>
              </c:pt>
              <c:pt idx="23">
                <c:v>0.27531903682976377</c:v>
              </c:pt>
              <c:pt idx="24">
                <c:v>0.29004563029047858</c:v>
              </c:pt>
            </c:numLit>
          </c:val>
          <c:extLst>
            <c:ext xmlns:c16="http://schemas.microsoft.com/office/drawing/2014/chart" uri="{C3380CC4-5D6E-409C-BE32-E72D297353CC}">
              <c16:uniqueId val="{00000001-820A-4116-BF35-8A839BDD30E7}"/>
            </c:ext>
          </c:extLst>
        </c:ser>
        <c:ser>
          <c:idx val="10"/>
          <c:order val="3"/>
          <c:tx>
            <c:v>Probable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0.10350108588638562</c:v>
              </c:pt>
              <c:pt idx="17">
                <c:v>0.11600046389775542</c:v>
              </c:pt>
              <c:pt idx="18">
                <c:v>0.12849984190913233</c:v>
              </c:pt>
              <c:pt idx="19">
                <c:v>0.14099921992051634</c:v>
              </c:pt>
              <c:pt idx="20">
                <c:v>0.15463834993828129</c:v>
              </c:pt>
              <c:pt idx="21">
                <c:v>0.1705569839687513</c:v>
              </c:pt>
              <c:pt idx="22">
                <c:v>0.1898948740183144</c:v>
              </c:pt>
              <c:pt idx="23">
                <c:v>0.20881009636135417</c:v>
              </c:pt>
              <c:pt idx="24">
                <c:v>0.22346072727219024</c:v>
              </c:pt>
            </c:numLit>
          </c:val>
          <c:extLst>
            <c:ext xmlns:c16="http://schemas.microsoft.com/office/drawing/2014/chart" uri="{C3380CC4-5D6E-409C-BE32-E72D297353CC}">
              <c16:uniqueId val="{00000002-820A-4116-BF35-8A839BDD30E7}"/>
            </c:ext>
          </c:extLst>
        </c:ser>
        <c:ser>
          <c:idx val="4"/>
          <c:order val="4"/>
          <c:tx>
            <c:v>Probable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7.2181963323203036E-2</c:v>
              </c:pt>
              <c:pt idx="17">
                <c:v>8.9294931259843224E-2</c:v>
              </c:pt>
              <c:pt idx="18">
                <c:v>0.10640789919649052</c:v>
              </c:pt>
              <c:pt idx="19">
                <c:v>0.1235208671331165</c:v>
              </c:pt>
              <c:pt idx="20">
                <c:v>0.13923786795587745</c:v>
              </c:pt>
              <c:pt idx="21">
                <c:v>0.15216293455090835</c:v>
              </c:pt>
              <c:pt idx="22">
                <c:v>0.16090009980430864</c:v>
              </c:pt>
              <c:pt idx="23">
                <c:v>0.16794723069698136</c:v>
              </c:pt>
              <c:pt idx="24">
                <c:v>0.17580219420980825</c:v>
              </c:pt>
            </c:numLit>
          </c:val>
          <c:extLst>
            <c:ext xmlns:c16="http://schemas.microsoft.com/office/drawing/2014/chart" uri="{C3380CC4-5D6E-409C-BE32-E72D297353CC}">
              <c16:uniqueId val="{00000003-820A-4116-BF35-8A839BDD30E7}"/>
            </c:ext>
          </c:extLst>
        </c:ser>
        <c:ser>
          <c:idx val="2"/>
          <c:order val="5"/>
          <c:tx>
            <c:v>Factible</c:v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0.15210052311364564</c:v>
              </c:pt>
              <c:pt idx="17">
                <c:v>0.17780592320869459</c:v>
              </c:pt>
              <c:pt idx="18">
                <c:v>0.20351132330374355</c:v>
              </c:pt>
              <c:pt idx="19">
                <c:v>0.22921672339879251</c:v>
              </c:pt>
              <c:pt idx="20">
                <c:v>0.25504132074031105</c:v>
              </c:pt>
              <c:pt idx="21">
                <c:v>0.2811043125746906</c:v>
              </c:pt>
              <c:pt idx="22">
                <c:v>0.30752489614841494</c:v>
              </c:pt>
              <c:pt idx="23">
                <c:v>0.3327510858643592</c:v>
              </c:pt>
              <c:pt idx="24">
                <c:v>0.35523089612539138</c:v>
              </c:pt>
            </c:numLit>
          </c:val>
          <c:extLst>
            <c:ext xmlns:c16="http://schemas.microsoft.com/office/drawing/2014/chart" uri="{C3380CC4-5D6E-409C-BE32-E72D297353CC}">
              <c16:uniqueId val="{00000004-820A-4116-BF35-8A839BDD30E7}"/>
            </c:ext>
          </c:extLst>
        </c:ser>
        <c:ser>
          <c:idx val="7"/>
          <c:order val="6"/>
          <c:tx>
            <c:v>Improbable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8.1903719914926398E-2</c:v>
              </c:pt>
              <c:pt idx="17">
                <c:v>9.8163129124721138E-2</c:v>
              </c:pt>
              <c:pt idx="18">
                <c:v>0.11442253833452298</c:v>
              </c:pt>
              <c:pt idx="19">
                <c:v>0.13068194754430351</c:v>
              </c:pt>
              <c:pt idx="20">
                <c:v>0.14556474534240493</c:v>
              </c:pt>
              <c:pt idx="21">
                <c:v>0.15769432031711261</c:v>
              </c:pt>
              <c:pt idx="22">
                <c:v>0.16569406105676165</c:v>
              </c:pt>
              <c:pt idx="23">
                <c:v>0.17201951116827985</c:v>
              </c:pt>
              <c:pt idx="24">
                <c:v>0.17912621425864472</c:v>
              </c:pt>
            </c:numLit>
          </c:val>
          <c:extLst>
            <c:ext xmlns:c16="http://schemas.microsoft.com/office/drawing/2014/chart" uri="{C3380CC4-5D6E-409C-BE32-E72D297353CC}">
              <c16:uniqueId val="{00000005-820A-4116-BF35-8A839BDD30E7}"/>
            </c:ext>
          </c:extLst>
        </c:ser>
        <c:ser>
          <c:idx val="5"/>
          <c:order val="7"/>
          <c:tx>
            <c:v>Improbable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0.1027918246677757</c:v>
              </c:pt>
              <c:pt idx="17">
                <c:v>0.11825586740280869</c:v>
              </c:pt>
              <c:pt idx="18">
                <c:v>0.13371991013789852</c:v>
              </c:pt>
              <c:pt idx="19">
                <c:v>0.14918395287295283</c:v>
              </c:pt>
              <c:pt idx="20">
                <c:v>0.16423457816120646</c:v>
              </c:pt>
              <c:pt idx="21">
                <c:v>0.17845836855593689</c:v>
              </c:pt>
              <c:pt idx="22">
                <c:v>0.1914419066103008</c:v>
              </c:pt>
              <c:pt idx="23">
                <c:v>0.20421214173254043</c:v>
              </c:pt>
              <c:pt idx="24">
                <c:v>0.21779602333091219</c:v>
              </c:pt>
            </c:numLit>
          </c:val>
          <c:extLst>
            <c:ext xmlns:c16="http://schemas.microsoft.com/office/drawing/2014/chart" uri="{C3380CC4-5D6E-409C-BE32-E72D297353CC}">
              <c16:uniqueId val="{00000006-820A-4116-BF35-8A839BDD30E7}"/>
            </c:ext>
          </c:extLst>
        </c:ser>
        <c:ser>
          <c:idx val="6"/>
          <c:order val="8"/>
          <c:tx>
            <c:v>Very unlikely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0.13187745095489589</c:v>
              </c:pt>
              <c:pt idx="17">
                <c:v>0.15663526141298689</c:v>
              </c:pt>
              <c:pt idx="18">
                <c:v>0.18139307187104947</c:v>
              </c:pt>
              <c:pt idx="19">
                <c:v>0.20615088232912626</c:v>
              </c:pt>
              <c:pt idx="20">
                <c:v>0.23032133968155222</c:v>
              </c:pt>
              <c:pt idx="21">
                <c:v>0.25331709082264808</c:v>
              </c:pt>
              <c:pt idx="22">
                <c:v>0.27455078264679855</c:v>
              </c:pt>
              <c:pt idx="23">
                <c:v>0.29333257205158958</c:v>
              </c:pt>
              <c:pt idx="24">
                <c:v>0.30897261593469239</c:v>
              </c:pt>
            </c:numLit>
          </c:val>
          <c:extLst>
            <c:ext xmlns:c16="http://schemas.microsoft.com/office/drawing/2014/chart" uri="{C3380CC4-5D6E-409C-BE32-E72D297353CC}">
              <c16:uniqueId val="{00000007-820A-4116-BF35-8A839BDD30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v>Target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9">
                <c:v>38.549244115845532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820A-4116-BF35-8A839BDD30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v>Observed</c:v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820A-4116-BF35-8A839BDD30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"% GDP"</c:f>
              <c:strCache>
                <c:ptCount val="1"/>
                <c:pt idx="0">
                  <c:v>% GDP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Limite inferior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  <c:pt idx="16">
                <c:v>38.031395211598905</c:v>
              </c:pt>
              <c:pt idx="17">
                <c:v>38.079021392251754</c:v>
              </c:pt>
              <c:pt idx="18">
                <c:v>38.026657393041631</c:v>
              </c:pt>
              <c:pt idx="19">
                <c:v>38.063314172065894</c:v>
              </c:pt>
              <c:pt idx="20">
                <c:v>37.979504687856895</c:v>
              </c:pt>
              <c:pt idx="21">
                <c:v>37.931310854052143</c:v>
              </c:pt>
              <c:pt idx="22">
                <c:v>37.913320879642953</c:v>
              </c:pt>
              <c:pt idx="23">
                <c:v>37.827254227856614</c:v>
              </c:pt>
              <c:pt idx="24">
                <c:v>37.782886079386174</c:v>
              </c:pt>
            </c:numLit>
          </c:val>
          <c:extLst>
            <c:ext xmlns:c16="http://schemas.microsoft.com/office/drawing/2014/chart" uri="{C3380CC4-5D6E-409C-BE32-E72D297353CC}">
              <c16:uniqueId val="{00000000-65A5-43CF-9B2C-097FFA217069}"/>
            </c:ext>
          </c:extLst>
        </c:ser>
        <c:ser>
          <c:idx val="11"/>
          <c:order val="2"/>
          <c:tx>
            <c:v>Probable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0.13140658963420293</c:v>
              </c:pt>
              <c:pt idx="17">
                <c:v>0.15392121533104586</c:v>
              </c:pt>
              <c:pt idx="18">
                <c:v>0.17643584102785326</c:v>
              </c:pt>
              <c:pt idx="19">
                <c:v>0.1989504667247175</c:v>
              </c:pt>
              <c:pt idx="20">
                <c:v>0.2207254976257218</c:v>
              </c:pt>
              <c:pt idx="21">
                <c:v>0.24102133893518385</c:v>
              </c:pt>
              <c:pt idx="22">
                <c:v>0.25909839585726502</c:v>
              </c:pt>
              <c:pt idx="23">
                <c:v>0.27531903682976377</c:v>
              </c:pt>
              <c:pt idx="24">
                <c:v>0.29004563029047858</c:v>
              </c:pt>
            </c:numLit>
          </c:val>
          <c:extLst>
            <c:ext xmlns:c16="http://schemas.microsoft.com/office/drawing/2014/chart" uri="{C3380CC4-5D6E-409C-BE32-E72D297353CC}">
              <c16:uniqueId val="{00000001-65A5-43CF-9B2C-097FFA217069}"/>
            </c:ext>
          </c:extLst>
        </c:ser>
        <c:ser>
          <c:idx val="10"/>
          <c:order val="3"/>
          <c:tx>
            <c:v>Probable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0.10350108588638562</c:v>
              </c:pt>
              <c:pt idx="17">
                <c:v>0.11600046389775542</c:v>
              </c:pt>
              <c:pt idx="18">
                <c:v>0.12849984190913233</c:v>
              </c:pt>
              <c:pt idx="19">
                <c:v>0.14099921992051634</c:v>
              </c:pt>
              <c:pt idx="20">
                <c:v>0.15463834993828129</c:v>
              </c:pt>
              <c:pt idx="21">
                <c:v>0.1705569839687513</c:v>
              </c:pt>
              <c:pt idx="22">
                <c:v>0.1898948740183144</c:v>
              </c:pt>
              <c:pt idx="23">
                <c:v>0.20881009636135417</c:v>
              </c:pt>
              <c:pt idx="24">
                <c:v>0.22346072727219024</c:v>
              </c:pt>
            </c:numLit>
          </c:val>
          <c:extLst>
            <c:ext xmlns:c16="http://schemas.microsoft.com/office/drawing/2014/chart" uri="{C3380CC4-5D6E-409C-BE32-E72D297353CC}">
              <c16:uniqueId val="{00000002-65A5-43CF-9B2C-097FFA217069}"/>
            </c:ext>
          </c:extLst>
        </c:ser>
        <c:ser>
          <c:idx val="4"/>
          <c:order val="4"/>
          <c:tx>
            <c:v>Probable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7.2181963323203036E-2</c:v>
              </c:pt>
              <c:pt idx="17">
                <c:v>8.9294931259843224E-2</c:v>
              </c:pt>
              <c:pt idx="18">
                <c:v>0.10640789919649052</c:v>
              </c:pt>
              <c:pt idx="19">
                <c:v>0.1235208671331165</c:v>
              </c:pt>
              <c:pt idx="20">
                <c:v>0.13923786795587745</c:v>
              </c:pt>
              <c:pt idx="21">
                <c:v>0.15216293455090835</c:v>
              </c:pt>
              <c:pt idx="22">
                <c:v>0.16090009980430864</c:v>
              </c:pt>
              <c:pt idx="23">
                <c:v>0.16794723069698136</c:v>
              </c:pt>
              <c:pt idx="24">
                <c:v>0.17580219420980825</c:v>
              </c:pt>
            </c:numLit>
          </c:val>
          <c:extLst>
            <c:ext xmlns:c16="http://schemas.microsoft.com/office/drawing/2014/chart" uri="{C3380CC4-5D6E-409C-BE32-E72D297353CC}">
              <c16:uniqueId val="{00000003-65A5-43CF-9B2C-097FFA217069}"/>
            </c:ext>
          </c:extLst>
        </c:ser>
        <c:ser>
          <c:idx val="2"/>
          <c:order val="5"/>
          <c:tx>
            <c:v>Factible</c:v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0.15210052311364564</c:v>
              </c:pt>
              <c:pt idx="17">
                <c:v>0.17780592320869459</c:v>
              </c:pt>
              <c:pt idx="18">
                <c:v>0.20351132330374355</c:v>
              </c:pt>
              <c:pt idx="19">
                <c:v>0.22921672339879251</c:v>
              </c:pt>
              <c:pt idx="20">
                <c:v>0.25504132074031105</c:v>
              </c:pt>
              <c:pt idx="21">
                <c:v>0.2811043125746906</c:v>
              </c:pt>
              <c:pt idx="22">
                <c:v>0.30752489614841494</c:v>
              </c:pt>
              <c:pt idx="23">
                <c:v>0.3327510858643592</c:v>
              </c:pt>
              <c:pt idx="24">
                <c:v>0.35523089612539138</c:v>
              </c:pt>
            </c:numLit>
          </c:val>
          <c:extLst>
            <c:ext xmlns:c16="http://schemas.microsoft.com/office/drawing/2014/chart" uri="{C3380CC4-5D6E-409C-BE32-E72D297353CC}">
              <c16:uniqueId val="{00000004-65A5-43CF-9B2C-097FFA217069}"/>
            </c:ext>
          </c:extLst>
        </c:ser>
        <c:ser>
          <c:idx val="7"/>
          <c:order val="6"/>
          <c:tx>
            <c:v>Improbable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8.1903719914926398E-2</c:v>
              </c:pt>
              <c:pt idx="17">
                <c:v>9.8163129124721138E-2</c:v>
              </c:pt>
              <c:pt idx="18">
                <c:v>0.11442253833452298</c:v>
              </c:pt>
              <c:pt idx="19">
                <c:v>0.13068194754430351</c:v>
              </c:pt>
              <c:pt idx="20">
                <c:v>0.14556474534240493</c:v>
              </c:pt>
              <c:pt idx="21">
                <c:v>0.15769432031711261</c:v>
              </c:pt>
              <c:pt idx="22">
                <c:v>0.16569406105676165</c:v>
              </c:pt>
              <c:pt idx="23">
                <c:v>0.17201951116827985</c:v>
              </c:pt>
              <c:pt idx="24">
                <c:v>0.17912621425864472</c:v>
              </c:pt>
            </c:numLit>
          </c:val>
          <c:extLst>
            <c:ext xmlns:c16="http://schemas.microsoft.com/office/drawing/2014/chart" uri="{C3380CC4-5D6E-409C-BE32-E72D297353CC}">
              <c16:uniqueId val="{00000005-65A5-43CF-9B2C-097FFA217069}"/>
            </c:ext>
          </c:extLst>
        </c:ser>
        <c:ser>
          <c:idx val="5"/>
          <c:order val="7"/>
          <c:tx>
            <c:v>Improbable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0.1027918246677757</c:v>
              </c:pt>
              <c:pt idx="17">
                <c:v>0.11825586740280869</c:v>
              </c:pt>
              <c:pt idx="18">
                <c:v>0.13371991013789852</c:v>
              </c:pt>
              <c:pt idx="19">
                <c:v>0.14918395287295283</c:v>
              </c:pt>
              <c:pt idx="20">
                <c:v>0.16423457816120646</c:v>
              </c:pt>
              <c:pt idx="21">
                <c:v>0.17845836855593689</c:v>
              </c:pt>
              <c:pt idx="22">
                <c:v>0.1914419066103008</c:v>
              </c:pt>
              <c:pt idx="23">
                <c:v>0.20421214173254043</c:v>
              </c:pt>
              <c:pt idx="24">
                <c:v>0.21779602333091219</c:v>
              </c:pt>
            </c:numLit>
          </c:val>
          <c:extLst>
            <c:ext xmlns:c16="http://schemas.microsoft.com/office/drawing/2014/chart" uri="{C3380CC4-5D6E-409C-BE32-E72D297353CC}">
              <c16:uniqueId val="{00000006-65A5-43CF-9B2C-097FFA217069}"/>
            </c:ext>
          </c:extLst>
        </c:ser>
        <c:ser>
          <c:idx val="6"/>
          <c:order val="8"/>
          <c:tx>
            <c:v>Muy Improbable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0.13187745095489589</c:v>
              </c:pt>
              <c:pt idx="17">
                <c:v>0.15663526141298689</c:v>
              </c:pt>
              <c:pt idx="18">
                <c:v>0.18139307187104947</c:v>
              </c:pt>
              <c:pt idx="19">
                <c:v>0.20615088232912626</c:v>
              </c:pt>
              <c:pt idx="20">
                <c:v>0.23032133968155222</c:v>
              </c:pt>
              <c:pt idx="21">
                <c:v>0.25331709082264808</c:v>
              </c:pt>
              <c:pt idx="22">
                <c:v>0.27455078264679855</c:v>
              </c:pt>
              <c:pt idx="23">
                <c:v>0.29333257205158958</c:v>
              </c:pt>
              <c:pt idx="24">
                <c:v>0.30897261593469239</c:v>
              </c:pt>
            </c:numLit>
          </c:val>
          <c:extLst>
            <c:ext xmlns:c16="http://schemas.microsoft.com/office/drawing/2014/chart" uri="{C3380CC4-5D6E-409C-BE32-E72D297353CC}">
              <c16:uniqueId val="{00000007-65A5-43CF-9B2C-097FFA217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v>Plan Presupuestario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9">
                <c:v>38.549244115845532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65A5-43CF-9B2C-097FFA217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v>Observado</c:v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65A5-43CF-9B2C-097FFA217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"% PIB"</c:f>
              <c:strCache>
                <c:ptCount val="1"/>
                <c:pt idx="0">
                  <c:v>% PIB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037092172187076E-2"/>
          <c:y val="0.15310279015860204"/>
          <c:w val="0.89595119583987348"/>
          <c:h val="0.65843341368128849"/>
        </c:manualLayout>
      </c:layout>
      <c:areaChart>
        <c:grouping val="stacked"/>
        <c:varyColors val="0"/>
        <c:ser>
          <c:idx val="3"/>
          <c:order val="1"/>
          <c:spPr>
            <a:noFill/>
            <a:ln w="25400">
              <a:noFill/>
            </a:ln>
            <a:effectLst/>
          </c:spPr>
          <c:cat>
            <c:strRef>
              <c:f>'GR 27'!$B$32:$B$56</c:f>
              <c:strCache>
                <c:ptCount val="25"/>
                <c:pt idx="0">
                  <c:v>2021,12</c:v>
                </c:pt>
                <c:pt idx="1">
                  <c:v>2022,01</c:v>
                </c:pt>
                <c:pt idx="2">
                  <c:v>2022,02</c:v>
                </c:pt>
                <c:pt idx="3">
                  <c:v>2022,03</c:v>
                </c:pt>
                <c:pt idx="4">
                  <c:v>2022,04</c:v>
                </c:pt>
                <c:pt idx="5">
                  <c:v>2022,05</c:v>
                </c:pt>
                <c:pt idx="6">
                  <c:v>2022,06</c:v>
                </c:pt>
                <c:pt idx="7">
                  <c:v>2022,07</c:v>
                </c:pt>
                <c:pt idx="8">
                  <c:v>2022,08</c:v>
                </c:pt>
                <c:pt idx="9">
                  <c:v>2022,09</c:v>
                </c:pt>
                <c:pt idx="10">
                  <c:v>2022,10</c:v>
                </c:pt>
                <c:pt idx="11">
                  <c:v>2022,11</c:v>
                </c:pt>
                <c:pt idx="12">
                  <c:v>2022,12</c:v>
                </c:pt>
                <c:pt idx="13">
                  <c:v>2023,01</c:v>
                </c:pt>
                <c:pt idx="14">
                  <c:v>2023,02</c:v>
                </c:pt>
                <c:pt idx="15">
                  <c:v>2023,03</c:v>
                </c:pt>
                <c:pt idx="16">
                  <c:v>2023,04</c:v>
                </c:pt>
                <c:pt idx="17">
                  <c:v>2023,05</c:v>
                </c:pt>
                <c:pt idx="18">
                  <c:v>2023,06</c:v>
                </c:pt>
                <c:pt idx="19">
                  <c:v>2023,07</c:v>
                </c:pt>
                <c:pt idx="20">
                  <c:v>2023,08</c:v>
                </c:pt>
                <c:pt idx="21">
                  <c:v>2023,09</c:v>
                </c:pt>
                <c:pt idx="22">
                  <c:v>2023,10</c:v>
                </c:pt>
                <c:pt idx="23">
                  <c:v>2023,11</c:v>
                </c:pt>
                <c:pt idx="24">
                  <c:v>2023,12</c:v>
                </c:pt>
              </c:strCache>
              <c:extLst/>
            </c:strRef>
          </c:cat>
          <c:val>
            <c:numRef>
              <c:f>'GR 27'!$F$32:$F$56</c:f>
              <c:numCache>
                <c:formatCode>0.000</c:formatCode>
                <c:ptCount val="25"/>
                <c:pt idx="0">
                  <c:v>17.705981383834192</c:v>
                </c:pt>
                <c:pt idx="1">
                  <c:v>17.595164529970216</c:v>
                </c:pt>
                <c:pt idx="2">
                  <c:v>17.497303675006226</c:v>
                </c:pt>
                <c:pt idx="3">
                  <c:v>17.391424275844759</c:v>
                </c:pt>
                <c:pt idx="4">
                  <c:v>17.258660903479655</c:v>
                </c:pt>
                <c:pt idx="5">
                  <c:v>17.141597131860312</c:v>
                </c:pt>
                <c:pt idx="6">
                  <c:v>17.095974762846868</c:v>
                </c:pt>
                <c:pt idx="7">
                  <c:v>16.953084409194293</c:v>
                </c:pt>
                <c:pt idx="8">
                  <c:v>16.830877407251492</c:v>
                </c:pt>
                <c:pt idx="9">
                  <c:v>16.708670405308691</c:v>
                </c:pt>
                <c:pt idx="10">
                  <c:v>16.58646340336589</c:v>
                </c:pt>
                <c:pt idx="11">
                  <c:v>16.464256401423093</c:v>
                </c:pt>
                <c:pt idx="12">
                  <c:v>16.342049399480292</c:v>
                </c:pt>
                <c:pt idx="13">
                  <c:v>16.349873448556764</c:v>
                </c:pt>
                <c:pt idx="14">
                  <c:v>16.357697497633236</c:v>
                </c:pt>
                <c:pt idx="15">
                  <c:v>16.365521546709708</c:v>
                </c:pt>
                <c:pt idx="16">
                  <c:v>16.37334559578618</c:v>
                </c:pt>
                <c:pt idx="17">
                  <c:v>15.961907799237547</c:v>
                </c:pt>
                <c:pt idx="18">
                  <c:v>15.944016565545772</c:v>
                </c:pt>
                <c:pt idx="19">
                  <c:v>15.935965851084459</c:v>
                </c:pt>
                <c:pt idx="20">
                  <c:v>15.93274250732606</c:v>
                </c:pt>
                <c:pt idx="21">
                  <c:v>15.929333385743032</c:v>
                </c:pt>
                <c:pt idx="22">
                  <c:v>15.920725337807824</c:v>
                </c:pt>
                <c:pt idx="23">
                  <c:v>15.910511652903844</c:v>
                </c:pt>
                <c:pt idx="24">
                  <c:v>15.90228562041446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0-3C2B-47F7-9CA5-D7D9ECA5D668}"/>
            </c:ext>
          </c:extLst>
        </c:ser>
        <c:ser>
          <c:idx val="4"/>
          <c:order val="2"/>
          <c:tx>
            <c:strRef>
              <c:f>'GR 27'!$G$6:$J$6</c:f>
              <c:strCache>
                <c:ptCount val="1"/>
                <c:pt idx="0">
                  <c:v>Rango de incertidumbre</c:v>
                </c:pt>
              </c:strCache>
            </c:strRef>
          </c:tx>
          <c:spPr>
            <a:solidFill>
              <a:srgbClr val="E397A0"/>
            </a:solidFill>
            <a:ln w="25400">
              <a:noFill/>
            </a:ln>
            <a:effectLst/>
          </c:spPr>
          <c:cat>
            <c:strRef>
              <c:f>'GR 27'!$B$32:$B$56</c:f>
              <c:strCache>
                <c:ptCount val="25"/>
                <c:pt idx="0">
                  <c:v>2021,12</c:v>
                </c:pt>
                <c:pt idx="1">
                  <c:v>2022,01</c:v>
                </c:pt>
                <c:pt idx="2">
                  <c:v>2022,02</c:v>
                </c:pt>
                <c:pt idx="3">
                  <c:v>2022,03</c:v>
                </c:pt>
                <c:pt idx="4">
                  <c:v>2022,04</c:v>
                </c:pt>
                <c:pt idx="5">
                  <c:v>2022,05</c:v>
                </c:pt>
                <c:pt idx="6">
                  <c:v>2022,06</c:v>
                </c:pt>
                <c:pt idx="7">
                  <c:v>2022,07</c:v>
                </c:pt>
                <c:pt idx="8">
                  <c:v>2022,08</c:v>
                </c:pt>
                <c:pt idx="9">
                  <c:v>2022,09</c:v>
                </c:pt>
                <c:pt idx="10">
                  <c:v>2022,10</c:v>
                </c:pt>
                <c:pt idx="11">
                  <c:v>2022,11</c:v>
                </c:pt>
                <c:pt idx="12">
                  <c:v>2022,12</c:v>
                </c:pt>
                <c:pt idx="13">
                  <c:v>2023,01</c:v>
                </c:pt>
                <c:pt idx="14">
                  <c:v>2023,02</c:v>
                </c:pt>
                <c:pt idx="15">
                  <c:v>2023,03</c:v>
                </c:pt>
                <c:pt idx="16">
                  <c:v>2023,04</c:v>
                </c:pt>
                <c:pt idx="17">
                  <c:v>2023,05</c:v>
                </c:pt>
                <c:pt idx="18">
                  <c:v>2023,06</c:v>
                </c:pt>
                <c:pt idx="19">
                  <c:v>2023,07</c:v>
                </c:pt>
                <c:pt idx="20">
                  <c:v>2023,08</c:v>
                </c:pt>
                <c:pt idx="21">
                  <c:v>2023,09</c:v>
                </c:pt>
                <c:pt idx="22">
                  <c:v>2023,10</c:v>
                </c:pt>
                <c:pt idx="23">
                  <c:v>2023,11</c:v>
                </c:pt>
                <c:pt idx="24">
                  <c:v>2023,12</c:v>
                </c:pt>
              </c:strCache>
              <c:extLst/>
            </c:strRef>
          </c:cat>
          <c:val>
            <c:numRef>
              <c:f>'GR 27'!$G$32:$G$56</c:f>
              <c:numCache>
                <c:formatCode>0.000</c:formatCode>
                <c:ptCount val="25"/>
                <c:pt idx="16">
                  <c:v>0</c:v>
                </c:pt>
                <c:pt idx="17">
                  <c:v>0.28909099778198311</c:v>
                </c:pt>
                <c:pt idx="18">
                  <c:v>0.30624046608437361</c:v>
                </c:pt>
                <c:pt idx="19">
                  <c:v>0.31956694528811092</c:v>
                </c:pt>
                <c:pt idx="20">
                  <c:v>0.3300798539205072</c:v>
                </c:pt>
                <c:pt idx="21">
                  <c:v>0.33878861050887821</c:v>
                </c:pt>
                <c:pt idx="22">
                  <c:v>0.34670263358053433</c:v>
                </c:pt>
                <c:pt idx="23">
                  <c:v>0.35454056745943952</c:v>
                </c:pt>
                <c:pt idx="24">
                  <c:v>0.36302105646955951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1-3C2B-47F7-9CA5-D7D9ECA5D668}"/>
            </c:ext>
          </c:extLst>
        </c:ser>
        <c:ser>
          <c:idx val="2"/>
          <c:order val="3"/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strRef>
              <c:f>'GR 27'!$B$32:$B$56</c:f>
              <c:strCache>
                <c:ptCount val="25"/>
                <c:pt idx="0">
                  <c:v>2021,12</c:v>
                </c:pt>
                <c:pt idx="1">
                  <c:v>2022,01</c:v>
                </c:pt>
                <c:pt idx="2">
                  <c:v>2022,02</c:v>
                </c:pt>
                <c:pt idx="3">
                  <c:v>2022,03</c:v>
                </c:pt>
                <c:pt idx="4">
                  <c:v>2022,04</c:v>
                </c:pt>
                <c:pt idx="5">
                  <c:v>2022,05</c:v>
                </c:pt>
                <c:pt idx="6">
                  <c:v>2022,06</c:v>
                </c:pt>
                <c:pt idx="7">
                  <c:v>2022,07</c:v>
                </c:pt>
                <c:pt idx="8">
                  <c:v>2022,08</c:v>
                </c:pt>
                <c:pt idx="9">
                  <c:v>2022,09</c:v>
                </c:pt>
                <c:pt idx="10">
                  <c:v>2022,10</c:v>
                </c:pt>
                <c:pt idx="11">
                  <c:v>2022,11</c:v>
                </c:pt>
                <c:pt idx="12">
                  <c:v>2022,12</c:v>
                </c:pt>
                <c:pt idx="13">
                  <c:v>2023,01</c:v>
                </c:pt>
                <c:pt idx="14">
                  <c:v>2023,02</c:v>
                </c:pt>
                <c:pt idx="15">
                  <c:v>2023,03</c:v>
                </c:pt>
                <c:pt idx="16">
                  <c:v>2023,04</c:v>
                </c:pt>
                <c:pt idx="17">
                  <c:v>2023,05</c:v>
                </c:pt>
                <c:pt idx="18">
                  <c:v>2023,06</c:v>
                </c:pt>
                <c:pt idx="19">
                  <c:v>2023,07</c:v>
                </c:pt>
                <c:pt idx="20">
                  <c:v>2023,08</c:v>
                </c:pt>
                <c:pt idx="21">
                  <c:v>2023,09</c:v>
                </c:pt>
                <c:pt idx="22">
                  <c:v>2023,10</c:v>
                </c:pt>
                <c:pt idx="23">
                  <c:v>2023,11</c:v>
                </c:pt>
                <c:pt idx="24">
                  <c:v>2023,12</c:v>
                </c:pt>
              </c:strCache>
              <c:extLst/>
            </c:strRef>
          </c:cat>
          <c:val>
            <c:numRef>
              <c:f>'GR 27'!$H$32:$H$56</c:f>
              <c:numCache>
                <c:formatCode>0.000</c:formatCode>
                <c:ptCount val="25"/>
                <c:pt idx="16">
                  <c:v>0</c:v>
                </c:pt>
                <c:pt idx="17">
                  <c:v>0.13017084784312161</c:v>
                </c:pt>
                <c:pt idx="18">
                  <c:v>0.13873666230897896</c:v>
                </c:pt>
                <c:pt idx="19">
                  <c:v>0.14128494664302593</c:v>
                </c:pt>
                <c:pt idx="20">
                  <c:v>0.14181943084550142</c:v>
                </c:pt>
                <c:pt idx="21">
                  <c:v>0.1443438449166301</c:v>
                </c:pt>
                <c:pt idx="22">
                  <c:v>0.15286191885665446</c:v>
                </c:pt>
                <c:pt idx="23">
                  <c:v>0.16306171895820043</c:v>
                </c:pt>
                <c:pt idx="24">
                  <c:v>0.17063131151393662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2-3C2B-47F7-9CA5-D7D9ECA5D668}"/>
            </c:ext>
          </c:extLst>
        </c:ser>
        <c:ser>
          <c:idx val="6"/>
          <c:order val="4"/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strRef>
              <c:f>'GR 27'!$B$32:$B$56</c:f>
              <c:strCache>
                <c:ptCount val="25"/>
                <c:pt idx="0">
                  <c:v>2021,12</c:v>
                </c:pt>
                <c:pt idx="1">
                  <c:v>2022,01</c:v>
                </c:pt>
                <c:pt idx="2">
                  <c:v>2022,02</c:v>
                </c:pt>
                <c:pt idx="3">
                  <c:v>2022,03</c:v>
                </c:pt>
                <c:pt idx="4">
                  <c:v>2022,04</c:v>
                </c:pt>
                <c:pt idx="5">
                  <c:v>2022,05</c:v>
                </c:pt>
                <c:pt idx="6">
                  <c:v>2022,06</c:v>
                </c:pt>
                <c:pt idx="7">
                  <c:v>2022,07</c:v>
                </c:pt>
                <c:pt idx="8">
                  <c:v>2022,08</c:v>
                </c:pt>
                <c:pt idx="9">
                  <c:v>2022,09</c:v>
                </c:pt>
                <c:pt idx="10">
                  <c:v>2022,10</c:v>
                </c:pt>
                <c:pt idx="11">
                  <c:v>2022,11</c:v>
                </c:pt>
                <c:pt idx="12">
                  <c:v>2022,12</c:v>
                </c:pt>
                <c:pt idx="13">
                  <c:v>2023,01</c:v>
                </c:pt>
                <c:pt idx="14">
                  <c:v>2023,02</c:v>
                </c:pt>
                <c:pt idx="15">
                  <c:v>2023,03</c:v>
                </c:pt>
                <c:pt idx="16">
                  <c:v>2023,04</c:v>
                </c:pt>
                <c:pt idx="17">
                  <c:v>2023,05</c:v>
                </c:pt>
                <c:pt idx="18">
                  <c:v>2023,06</c:v>
                </c:pt>
                <c:pt idx="19">
                  <c:v>2023,07</c:v>
                </c:pt>
                <c:pt idx="20">
                  <c:v>2023,08</c:v>
                </c:pt>
                <c:pt idx="21">
                  <c:v>2023,09</c:v>
                </c:pt>
                <c:pt idx="22">
                  <c:v>2023,10</c:v>
                </c:pt>
                <c:pt idx="23">
                  <c:v>2023,11</c:v>
                </c:pt>
                <c:pt idx="24">
                  <c:v>2023,12</c:v>
                </c:pt>
              </c:strCache>
              <c:extLst/>
            </c:strRef>
          </c:cat>
          <c:val>
            <c:numRef>
              <c:f>'GR 27'!$I$32:$I$56</c:f>
              <c:numCache>
                <c:formatCode>0.000</c:formatCode>
                <c:ptCount val="25"/>
                <c:pt idx="16">
                  <c:v>0</c:v>
                </c:pt>
                <c:pt idx="17">
                  <c:v>0.12329543625443762</c:v>
                </c:pt>
                <c:pt idx="18">
                  <c:v>0.13020202187267671</c:v>
                </c:pt>
                <c:pt idx="19">
                  <c:v>0.13788629664242791</c:v>
                </c:pt>
                <c:pt idx="20">
                  <c:v>0.14561025042088716</c:v>
                </c:pt>
                <c:pt idx="21">
                  <c:v>0.15263587306530013</c:v>
                </c:pt>
                <c:pt idx="22">
                  <c:v>0.15822515443284502</c:v>
                </c:pt>
                <c:pt idx="23">
                  <c:v>0.16279775077889269</c:v>
                </c:pt>
                <c:pt idx="24">
                  <c:v>0.16677331835874298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3-3C2B-47F7-9CA5-D7D9ECA5D668}"/>
            </c:ext>
          </c:extLst>
        </c:ser>
        <c:ser>
          <c:idx val="5"/>
          <c:order val="6"/>
          <c:spPr>
            <a:solidFill>
              <a:srgbClr val="E397A0"/>
            </a:solidFill>
            <a:ln w="25400">
              <a:noFill/>
            </a:ln>
            <a:effectLst/>
          </c:spPr>
          <c:cat>
            <c:strRef>
              <c:f>'GR 27'!$B$32:$B$56</c:f>
              <c:strCache>
                <c:ptCount val="25"/>
                <c:pt idx="0">
                  <c:v>2021,12</c:v>
                </c:pt>
                <c:pt idx="1">
                  <c:v>2022,01</c:v>
                </c:pt>
                <c:pt idx="2">
                  <c:v>2022,02</c:v>
                </c:pt>
                <c:pt idx="3">
                  <c:v>2022,03</c:v>
                </c:pt>
                <c:pt idx="4">
                  <c:v>2022,04</c:v>
                </c:pt>
                <c:pt idx="5">
                  <c:v>2022,05</c:v>
                </c:pt>
                <c:pt idx="6">
                  <c:v>2022,06</c:v>
                </c:pt>
                <c:pt idx="7">
                  <c:v>2022,07</c:v>
                </c:pt>
                <c:pt idx="8">
                  <c:v>2022,08</c:v>
                </c:pt>
                <c:pt idx="9">
                  <c:v>2022,09</c:v>
                </c:pt>
                <c:pt idx="10">
                  <c:v>2022,10</c:v>
                </c:pt>
                <c:pt idx="11">
                  <c:v>2022,11</c:v>
                </c:pt>
                <c:pt idx="12">
                  <c:v>2022,12</c:v>
                </c:pt>
                <c:pt idx="13">
                  <c:v>2023,01</c:v>
                </c:pt>
                <c:pt idx="14">
                  <c:v>2023,02</c:v>
                </c:pt>
                <c:pt idx="15">
                  <c:v>2023,03</c:v>
                </c:pt>
                <c:pt idx="16">
                  <c:v>2023,04</c:v>
                </c:pt>
                <c:pt idx="17">
                  <c:v>2023,05</c:v>
                </c:pt>
                <c:pt idx="18">
                  <c:v>2023,06</c:v>
                </c:pt>
                <c:pt idx="19">
                  <c:v>2023,07</c:v>
                </c:pt>
                <c:pt idx="20">
                  <c:v>2023,08</c:v>
                </c:pt>
                <c:pt idx="21">
                  <c:v>2023,09</c:v>
                </c:pt>
                <c:pt idx="22">
                  <c:v>2023,10</c:v>
                </c:pt>
                <c:pt idx="23">
                  <c:v>2023,11</c:v>
                </c:pt>
                <c:pt idx="24">
                  <c:v>2023,12</c:v>
                </c:pt>
              </c:strCache>
              <c:extLst/>
            </c:strRef>
          </c:cat>
          <c:val>
            <c:numRef>
              <c:f>'GR 27'!$J$32:$J$56</c:f>
              <c:numCache>
                <c:formatCode>0.000</c:formatCode>
                <c:ptCount val="25"/>
                <c:pt idx="16">
                  <c:v>0</c:v>
                </c:pt>
                <c:pt idx="17">
                  <c:v>0.29052153561215732</c:v>
                </c:pt>
                <c:pt idx="18">
                  <c:v>0.30767733269222219</c:v>
                </c:pt>
                <c:pt idx="19">
                  <c:v>0.32630280984569282</c:v>
                </c:pt>
                <c:pt idx="20">
                  <c:v>0.34428088560558479</c:v>
                </c:pt>
                <c:pt idx="21">
                  <c:v>0.35949447850490301</c:v>
                </c:pt>
                <c:pt idx="22">
                  <c:v>0.36982650707665599</c:v>
                </c:pt>
                <c:pt idx="23">
                  <c:v>0.37801220207098751</c:v>
                </c:pt>
                <c:pt idx="24">
                  <c:v>0.38678679423811602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4-3C2B-47F7-9CA5-D7D9ECA5D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97872"/>
        <c:axId val="641497480"/>
      </c:areaChart>
      <c:lineChart>
        <c:grouping val="standard"/>
        <c:varyColors val="0"/>
        <c:ser>
          <c:idx val="1"/>
          <c:order val="0"/>
          <c:tx>
            <c:strRef>
              <c:f>'GR 27'!$C$7</c:f>
              <c:strCache>
                <c:ptCount val="1"/>
                <c:pt idx="0">
                  <c:v>Observado</c:v>
                </c:pt>
              </c:strCache>
            </c:strRef>
          </c:tx>
          <c:spPr>
            <a:ln w="28575" cap="rnd">
              <a:solidFill>
                <a:srgbClr val="83082A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5.1579549545097012E-2"/>
                  <c:y val="-9.9876566692137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2B-47F7-9CA5-D7D9ECA5D668}"/>
                </c:ext>
              </c:extLst>
            </c:dLbl>
            <c:dLbl>
              <c:idx val="12"/>
              <c:layout>
                <c:manualLayout>
                  <c:x val="-7.2763529836283133E-2"/>
                  <c:y val="-9.7449943549486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2B-47F7-9CA5-D7D9ECA5D668}"/>
                </c:ext>
              </c:extLst>
            </c:dLbl>
            <c:numFmt formatCode="#,##0.0" sourceLinked="0"/>
            <c:spPr>
              <a:solidFill>
                <a:schemeClr val="bg1"/>
              </a:solidFill>
              <a:ln>
                <a:solidFill>
                  <a:schemeClr val="bg1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 27'!$B$32:$B$56</c:f>
              <c:strCache>
                <c:ptCount val="25"/>
                <c:pt idx="0">
                  <c:v>2021,12</c:v>
                </c:pt>
                <c:pt idx="1">
                  <c:v>2022,01</c:v>
                </c:pt>
                <c:pt idx="2">
                  <c:v>2022,02</c:v>
                </c:pt>
                <c:pt idx="3">
                  <c:v>2022,03</c:v>
                </c:pt>
                <c:pt idx="4">
                  <c:v>2022,04</c:v>
                </c:pt>
                <c:pt idx="5">
                  <c:v>2022,05</c:v>
                </c:pt>
                <c:pt idx="6">
                  <c:v>2022,06</c:v>
                </c:pt>
                <c:pt idx="7">
                  <c:v>2022,07</c:v>
                </c:pt>
                <c:pt idx="8">
                  <c:v>2022,08</c:v>
                </c:pt>
                <c:pt idx="9">
                  <c:v>2022,09</c:v>
                </c:pt>
                <c:pt idx="10">
                  <c:v>2022,10</c:v>
                </c:pt>
                <c:pt idx="11">
                  <c:v>2022,11</c:v>
                </c:pt>
                <c:pt idx="12">
                  <c:v>2022,12</c:v>
                </c:pt>
                <c:pt idx="13">
                  <c:v>2023,01</c:v>
                </c:pt>
                <c:pt idx="14">
                  <c:v>2023,02</c:v>
                </c:pt>
                <c:pt idx="15">
                  <c:v>2023,03</c:v>
                </c:pt>
                <c:pt idx="16">
                  <c:v>2023,04</c:v>
                </c:pt>
                <c:pt idx="17">
                  <c:v>2023,05</c:v>
                </c:pt>
                <c:pt idx="18">
                  <c:v>2023,06</c:v>
                </c:pt>
                <c:pt idx="19">
                  <c:v>2023,07</c:v>
                </c:pt>
                <c:pt idx="20">
                  <c:v>2023,08</c:v>
                </c:pt>
                <c:pt idx="21">
                  <c:v>2023,09</c:v>
                </c:pt>
                <c:pt idx="22">
                  <c:v>2023,10</c:v>
                </c:pt>
                <c:pt idx="23">
                  <c:v>2023,11</c:v>
                </c:pt>
                <c:pt idx="24">
                  <c:v>2023,12</c:v>
                </c:pt>
              </c:strCache>
              <c:extLst/>
            </c:strRef>
          </c:cat>
          <c:val>
            <c:numRef>
              <c:f>'GR 27'!$C$32:$C$56</c:f>
              <c:numCache>
                <c:formatCode>0.000</c:formatCode>
                <c:ptCount val="25"/>
                <c:pt idx="0">
                  <c:v>17.705981383834192</c:v>
                </c:pt>
                <c:pt idx="1">
                  <c:v>17.595164529970216</c:v>
                </c:pt>
                <c:pt idx="2">
                  <c:v>17.497303675006226</c:v>
                </c:pt>
                <c:pt idx="3">
                  <c:v>17.391424275844759</c:v>
                </c:pt>
                <c:pt idx="4">
                  <c:v>17.258660903479655</c:v>
                </c:pt>
                <c:pt idx="5">
                  <c:v>17.141597131860312</c:v>
                </c:pt>
                <c:pt idx="6">
                  <c:v>17.095974762846868</c:v>
                </c:pt>
                <c:pt idx="7">
                  <c:v>16.953084409194293</c:v>
                </c:pt>
                <c:pt idx="8">
                  <c:v>16.830877407251492</c:v>
                </c:pt>
                <c:pt idx="9">
                  <c:v>16.708670405308691</c:v>
                </c:pt>
                <c:pt idx="10">
                  <c:v>16.58646340336589</c:v>
                </c:pt>
                <c:pt idx="11">
                  <c:v>16.464256401423093</c:v>
                </c:pt>
                <c:pt idx="12">
                  <c:v>16.342049399480292</c:v>
                </c:pt>
                <c:pt idx="13">
                  <c:v>16.349873448556764</c:v>
                </c:pt>
                <c:pt idx="14">
                  <c:v>16.357697497633236</c:v>
                </c:pt>
                <c:pt idx="15">
                  <c:v>16.365521546709708</c:v>
                </c:pt>
                <c:pt idx="16">
                  <c:v>16.37334559578618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07-3C2B-47F7-9CA5-D7D9ECA5D668}"/>
            </c:ext>
          </c:extLst>
        </c:ser>
        <c:ser>
          <c:idx val="7"/>
          <c:order val="5"/>
          <c:tx>
            <c:v>líneas de año</c:v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'GR 27'!$B$32:$B$56</c:f>
              <c:strCache>
                <c:ptCount val="25"/>
                <c:pt idx="0">
                  <c:v>2021,12</c:v>
                </c:pt>
                <c:pt idx="1">
                  <c:v>2022,01</c:v>
                </c:pt>
                <c:pt idx="2">
                  <c:v>2022,02</c:v>
                </c:pt>
                <c:pt idx="3">
                  <c:v>2022,03</c:v>
                </c:pt>
                <c:pt idx="4">
                  <c:v>2022,04</c:v>
                </c:pt>
                <c:pt idx="5">
                  <c:v>2022,05</c:v>
                </c:pt>
                <c:pt idx="6">
                  <c:v>2022,06</c:v>
                </c:pt>
                <c:pt idx="7">
                  <c:v>2022,07</c:v>
                </c:pt>
                <c:pt idx="8">
                  <c:v>2022,08</c:v>
                </c:pt>
                <c:pt idx="9">
                  <c:v>2022,09</c:v>
                </c:pt>
                <c:pt idx="10">
                  <c:v>2022,10</c:v>
                </c:pt>
                <c:pt idx="11">
                  <c:v>2022,11</c:v>
                </c:pt>
                <c:pt idx="12">
                  <c:v>2022,12</c:v>
                </c:pt>
                <c:pt idx="13">
                  <c:v>2023,01</c:v>
                </c:pt>
                <c:pt idx="14">
                  <c:v>2023,02</c:v>
                </c:pt>
                <c:pt idx="15">
                  <c:v>2023,03</c:v>
                </c:pt>
                <c:pt idx="16">
                  <c:v>2023,04</c:v>
                </c:pt>
                <c:pt idx="17">
                  <c:v>2023,05</c:v>
                </c:pt>
                <c:pt idx="18">
                  <c:v>2023,06</c:v>
                </c:pt>
                <c:pt idx="19">
                  <c:v>2023,07</c:v>
                </c:pt>
                <c:pt idx="20">
                  <c:v>2023,08</c:v>
                </c:pt>
                <c:pt idx="21">
                  <c:v>2023,09</c:v>
                </c:pt>
                <c:pt idx="22">
                  <c:v>2023,10</c:v>
                </c:pt>
                <c:pt idx="23">
                  <c:v>2023,11</c:v>
                </c:pt>
                <c:pt idx="24">
                  <c:v>2023,12</c:v>
                </c:pt>
              </c:strCache>
              <c:extLst xmlns:c15="http://schemas.microsoft.com/office/drawing/2012/chart"/>
            </c:strRef>
          </c:cat>
          <c:val>
            <c:numRef>
              <c:f>'GR 27'!#REF!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F-3C2B-47F7-9CA5-D7D9ECA5D668}"/>
            </c:ext>
          </c:extLst>
        </c:ser>
        <c:ser>
          <c:idx val="8"/>
          <c:order val="7"/>
          <c:tx>
            <c:strRef>
              <c:f>'GR 27'!$D$7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solidFill>
                <a:srgbClr val="83082A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1.7751420213456243E-2"/>
                  <c:y val="0.195661049328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2B-47F7-9CA5-D7D9ECA5D668}"/>
                </c:ext>
              </c:extLst>
            </c:dLbl>
            <c:dLbl>
              <c:idx val="4"/>
              <c:layout>
                <c:manualLayout>
                  <c:x val="-8.3685266720579965E-2"/>
                  <c:y val="0.139757892377619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2B-47F7-9CA5-D7D9ECA5D668}"/>
                </c:ext>
              </c:extLst>
            </c:dLbl>
            <c:dLbl>
              <c:idx val="12"/>
              <c:layout>
                <c:manualLayout>
                  <c:x val="-0.15090500540003787"/>
                  <c:y val="0.163050776164036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2B-47F7-9CA5-D7D9ECA5D668}"/>
                </c:ext>
              </c:extLst>
            </c:dLbl>
            <c:dLbl>
              <c:idx val="16"/>
              <c:layout>
                <c:manualLayout>
                  <c:x val="-5.9794177836195887E-2"/>
                  <c:y val="-9.7449943549486884E-2"/>
                </c:manualLayout>
              </c:layout>
              <c:numFmt formatCode="#,##0.0" sourceLinked="0"/>
              <c:spPr>
                <a:noFill/>
                <a:ln>
                  <a:solidFill>
                    <a:schemeClr val="bg1">
                      <a:lumMod val="50000"/>
                    </a:scheme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2B-47F7-9CA5-D7D9ECA5D668}"/>
                </c:ext>
              </c:extLst>
            </c:dLbl>
            <c:dLbl>
              <c:idx val="24"/>
              <c:layout>
                <c:manualLayout>
                  <c:x val="-7.2686296932909608E-2"/>
                  <c:y val="-0.16224066390041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C2B-47F7-9CA5-D7D9ECA5D668}"/>
                </c:ext>
              </c:extLst>
            </c:dLbl>
            <c:numFmt formatCode="#,##0.0" sourceLinked="0"/>
            <c:spPr>
              <a:solidFill>
                <a:schemeClr val="accent6">
                  <a:lumMod val="90000"/>
                </a:schemeClr>
              </a:solidFill>
              <a:ln>
                <a:solidFill>
                  <a:schemeClr val="bg1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 27'!$B$32:$B$56</c:f>
              <c:strCache>
                <c:ptCount val="25"/>
                <c:pt idx="0">
                  <c:v>2021,12</c:v>
                </c:pt>
                <c:pt idx="1">
                  <c:v>2022,01</c:v>
                </c:pt>
                <c:pt idx="2">
                  <c:v>2022,02</c:v>
                </c:pt>
                <c:pt idx="3">
                  <c:v>2022,03</c:v>
                </c:pt>
                <c:pt idx="4">
                  <c:v>2022,04</c:v>
                </c:pt>
                <c:pt idx="5">
                  <c:v>2022,05</c:v>
                </c:pt>
                <c:pt idx="6">
                  <c:v>2022,06</c:v>
                </c:pt>
                <c:pt idx="7">
                  <c:v>2022,07</c:v>
                </c:pt>
                <c:pt idx="8">
                  <c:v>2022,08</c:v>
                </c:pt>
                <c:pt idx="9">
                  <c:v>2022,09</c:v>
                </c:pt>
                <c:pt idx="10">
                  <c:v>2022,10</c:v>
                </c:pt>
                <c:pt idx="11">
                  <c:v>2022,11</c:v>
                </c:pt>
                <c:pt idx="12">
                  <c:v>2022,12</c:v>
                </c:pt>
                <c:pt idx="13">
                  <c:v>2023,01</c:v>
                </c:pt>
                <c:pt idx="14">
                  <c:v>2023,02</c:v>
                </c:pt>
                <c:pt idx="15">
                  <c:v>2023,03</c:v>
                </c:pt>
                <c:pt idx="16">
                  <c:v>2023,04</c:v>
                </c:pt>
                <c:pt idx="17">
                  <c:v>2023,05</c:v>
                </c:pt>
                <c:pt idx="18">
                  <c:v>2023,06</c:v>
                </c:pt>
                <c:pt idx="19">
                  <c:v>2023,07</c:v>
                </c:pt>
                <c:pt idx="20">
                  <c:v>2023,08</c:v>
                </c:pt>
                <c:pt idx="21">
                  <c:v>2023,09</c:v>
                </c:pt>
                <c:pt idx="22">
                  <c:v>2023,10</c:v>
                </c:pt>
                <c:pt idx="23">
                  <c:v>2023,11</c:v>
                </c:pt>
                <c:pt idx="24">
                  <c:v>2023,12</c:v>
                </c:pt>
              </c:strCache>
              <c:extLst/>
            </c:strRef>
          </c:cat>
          <c:val>
            <c:numRef>
              <c:f>'GR 27'!$D$32:$D$56</c:f>
              <c:numCache>
                <c:formatCode>0.000</c:formatCode>
                <c:ptCount val="25"/>
                <c:pt idx="16">
                  <c:v>16.37334559578618</c:v>
                </c:pt>
                <c:pt idx="17">
                  <c:v>16.381169644862652</c:v>
                </c:pt>
                <c:pt idx="18">
                  <c:v>16.388993693939124</c:v>
                </c:pt>
                <c:pt idx="19">
                  <c:v>16.396817743015596</c:v>
                </c:pt>
                <c:pt idx="20">
                  <c:v>16.404641792092068</c:v>
                </c:pt>
                <c:pt idx="21">
                  <c:v>16.41246584116854</c:v>
                </c:pt>
                <c:pt idx="22">
                  <c:v>16.420289890245012</c:v>
                </c:pt>
                <c:pt idx="23">
                  <c:v>16.428113939321484</c:v>
                </c:pt>
                <c:pt idx="24">
                  <c:v>16.435937988397956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0D-3C2B-47F7-9CA5-D7D9ECA5D668}"/>
            </c:ext>
          </c:extLst>
        </c:ser>
        <c:ser>
          <c:idx val="9"/>
          <c:order val="9"/>
          <c:tx>
            <c:strRef>
              <c:f>'GR 27'!#REF!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 27'!$B$32:$B$56</c:f>
              <c:strCache>
                <c:ptCount val="25"/>
                <c:pt idx="0">
                  <c:v>2021,12</c:v>
                </c:pt>
                <c:pt idx="1">
                  <c:v>2022,01</c:v>
                </c:pt>
                <c:pt idx="2">
                  <c:v>2022,02</c:v>
                </c:pt>
                <c:pt idx="3">
                  <c:v>2022,03</c:v>
                </c:pt>
                <c:pt idx="4">
                  <c:v>2022,04</c:v>
                </c:pt>
                <c:pt idx="5">
                  <c:v>2022,05</c:v>
                </c:pt>
                <c:pt idx="6">
                  <c:v>2022,06</c:v>
                </c:pt>
                <c:pt idx="7">
                  <c:v>2022,07</c:v>
                </c:pt>
                <c:pt idx="8">
                  <c:v>2022,08</c:v>
                </c:pt>
                <c:pt idx="9">
                  <c:v>2022,09</c:v>
                </c:pt>
                <c:pt idx="10">
                  <c:v>2022,10</c:v>
                </c:pt>
                <c:pt idx="11">
                  <c:v>2022,11</c:v>
                </c:pt>
                <c:pt idx="12">
                  <c:v>2022,12</c:v>
                </c:pt>
                <c:pt idx="13">
                  <c:v>2023,01</c:v>
                </c:pt>
                <c:pt idx="14">
                  <c:v>2023,02</c:v>
                </c:pt>
                <c:pt idx="15">
                  <c:v>2023,03</c:v>
                </c:pt>
                <c:pt idx="16">
                  <c:v>2023,04</c:v>
                </c:pt>
                <c:pt idx="17">
                  <c:v>2023,05</c:v>
                </c:pt>
                <c:pt idx="18">
                  <c:v>2023,06</c:v>
                </c:pt>
                <c:pt idx="19">
                  <c:v>2023,07</c:v>
                </c:pt>
                <c:pt idx="20">
                  <c:v>2023,08</c:v>
                </c:pt>
                <c:pt idx="21">
                  <c:v>2023,09</c:v>
                </c:pt>
                <c:pt idx="22">
                  <c:v>2023,10</c:v>
                </c:pt>
                <c:pt idx="23">
                  <c:v>2023,11</c:v>
                </c:pt>
                <c:pt idx="24">
                  <c:v>2023,12</c:v>
                </c:pt>
              </c:strCache>
              <c:extLst xmlns:c15="http://schemas.microsoft.com/office/drawing/2012/chart"/>
            </c:strRef>
          </c:cat>
          <c:val>
            <c:numRef>
              <c:f>'GR 27'!#REF!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13-3C2B-47F7-9CA5-D7D9ECA5D668}"/>
            </c:ext>
          </c:extLst>
        </c:ser>
        <c:ser>
          <c:idx val="10"/>
          <c:order val="10"/>
          <c:tx>
            <c:v>Línea</c:v>
          </c:tx>
          <c:spPr>
            <a:ln w="12700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'GR 27'!$B$32:$B$56</c:f>
              <c:strCache>
                <c:ptCount val="25"/>
                <c:pt idx="0">
                  <c:v>2021,12</c:v>
                </c:pt>
                <c:pt idx="1">
                  <c:v>2022,01</c:v>
                </c:pt>
                <c:pt idx="2">
                  <c:v>2022,02</c:v>
                </c:pt>
                <c:pt idx="3">
                  <c:v>2022,03</c:v>
                </c:pt>
                <c:pt idx="4">
                  <c:v>2022,04</c:v>
                </c:pt>
                <c:pt idx="5">
                  <c:v>2022,05</c:v>
                </c:pt>
                <c:pt idx="6">
                  <c:v>2022,06</c:v>
                </c:pt>
                <c:pt idx="7">
                  <c:v>2022,07</c:v>
                </c:pt>
                <c:pt idx="8">
                  <c:v>2022,08</c:v>
                </c:pt>
                <c:pt idx="9">
                  <c:v>2022,09</c:v>
                </c:pt>
                <c:pt idx="10">
                  <c:v>2022,10</c:v>
                </c:pt>
                <c:pt idx="11">
                  <c:v>2022,11</c:v>
                </c:pt>
                <c:pt idx="12">
                  <c:v>2022,12</c:v>
                </c:pt>
                <c:pt idx="13">
                  <c:v>2023,01</c:v>
                </c:pt>
                <c:pt idx="14">
                  <c:v>2023,02</c:v>
                </c:pt>
                <c:pt idx="15">
                  <c:v>2023,03</c:v>
                </c:pt>
                <c:pt idx="16">
                  <c:v>2023,04</c:v>
                </c:pt>
                <c:pt idx="17">
                  <c:v>2023,05</c:v>
                </c:pt>
                <c:pt idx="18">
                  <c:v>2023,06</c:v>
                </c:pt>
                <c:pt idx="19">
                  <c:v>2023,07</c:v>
                </c:pt>
                <c:pt idx="20">
                  <c:v>2023,08</c:v>
                </c:pt>
                <c:pt idx="21">
                  <c:v>2023,09</c:v>
                </c:pt>
                <c:pt idx="22">
                  <c:v>2023,10</c:v>
                </c:pt>
                <c:pt idx="23">
                  <c:v>2023,11</c:v>
                </c:pt>
                <c:pt idx="24">
                  <c:v>2023,12</c:v>
                </c:pt>
              </c:strCache>
              <c:extLst/>
            </c:strRef>
          </c:cat>
          <c:val>
            <c:numLit>
              <c:formatCode>General</c:formatCode>
              <c:ptCount val="13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-1000000</c:v>
              </c:pt>
              <c:pt idx="12">
                <c:v>100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E-3C2B-47F7-9CA5-D7D9ECA5D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7872"/>
        <c:axId val="641497480"/>
        <c:extLst>
          <c:ext xmlns:c15="http://schemas.microsoft.com/office/drawing/2012/chart" uri="{02D57815-91ED-43cb-92C2-25804820EDAC}">
            <c15:filteredLineSeries>
              <c15:ser>
                <c:idx val="0"/>
                <c:order val="8"/>
                <c:tx>
                  <c:strRef>
                    <c:extLst>
                      <c:ext uri="{02D57815-91ED-43cb-92C2-25804820EDAC}">
                        <c15:formulaRef>
                          <c15:sqref>'GR 27'!$E$7</c15:sqref>
                        </c15:formulaRef>
                      </c:ext>
                    </c:extLst>
                    <c:strCache>
                      <c:ptCount val="1"/>
                      <c:pt idx="0">
                        <c:v>Previsión CC.AA.</c:v>
                      </c:pt>
                    </c:strCache>
                  </c:strRef>
                </c:tx>
                <c:spPr>
                  <a:ln w="28575" cap="rnd">
                    <a:noFill/>
                    <a:round/>
                  </a:ln>
                  <a:effectLst/>
                </c:spPr>
                <c:marker>
                  <c:symbol val="triangle"/>
                  <c:size val="7"/>
                  <c:spPr>
                    <a:solidFill>
                      <a:srgbClr val="FFC000"/>
                    </a:solidFill>
                    <a:ln w="9525">
                      <a:solidFill>
                        <a:schemeClr val="tx1"/>
                      </a:solidFill>
                      <a:prstDash val="solid"/>
                    </a:ln>
                    <a:effectLst/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'GR 27'!$B$32:$B$56</c15:sqref>
                        </c15:formulaRef>
                      </c:ext>
                    </c:extLst>
                    <c:strCache>
                      <c:ptCount val="25"/>
                      <c:pt idx="0">
                        <c:v>2021,12</c:v>
                      </c:pt>
                      <c:pt idx="1">
                        <c:v>2022,01</c:v>
                      </c:pt>
                      <c:pt idx="2">
                        <c:v>2022,02</c:v>
                      </c:pt>
                      <c:pt idx="3">
                        <c:v>2022,03</c:v>
                      </c:pt>
                      <c:pt idx="4">
                        <c:v>2022,04</c:v>
                      </c:pt>
                      <c:pt idx="5">
                        <c:v>2022,05</c:v>
                      </c:pt>
                      <c:pt idx="6">
                        <c:v>2022,06</c:v>
                      </c:pt>
                      <c:pt idx="7">
                        <c:v>2022,07</c:v>
                      </c:pt>
                      <c:pt idx="8">
                        <c:v>2022,08</c:v>
                      </c:pt>
                      <c:pt idx="9">
                        <c:v>2022,09</c:v>
                      </c:pt>
                      <c:pt idx="10">
                        <c:v>2022,10</c:v>
                      </c:pt>
                      <c:pt idx="11">
                        <c:v>2022,11</c:v>
                      </c:pt>
                      <c:pt idx="12">
                        <c:v>2022,12</c:v>
                      </c:pt>
                      <c:pt idx="13">
                        <c:v>2023,01</c:v>
                      </c:pt>
                      <c:pt idx="14">
                        <c:v>2023,02</c:v>
                      </c:pt>
                      <c:pt idx="15">
                        <c:v>2023,03</c:v>
                      </c:pt>
                      <c:pt idx="16">
                        <c:v>2023,04</c:v>
                      </c:pt>
                      <c:pt idx="17">
                        <c:v>2023,05</c:v>
                      </c:pt>
                      <c:pt idx="18">
                        <c:v>2023,06</c:v>
                      </c:pt>
                      <c:pt idx="19">
                        <c:v>2023,07</c:v>
                      </c:pt>
                      <c:pt idx="20">
                        <c:v>2023,08</c:v>
                      </c:pt>
                      <c:pt idx="21">
                        <c:v>2023,09</c:v>
                      </c:pt>
                      <c:pt idx="22">
                        <c:v>2023,10</c:v>
                      </c:pt>
                      <c:pt idx="23">
                        <c:v>2023,11</c:v>
                      </c:pt>
                      <c:pt idx="24">
                        <c:v>2023,12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'GR 27'!$E$32:$E$56</c15:sqref>
                        </c15:formulaRef>
                      </c:ext>
                    </c:extLst>
                    <c:numCache>
                      <c:formatCode>0.000</c:formatCode>
                      <c:ptCount val="25"/>
                      <c:pt idx="24">
                        <c:v>15.92745659253808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0-3C2B-47F7-9CA5-D7D9ECA5D668}"/>
                  </c:ext>
                </c:extLst>
              </c15:ser>
            </c15:filteredLineSeries>
          </c:ext>
        </c:extLst>
      </c:lineChart>
      <c:catAx>
        <c:axId val="641497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rgbClr val="D9D9D9"/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7480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641497480"/>
        <c:scaling>
          <c:orientation val="minMax"/>
          <c:max val="19"/>
          <c:min val="14"/>
        </c:scaling>
        <c:delete val="0"/>
        <c:axPos val="r"/>
        <c:title>
          <c:tx>
            <c:strRef>
              <c:f>"% PIB"</c:f>
              <c:strCache>
                <c:ptCount val="1"/>
                <c:pt idx="0">
                  <c:v>% PIB</c:v>
                </c:pt>
              </c:strCache>
            </c:strRef>
          </c:tx>
          <c:layout>
            <c:manualLayout>
              <c:xMode val="edge"/>
              <c:yMode val="edge"/>
              <c:x val="6.2916098085431815E-4"/>
              <c:y val="0.403184004049607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7872"/>
        <c:crosses val="max"/>
        <c:crossBetween val="midCat"/>
        <c:majorUnit val="1"/>
      </c:val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7"/>
        <c:delete val="1"/>
      </c:legendEntry>
      <c:layout>
        <c:manualLayout>
          <c:xMode val="edge"/>
          <c:yMode val="edge"/>
          <c:x val="8.3206649980293701E-2"/>
          <c:y val="5.3132192557461114E-2"/>
          <c:w val="0.79802258364033918"/>
          <c:h val="8.1427863468644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65000"/>
              <a:lumOff val="3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Diferencia Empleos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AIREF vs Gobierno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Optimista</c:v>
          </c:tx>
          <c:invertIfNegative val="0"/>
          <c:cat>
            <c:numLit>
              <c:formatCode>General</c:formatCode>
              <c:ptCount val="2"/>
              <c:pt idx="0">
                <c:v>2020</c:v>
              </c:pt>
              <c:pt idx="1">
                <c:v>2021</c:v>
              </c:pt>
            </c:numLit>
          </c:cat>
          <c:val>
            <c:numRef>
              <c:f>'GR 27'!#REF!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F0-4164-AD35-DF0B24FFA99F}"/>
            </c:ext>
          </c:extLst>
        </c:ser>
        <c:ser>
          <c:idx val="1"/>
          <c:order val="1"/>
          <c:tx>
            <c:v>AIReF (Central)</c:v>
          </c:tx>
          <c:invertIfNegative val="0"/>
          <c:cat>
            <c:numLit>
              <c:formatCode>General</c:formatCode>
              <c:ptCount val="2"/>
              <c:pt idx="0">
                <c:v>2020</c:v>
              </c:pt>
              <c:pt idx="1">
                <c:v>2021</c:v>
              </c:pt>
            </c:numLit>
          </c:cat>
          <c:val>
            <c:numRef>
              <c:f>'GR 27'!#REF!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F0-4164-AD35-DF0B24FFA99F}"/>
            </c:ext>
          </c:extLst>
        </c:ser>
        <c:ser>
          <c:idx val="2"/>
          <c:order val="2"/>
          <c:tx>
            <c:v>Pesimista</c:v>
          </c:tx>
          <c:invertIfNegative val="0"/>
          <c:cat>
            <c:numLit>
              <c:formatCode>General</c:formatCode>
              <c:ptCount val="2"/>
              <c:pt idx="0">
                <c:v>2020</c:v>
              </c:pt>
              <c:pt idx="1">
                <c:v>2021</c:v>
              </c:pt>
            </c:numLit>
          </c:cat>
          <c:val>
            <c:numRef>
              <c:f>'GR 27'!#REF!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F0-4164-AD35-DF0B24FFA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5365360"/>
        <c:axId val="2059420864"/>
      </c:barChart>
      <c:catAx>
        <c:axId val="2065365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59420864"/>
        <c:crosses val="autoZero"/>
        <c:auto val="1"/>
        <c:lblAlgn val="ctr"/>
        <c:lblOffset val="100"/>
        <c:noMultiLvlLbl val="0"/>
      </c:catAx>
      <c:valAx>
        <c:axId val="20594208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5365360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Limite inferior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  <c:pt idx="16">
                <c:v>38.031395211598905</c:v>
              </c:pt>
              <c:pt idx="17">
                <c:v>38.079021392251754</c:v>
              </c:pt>
              <c:pt idx="18">
                <c:v>38.026657393041631</c:v>
              </c:pt>
              <c:pt idx="19">
                <c:v>38.063314172065894</c:v>
              </c:pt>
              <c:pt idx="20">
                <c:v>37.979504687856895</c:v>
              </c:pt>
              <c:pt idx="21">
                <c:v>37.931310854052143</c:v>
              </c:pt>
              <c:pt idx="22">
                <c:v>37.913320879642953</c:v>
              </c:pt>
              <c:pt idx="23">
                <c:v>37.827254227856614</c:v>
              </c:pt>
              <c:pt idx="24">
                <c:v>37.782886079386174</c:v>
              </c:pt>
            </c:numLit>
          </c:val>
          <c:extLst>
            <c:ext xmlns:c16="http://schemas.microsoft.com/office/drawing/2014/chart" uri="{C3380CC4-5D6E-409C-BE32-E72D297353CC}">
              <c16:uniqueId val="{00000000-D601-41B8-9489-0046976632BB}"/>
            </c:ext>
          </c:extLst>
        </c:ser>
        <c:ser>
          <c:idx val="11"/>
          <c:order val="2"/>
          <c:tx>
            <c:v>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0.13140658963420293</c:v>
              </c:pt>
              <c:pt idx="17">
                <c:v>0.15392121533104586</c:v>
              </c:pt>
              <c:pt idx="18">
                <c:v>0.17643584102785326</c:v>
              </c:pt>
              <c:pt idx="19">
                <c:v>0.1989504667247175</c:v>
              </c:pt>
              <c:pt idx="20">
                <c:v>0.2207254976257218</c:v>
              </c:pt>
              <c:pt idx="21">
                <c:v>0.24102133893518385</c:v>
              </c:pt>
              <c:pt idx="22">
                <c:v>0.25909839585726502</c:v>
              </c:pt>
              <c:pt idx="23">
                <c:v>0.27531903682976377</c:v>
              </c:pt>
              <c:pt idx="24">
                <c:v>0.29004563029047858</c:v>
              </c:pt>
            </c:numLit>
          </c:val>
          <c:extLst>
            <c:ext xmlns:c16="http://schemas.microsoft.com/office/drawing/2014/chart" uri="{C3380CC4-5D6E-409C-BE32-E72D297353CC}">
              <c16:uniqueId val="{00000001-D601-41B8-9489-0046976632BB}"/>
            </c:ext>
          </c:extLst>
        </c:ser>
        <c:ser>
          <c:idx val="10"/>
          <c:order val="3"/>
          <c:tx>
            <c:v>Probable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0.10350108588638562</c:v>
              </c:pt>
              <c:pt idx="17">
                <c:v>0.11600046389775542</c:v>
              </c:pt>
              <c:pt idx="18">
                <c:v>0.12849984190913233</c:v>
              </c:pt>
              <c:pt idx="19">
                <c:v>0.14099921992051634</c:v>
              </c:pt>
              <c:pt idx="20">
                <c:v>0.15463834993828129</c:v>
              </c:pt>
              <c:pt idx="21">
                <c:v>0.1705569839687513</c:v>
              </c:pt>
              <c:pt idx="22">
                <c:v>0.1898948740183144</c:v>
              </c:pt>
              <c:pt idx="23">
                <c:v>0.20881009636135417</c:v>
              </c:pt>
              <c:pt idx="24">
                <c:v>0.22346072727219024</c:v>
              </c:pt>
            </c:numLit>
          </c:val>
          <c:extLst>
            <c:ext xmlns:c16="http://schemas.microsoft.com/office/drawing/2014/chart" uri="{C3380CC4-5D6E-409C-BE32-E72D297353CC}">
              <c16:uniqueId val="{00000002-D601-41B8-9489-0046976632BB}"/>
            </c:ext>
          </c:extLst>
        </c:ser>
        <c:ser>
          <c:idx val="4"/>
          <c:order val="4"/>
          <c:tx>
            <c:v>Probable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7.2181963323203036E-2</c:v>
              </c:pt>
              <c:pt idx="17">
                <c:v>8.9294931259843224E-2</c:v>
              </c:pt>
              <c:pt idx="18">
                <c:v>0.10640789919649052</c:v>
              </c:pt>
              <c:pt idx="19">
                <c:v>0.1235208671331165</c:v>
              </c:pt>
              <c:pt idx="20">
                <c:v>0.13923786795587745</c:v>
              </c:pt>
              <c:pt idx="21">
                <c:v>0.15216293455090835</c:v>
              </c:pt>
              <c:pt idx="22">
                <c:v>0.16090009980430864</c:v>
              </c:pt>
              <c:pt idx="23">
                <c:v>0.16794723069698136</c:v>
              </c:pt>
              <c:pt idx="24">
                <c:v>0.17580219420980825</c:v>
              </c:pt>
            </c:numLit>
          </c:val>
          <c:extLst>
            <c:ext xmlns:c16="http://schemas.microsoft.com/office/drawing/2014/chart" uri="{C3380CC4-5D6E-409C-BE32-E72D297353CC}">
              <c16:uniqueId val="{00000003-D601-41B8-9489-0046976632BB}"/>
            </c:ext>
          </c:extLst>
        </c:ser>
        <c:ser>
          <c:idx val="2"/>
          <c:order val="5"/>
          <c:tx>
            <c:v>Factible</c:v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0.15210052311364564</c:v>
              </c:pt>
              <c:pt idx="17">
                <c:v>0.17780592320869459</c:v>
              </c:pt>
              <c:pt idx="18">
                <c:v>0.20351132330374355</c:v>
              </c:pt>
              <c:pt idx="19">
                <c:v>0.22921672339879251</c:v>
              </c:pt>
              <c:pt idx="20">
                <c:v>0.25504132074031105</c:v>
              </c:pt>
              <c:pt idx="21">
                <c:v>0.2811043125746906</c:v>
              </c:pt>
              <c:pt idx="22">
                <c:v>0.30752489614841494</c:v>
              </c:pt>
              <c:pt idx="23">
                <c:v>0.3327510858643592</c:v>
              </c:pt>
              <c:pt idx="24">
                <c:v>0.35523089612539138</c:v>
              </c:pt>
            </c:numLit>
          </c:val>
          <c:extLst>
            <c:ext xmlns:c16="http://schemas.microsoft.com/office/drawing/2014/chart" uri="{C3380CC4-5D6E-409C-BE32-E72D297353CC}">
              <c16:uniqueId val="{00000004-D601-41B8-9489-0046976632BB}"/>
            </c:ext>
          </c:extLst>
        </c:ser>
        <c:ser>
          <c:idx val="7"/>
          <c:order val="6"/>
          <c:tx>
            <c:v>Improbable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8.1903719914926398E-2</c:v>
              </c:pt>
              <c:pt idx="17">
                <c:v>9.8163129124721138E-2</c:v>
              </c:pt>
              <c:pt idx="18">
                <c:v>0.11442253833452298</c:v>
              </c:pt>
              <c:pt idx="19">
                <c:v>0.13068194754430351</c:v>
              </c:pt>
              <c:pt idx="20">
                <c:v>0.14556474534240493</c:v>
              </c:pt>
              <c:pt idx="21">
                <c:v>0.15769432031711261</c:v>
              </c:pt>
              <c:pt idx="22">
                <c:v>0.16569406105676165</c:v>
              </c:pt>
              <c:pt idx="23">
                <c:v>0.17201951116827985</c:v>
              </c:pt>
              <c:pt idx="24">
                <c:v>0.17912621425864472</c:v>
              </c:pt>
            </c:numLit>
          </c:val>
          <c:extLst>
            <c:ext xmlns:c16="http://schemas.microsoft.com/office/drawing/2014/chart" uri="{C3380CC4-5D6E-409C-BE32-E72D297353CC}">
              <c16:uniqueId val="{00000005-D601-41B8-9489-0046976632BB}"/>
            </c:ext>
          </c:extLst>
        </c:ser>
        <c:ser>
          <c:idx val="5"/>
          <c:order val="7"/>
          <c:tx>
            <c:v>Improbable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0.1027918246677757</c:v>
              </c:pt>
              <c:pt idx="17">
                <c:v>0.11825586740280869</c:v>
              </c:pt>
              <c:pt idx="18">
                <c:v>0.13371991013789852</c:v>
              </c:pt>
              <c:pt idx="19">
                <c:v>0.14918395287295283</c:v>
              </c:pt>
              <c:pt idx="20">
                <c:v>0.16423457816120646</c:v>
              </c:pt>
              <c:pt idx="21">
                <c:v>0.17845836855593689</c:v>
              </c:pt>
              <c:pt idx="22">
                <c:v>0.1914419066103008</c:v>
              </c:pt>
              <c:pt idx="23">
                <c:v>0.20421214173254043</c:v>
              </c:pt>
              <c:pt idx="24">
                <c:v>0.21779602333091219</c:v>
              </c:pt>
            </c:numLit>
          </c:val>
          <c:extLst>
            <c:ext xmlns:c16="http://schemas.microsoft.com/office/drawing/2014/chart" uri="{C3380CC4-5D6E-409C-BE32-E72D297353CC}">
              <c16:uniqueId val="{00000006-D601-41B8-9489-0046976632BB}"/>
            </c:ext>
          </c:extLst>
        </c:ser>
        <c:ser>
          <c:idx val="6"/>
          <c:order val="8"/>
          <c:tx>
            <c:v>Very unlikely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0.13187745095489589</c:v>
              </c:pt>
              <c:pt idx="17">
                <c:v>0.15663526141298689</c:v>
              </c:pt>
              <c:pt idx="18">
                <c:v>0.18139307187104947</c:v>
              </c:pt>
              <c:pt idx="19">
                <c:v>0.20615088232912626</c:v>
              </c:pt>
              <c:pt idx="20">
                <c:v>0.23032133968155222</c:v>
              </c:pt>
              <c:pt idx="21">
                <c:v>0.25331709082264808</c:v>
              </c:pt>
              <c:pt idx="22">
                <c:v>0.27455078264679855</c:v>
              </c:pt>
              <c:pt idx="23">
                <c:v>0.29333257205158958</c:v>
              </c:pt>
              <c:pt idx="24">
                <c:v>0.30897261593469239</c:v>
              </c:pt>
            </c:numLit>
          </c:val>
          <c:extLst>
            <c:ext xmlns:c16="http://schemas.microsoft.com/office/drawing/2014/chart" uri="{C3380CC4-5D6E-409C-BE32-E72D297353CC}">
              <c16:uniqueId val="{00000007-D601-41B8-9489-0046976632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v>Target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9">
                <c:v>38.549244115845532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D601-41B8-9489-0046976632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v>Observed</c:v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D601-41B8-9489-0046976632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"% GDP"</c:f>
              <c:strCache>
                <c:ptCount val="1"/>
                <c:pt idx="0">
                  <c:v>% GDP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Limite inferior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  <c:pt idx="16">
                <c:v>38.031395211598905</c:v>
              </c:pt>
              <c:pt idx="17">
                <c:v>38.079021392251754</c:v>
              </c:pt>
              <c:pt idx="18">
                <c:v>38.026657393041631</c:v>
              </c:pt>
              <c:pt idx="19">
                <c:v>38.063314172065894</c:v>
              </c:pt>
              <c:pt idx="20">
                <c:v>37.979504687856895</c:v>
              </c:pt>
              <c:pt idx="21">
                <c:v>37.931310854052143</c:v>
              </c:pt>
              <c:pt idx="22">
                <c:v>37.913320879642953</c:v>
              </c:pt>
              <c:pt idx="23">
                <c:v>37.827254227856614</c:v>
              </c:pt>
              <c:pt idx="24">
                <c:v>37.782886079386174</c:v>
              </c:pt>
            </c:numLit>
          </c:val>
          <c:extLst>
            <c:ext xmlns:c16="http://schemas.microsoft.com/office/drawing/2014/chart" uri="{C3380CC4-5D6E-409C-BE32-E72D297353CC}">
              <c16:uniqueId val="{00000000-5F52-4DA0-ABF8-C66D40835984}"/>
            </c:ext>
          </c:extLst>
        </c:ser>
        <c:ser>
          <c:idx val="11"/>
          <c:order val="2"/>
          <c:tx>
            <c:v>Probable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0.13140658963420293</c:v>
              </c:pt>
              <c:pt idx="17">
                <c:v>0.15392121533104586</c:v>
              </c:pt>
              <c:pt idx="18">
                <c:v>0.17643584102785326</c:v>
              </c:pt>
              <c:pt idx="19">
                <c:v>0.1989504667247175</c:v>
              </c:pt>
              <c:pt idx="20">
                <c:v>0.2207254976257218</c:v>
              </c:pt>
              <c:pt idx="21">
                <c:v>0.24102133893518385</c:v>
              </c:pt>
              <c:pt idx="22">
                <c:v>0.25909839585726502</c:v>
              </c:pt>
              <c:pt idx="23">
                <c:v>0.27531903682976377</c:v>
              </c:pt>
              <c:pt idx="24">
                <c:v>0.29004563029047858</c:v>
              </c:pt>
            </c:numLit>
          </c:val>
          <c:extLst>
            <c:ext xmlns:c16="http://schemas.microsoft.com/office/drawing/2014/chart" uri="{C3380CC4-5D6E-409C-BE32-E72D297353CC}">
              <c16:uniqueId val="{00000001-5F52-4DA0-ABF8-C66D40835984}"/>
            </c:ext>
          </c:extLst>
        </c:ser>
        <c:ser>
          <c:idx val="10"/>
          <c:order val="3"/>
          <c:tx>
            <c:v>Probable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0.10350108588638562</c:v>
              </c:pt>
              <c:pt idx="17">
                <c:v>0.11600046389775542</c:v>
              </c:pt>
              <c:pt idx="18">
                <c:v>0.12849984190913233</c:v>
              </c:pt>
              <c:pt idx="19">
                <c:v>0.14099921992051634</c:v>
              </c:pt>
              <c:pt idx="20">
                <c:v>0.15463834993828129</c:v>
              </c:pt>
              <c:pt idx="21">
                <c:v>0.1705569839687513</c:v>
              </c:pt>
              <c:pt idx="22">
                <c:v>0.1898948740183144</c:v>
              </c:pt>
              <c:pt idx="23">
                <c:v>0.20881009636135417</c:v>
              </c:pt>
              <c:pt idx="24">
                <c:v>0.22346072727219024</c:v>
              </c:pt>
            </c:numLit>
          </c:val>
          <c:extLst>
            <c:ext xmlns:c16="http://schemas.microsoft.com/office/drawing/2014/chart" uri="{C3380CC4-5D6E-409C-BE32-E72D297353CC}">
              <c16:uniqueId val="{00000002-5F52-4DA0-ABF8-C66D40835984}"/>
            </c:ext>
          </c:extLst>
        </c:ser>
        <c:ser>
          <c:idx val="4"/>
          <c:order val="4"/>
          <c:tx>
            <c:v>Probable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7.2181963323203036E-2</c:v>
              </c:pt>
              <c:pt idx="17">
                <c:v>8.9294931259843224E-2</c:v>
              </c:pt>
              <c:pt idx="18">
                <c:v>0.10640789919649052</c:v>
              </c:pt>
              <c:pt idx="19">
                <c:v>0.1235208671331165</c:v>
              </c:pt>
              <c:pt idx="20">
                <c:v>0.13923786795587745</c:v>
              </c:pt>
              <c:pt idx="21">
                <c:v>0.15216293455090835</c:v>
              </c:pt>
              <c:pt idx="22">
                <c:v>0.16090009980430864</c:v>
              </c:pt>
              <c:pt idx="23">
                <c:v>0.16794723069698136</c:v>
              </c:pt>
              <c:pt idx="24">
                <c:v>0.17580219420980825</c:v>
              </c:pt>
            </c:numLit>
          </c:val>
          <c:extLst>
            <c:ext xmlns:c16="http://schemas.microsoft.com/office/drawing/2014/chart" uri="{C3380CC4-5D6E-409C-BE32-E72D297353CC}">
              <c16:uniqueId val="{00000003-5F52-4DA0-ABF8-C66D40835984}"/>
            </c:ext>
          </c:extLst>
        </c:ser>
        <c:ser>
          <c:idx val="2"/>
          <c:order val="5"/>
          <c:tx>
            <c:v>Factible</c:v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0.15210052311364564</c:v>
              </c:pt>
              <c:pt idx="17">
                <c:v>0.17780592320869459</c:v>
              </c:pt>
              <c:pt idx="18">
                <c:v>0.20351132330374355</c:v>
              </c:pt>
              <c:pt idx="19">
                <c:v>0.22921672339879251</c:v>
              </c:pt>
              <c:pt idx="20">
                <c:v>0.25504132074031105</c:v>
              </c:pt>
              <c:pt idx="21">
                <c:v>0.2811043125746906</c:v>
              </c:pt>
              <c:pt idx="22">
                <c:v>0.30752489614841494</c:v>
              </c:pt>
              <c:pt idx="23">
                <c:v>0.3327510858643592</c:v>
              </c:pt>
              <c:pt idx="24">
                <c:v>0.35523089612539138</c:v>
              </c:pt>
            </c:numLit>
          </c:val>
          <c:extLst>
            <c:ext xmlns:c16="http://schemas.microsoft.com/office/drawing/2014/chart" uri="{C3380CC4-5D6E-409C-BE32-E72D297353CC}">
              <c16:uniqueId val="{00000004-5F52-4DA0-ABF8-C66D40835984}"/>
            </c:ext>
          </c:extLst>
        </c:ser>
        <c:ser>
          <c:idx val="7"/>
          <c:order val="6"/>
          <c:tx>
            <c:v>Improbable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8.1903719914926398E-2</c:v>
              </c:pt>
              <c:pt idx="17">
                <c:v>9.8163129124721138E-2</c:v>
              </c:pt>
              <c:pt idx="18">
                <c:v>0.11442253833452298</c:v>
              </c:pt>
              <c:pt idx="19">
                <c:v>0.13068194754430351</c:v>
              </c:pt>
              <c:pt idx="20">
                <c:v>0.14556474534240493</c:v>
              </c:pt>
              <c:pt idx="21">
                <c:v>0.15769432031711261</c:v>
              </c:pt>
              <c:pt idx="22">
                <c:v>0.16569406105676165</c:v>
              </c:pt>
              <c:pt idx="23">
                <c:v>0.17201951116827985</c:v>
              </c:pt>
              <c:pt idx="24">
                <c:v>0.17912621425864472</c:v>
              </c:pt>
            </c:numLit>
          </c:val>
          <c:extLst>
            <c:ext xmlns:c16="http://schemas.microsoft.com/office/drawing/2014/chart" uri="{C3380CC4-5D6E-409C-BE32-E72D297353CC}">
              <c16:uniqueId val="{00000005-5F52-4DA0-ABF8-C66D40835984}"/>
            </c:ext>
          </c:extLst>
        </c:ser>
        <c:ser>
          <c:idx val="5"/>
          <c:order val="7"/>
          <c:tx>
            <c:v>Improbable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0.1027918246677757</c:v>
              </c:pt>
              <c:pt idx="17">
                <c:v>0.11825586740280869</c:v>
              </c:pt>
              <c:pt idx="18">
                <c:v>0.13371991013789852</c:v>
              </c:pt>
              <c:pt idx="19">
                <c:v>0.14918395287295283</c:v>
              </c:pt>
              <c:pt idx="20">
                <c:v>0.16423457816120646</c:v>
              </c:pt>
              <c:pt idx="21">
                <c:v>0.17845836855593689</c:v>
              </c:pt>
              <c:pt idx="22">
                <c:v>0.1914419066103008</c:v>
              </c:pt>
              <c:pt idx="23">
                <c:v>0.20421214173254043</c:v>
              </c:pt>
              <c:pt idx="24">
                <c:v>0.21779602333091219</c:v>
              </c:pt>
            </c:numLit>
          </c:val>
          <c:extLst>
            <c:ext xmlns:c16="http://schemas.microsoft.com/office/drawing/2014/chart" uri="{C3380CC4-5D6E-409C-BE32-E72D297353CC}">
              <c16:uniqueId val="{00000006-5F52-4DA0-ABF8-C66D40835984}"/>
            </c:ext>
          </c:extLst>
        </c:ser>
        <c:ser>
          <c:idx val="6"/>
          <c:order val="8"/>
          <c:tx>
            <c:v>Muy Improbable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0.13187745095489589</c:v>
              </c:pt>
              <c:pt idx="17">
                <c:v>0.15663526141298689</c:v>
              </c:pt>
              <c:pt idx="18">
                <c:v>0.18139307187104947</c:v>
              </c:pt>
              <c:pt idx="19">
                <c:v>0.20615088232912626</c:v>
              </c:pt>
              <c:pt idx="20">
                <c:v>0.23032133968155222</c:v>
              </c:pt>
              <c:pt idx="21">
                <c:v>0.25331709082264808</c:v>
              </c:pt>
              <c:pt idx="22">
                <c:v>0.27455078264679855</c:v>
              </c:pt>
              <c:pt idx="23">
                <c:v>0.29333257205158958</c:v>
              </c:pt>
              <c:pt idx="24">
                <c:v>0.30897261593469239</c:v>
              </c:pt>
            </c:numLit>
          </c:val>
          <c:extLst>
            <c:ext xmlns:c16="http://schemas.microsoft.com/office/drawing/2014/chart" uri="{C3380CC4-5D6E-409C-BE32-E72D297353CC}">
              <c16:uniqueId val="{00000007-5F52-4DA0-ABF8-C66D40835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v>Plan Presupuestario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9">
                <c:v>38.549244115845532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5F52-4DA0-ABF8-C66D40835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v>Observado</c:v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5F52-4DA0-ABF8-C66D40835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"% PIB"</c:f>
              <c:strCache>
                <c:ptCount val="1"/>
                <c:pt idx="0">
                  <c:v>% PIB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Limite inferior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  <c:pt idx="16">
                <c:v>38.031395211598905</c:v>
              </c:pt>
              <c:pt idx="17">
                <c:v>38.079021392251754</c:v>
              </c:pt>
              <c:pt idx="18">
                <c:v>38.026657393041631</c:v>
              </c:pt>
              <c:pt idx="19">
                <c:v>38.063314172065894</c:v>
              </c:pt>
              <c:pt idx="20">
                <c:v>37.979504687856895</c:v>
              </c:pt>
              <c:pt idx="21">
                <c:v>37.931310854052143</c:v>
              </c:pt>
              <c:pt idx="22">
                <c:v>37.913320879642953</c:v>
              </c:pt>
              <c:pt idx="23">
                <c:v>37.827254227856614</c:v>
              </c:pt>
              <c:pt idx="24">
                <c:v>37.782886079386174</c:v>
              </c:pt>
            </c:numLit>
          </c:val>
          <c:extLst>
            <c:ext xmlns:c16="http://schemas.microsoft.com/office/drawing/2014/chart" uri="{C3380CC4-5D6E-409C-BE32-E72D297353CC}">
              <c16:uniqueId val="{00000000-220D-496D-B403-2713E184D2C9}"/>
            </c:ext>
          </c:extLst>
        </c:ser>
        <c:ser>
          <c:idx val="11"/>
          <c:order val="2"/>
          <c:tx>
            <c:v>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0.13140658963420293</c:v>
              </c:pt>
              <c:pt idx="17">
                <c:v>0.15392121533104586</c:v>
              </c:pt>
              <c:pt idx="18">
                <c:v>0.17643584102785326</c:v>
              </c:pt>
              <c:pt idx="19">
                <c:v>0.1989504667247175</c:v>
              </c:pt>
              <c:pt idx="20">
                <c:v>0.2207254976257218</c:v>
              </c:pt>
              <c:pt idx="21">
                <c:v>0.24102133893518385</c:v>
              </c:pt>
              <c:pt idx="22">
                <c:v>0.25909839585726502</c:v>
              </c:pt>
              <c:pt idx="23">
                <c:v>0.27531903682976377</c:v>
              </c:pt>
              <c:pt idx="24">
                <c:v>0.29004563029047858</c:v>
              </c:pt>
            </c:numLit>
          </c:val>
          <c:extLst>
            <c:ext xmlns:c16="http://schemas.microsoft.com/office/drawing/2014/chart" uri="{C3380CC4-5D6E-409C-BE32-E72D297353CC}">
              <c16:uniqueId val="{00000001-220D-496D-B403-2713E184D2C9}"/>
            </c:ext>
          </c:extLst>
        </c:ser>
        <c:ser>
          <c:idx val="10"/>
          <c:order val="3"/>
          <c:tx>
            <c:v>Probable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0.10350108588638562</c:v>
              </c:pt>
              <c:pt idx="17">
                <c:v>0.11600046389775542</c:v>
              </c:pt>
              <c:pt idx="18">
                <c:v>0.12849984190913233</c:v>
              </c:pt>
              <c:pt idx="19">
                <c:v>0.14099921992051634</c:v>
              </c:pt>
              <c:pt idx="20">
                <c:v>0.15463834993828129</c:v>
              </c:pt>
              <c:pt idx="21">
                <c:v>0.1705569839687513</c:v>
              </c:pt>
              <c:pt idx="22">
                <c:v>0.1898948740183144</c:v>
              </c:pt>
              <c:pt idx="23">
                <c:v>0.20881009636135417</c:v>
              </c:pt>
              <c:pt idx="24">
                <c:v>0.22346072727219024</c:v>
              </c:pt>
            </c:numLit>
          </c:val>
          <c:extLst>
            <c:ext xmlns:c16="http://schemas.microsoft.com/office/drawing/2014/chart" uri="{C3380CC4-5D6E-409C-BE32-E72D297353CC}">
              <c16:uniqueId val="{00000002-220D-496D-B403-2713E184D2C9}"/>
            </c:ext>
          </c:extLst>
        </c:ser>
        <c:ser>
          <c:idx val="4"/>
          <c:order val="4"/>
          <c:tx>
            <c:v>Probable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7.2181963323203036E-2</c:v>
              </c:pt>
              <c:pt idx="17">
                <c:v>8.9294931259843224E-2</c:v>
              </c:pt>
              <c:pt idx="18">
                <c:v>0.10640789919649052</c:v>
              </c:pt>
              <c:pt idx="19">
                <c:v>0.1235208671331165</c:v>
              </c:pt>
              <c:pt idx="20">
                <c:v>0.13923786795587745</c:v>
              </c:pt>
              <c:pt idx="21">
                <c:v>0.15216293455090835</c:v>
              </c:pt>
              <c:pt idx="22">
                <c:v>0.16090009980430864</c:v>
              </c:pt>
              <c:pt idx="23">
                <c:v>0.16794723069698136</c:v>
              </c:pt>
              <c:pt idx="24">
                <c:v>0.17580219420980825</c:v>
              </c:pt>
            </c:numLit>
          </c:val>
          <c:extLst>
            <c:ext xmlns:c16="http://schemas.microsoft.com/office/drawing/2014/chart" uri="{C3380CC4-5D6E-409C-BE32-E72D297353CC}">
              <c16:uniqueId val="{00000003-220D-496D-B403-2713E184D2C9}"/>
            </c:ext>
          </c:extLst>
        </c:ser>
        <c:ser>
          <c:idx val="2"/>
          <c:order val="5"/>
          <c:tx>
            <c:v>Factible</c:v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0.15210052311364564</c:v>
              </c:pt>
              <c:pt idx="17">
                <c:v>0.17780592320869459</c:v>
              </c:pt>
              <c:pt idx="18">
                <c:v>0.20351132330374355</c:v>
              </c:pt>
              <c:pt idx="19">
                <c:v>0.22921672339879251</c:v>
              </c:pt>
              <c:pt idx="20">
                <c:v>0.25504132074031105</c:v>
              </c:pt>
              <c:pt idx="21">
                <c:v>0.2811043125746906</c:v>
              </c:pt>
              <c:pt idx="22">
                <c:v>0.30752489614841494</c:v>
              </c:pt>
              <c:pt idx="23">
                <c:v>0.3327510858643592</c:v>
              </c:pt>
              <c:pt idx="24">
                <c:v>0.35523089612539138</c:v>
              </c:pt>
            </c:numLit>
          </c:val>
          <c:extLst>
            <c:ext xmlns:c16="http://schemas.microsoft.com/office/drawing/2014/chart" uri="{C3380CC4-5D6E-409C-BE32-E72D297353CC}">
              <c16:uniqueId val="{00000004-220D-496D-B403-2713E184D2C9}"/>
            </c:ext>
          </c:extLst>
        </c:ser>
        <c:ser>
          <c:idx val="7"/>
          <c:order val="6"/>
          <c:tx>
            <c:v>Improbable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8.1903719914926398E-2</c:v>
              </c:pt>
              <c:pt idx="17">
                <c:v>9.8163129124721138E-2</c:v>
              </c:pt>
              <c:pt idx="18">
                <c:v>0.11442253833452298</c:v>
              </c:pt>
              <c:pt idx="19">
                <c:v>0.13068194754430351</c:v>
              </c:pt>
              <c:pt idx="20">
                <c:v>0.14556474534240493</c:v>
              </c:pt>
              <c:pt idx="21">
                <c:v>0.15769432031711261</c:v>
              </c:pt>
              <c:pt idx="22">
                <c:v>0.16569406105676165</c:v>
              </c:pt>
              <c:pt idx="23">
                <c:v>0.17201951116827985</c:v>
              </c:pt>
              <c:pt idx="24">
                <c:v>0.17912621425864472</c:v>
              </c:pt>
            </c:numLit>
          </c:val>
          <c:extLst>
            <c:ext xmlns:c16="http://schemas.microsoft.com/office/drawing/2014/chart" uri="{C3380CC4-5D6E-409C-BE32-E72D297353CC}">
              <c16:uniqueId val="{00000005-220D-496D-B403-2713E184D2C9}"/>
            </c:ext>
          </c:extLst>
        </c:ser>
        <c:ser>
          <c:idx val="5"/>
          <c:order val="7"/>
          <c:tx>
            <c:v>Improbable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0.1027918246677757</c:v>
              </c:pt>
              <c:pt idx="17">
                <c:v>0.11825586740280869</c:v>
              </c:pt>
              <c:pt idx="18">
                <c:v>0.13371991013789852</c:v>
              </c:pt>
              <c:pt idx="19">
                <c:v>0.14918395287295283</c:v>
              </c:pt>
              <c:pt idx="20">
                <c:v>0.16423457816120646</c:v>
              </c:pt>
              <c:pt idx="21">
                <c:v>0.17845836855593689</c:v>
              </c:pt>
              <c:pt idx="22">
                <c:v>0.1914419066103008</c:v>
              </c:pt>
              <c:pt idx="23">
                <c:v>0.20421214173254043</c:v>
              </c:pt>
              <c:pt idx="24">
                <c:v>0.21779602333091219</c:v>
              </c:pt>
            </c:numLit>
          </c:val>
          <c:extLst>
            <c:ext xmlns:c16="http://schemas.microsoft.com/office/drawing/2014/chart" uri="{C3380CC4-5D6E-409C-BE32-E72D297353CC}">
              <c16:uniqueId val="{00000006-220D-496D-B403-2713E184D2C9}"/>
            </c:ext>
          </c:extLst>
        </c:ser>
        <c:ser>
          <c:idx val="6"/>
          <c:order val="8"/>
          <c:tx>
            <c:v>Very unlikely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0.13187745095489589</c:v>
              </c:pt>
              <c:pt idx="17">
                <c:v>0.15663526141298689</c:v>
              </c:pt>
              <c:pt idx="18">
                <c:v>0.18139307187104947</c:v>
              </c:pt>
              <c:pt idx="19">
                <c:v>0.20615088232912626</c:v>
              </c:pt>
              <c:pt idx="20">
                <c:v>0.23032133968155222</c:v>
              </c:pt>
              <c:pt idx="21">
                <c:v>0.25331709082264808</c:v>
              </c:pt>
              <c:pt idx="22">
                <c:v>0.27455078264679855</c:v>
              </c:pt>
              <c:pt idx="23">
                <c:v>0.29333257205158958</c:v>
              </c:pt>
              <c:pt idx="24">
                <c:v>0.30897261593469239</c:v>
              </c:pt>
            </c:numLit>
          </c:val>
          <c:extLst>
            <c:ext xmlns:c16="http://schemas.microsoft.com/office/drawing/2014/chart" uri="{C3380CC4-5D6E-409C-BE32-E72D297353CC}">
              <c16:uniqueId val="{00000007-220D-496D-B403-2713E184D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v>Target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9">
                <c:v>38.549244115845532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220D-496D-B403-2713E184D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v>Observed</c:v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220D-496D-B403-2713E184D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"% GDP"</c:f>
              <c:strCache>
                <c:ptCount val="1"/>
                <c:pt idx="0">
                  <c:v>% GDP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Limite inferior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  <c:pt idx="16">
                <c:v>38.031395211598905</c:v>
              </c:pt>
              <c:pt idx="17">
                <c:v>38.079021392251754</c:v>
              </c:pt>
              <c:pt idx="18">
                <c:v>38.026657393041631</c:v>
              </c:pt>
              <c:pt idx="19">
                <c:v>38.063314172065894</c:v>
              </c:pt>
              <c:pt idx="20">
                <c:v>37.979504687856895</c:v>
              </c:pt>
              <c:pt idx="21">
                <c:v>37.931310854052143</c:v>
              </c:pt>
              <c:pt idx="22">
                <c:v>37.913320879642953</c:v>
              </c:pt>
              <c:pt idx="23">
                <c:v>37.827254227856614</c:v>
              </c:pt>
              <c:pt idx="24">
                <c:v>37.782886079386174</c:v>
              </c:pt>
            </c:numLit>
          </c:val>
          <c:extLst>
            <c:ext xmlns:c16="http://schemas.microsoft.com/office/drawing/2014/chart" uri="{C3380CC4-5D6E-409C-BE32-E72D297353CC}">
              <c16:uniqueId val="{00000000-124A-4A62-BC9C-50C7CEBB8C67}"/>
            </c:ext>
          </c:extLst>
        </c:ser>
        <c:ser>
          <c:idx val="11"/>
          <c:order val="2"/>
          <c:tx>
            <c:v>Probable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0.13140658963420293</c:v>
              </c:pt>
              <c:pt idx="17">
                <c:v>0.15392121533104586</c:v>
              </c:pt>
              <c:pt idx="18">
                <c:v>0.17643584102785326</c:v>
              </c:pt>
              <c:pt idx="19">
                <c:v>0.1989504667247175</c:v>
              </c:pt>
              <c:pt idx="20">
                <c:v>0.2207254976257218</c:v>
              </c:pt>
              <c:pt idx="21">
                <c:v>0.24102133893518385</c:v>
              </c:pt>
              <c:pt idx="22">
                <c:v>0.25909839585726502</c:v>
              </c:pt>
              <c:pt idx="23">
                <c:v>0.27531903682976377</c:v>
              </c:pt>
              <c:pt idx="24">
                <c:v>0.29004563029047858</c:v>
              </c:pt>
            </c:numLit>
          </c:val>
          <c:extLst>
            <c:ext xmlns:c16="http://schemas.microsoft.com/office/drawing/2014/chart" uri="{C3380CC4-5D6E-409C-BE32-E72D297353CC}">
              <c16:uniqueId val="{00000001-124A-4A62-BC9C-50C7CEBB8C67}"/>
            </c:ext>
          </c:extLst>
        </c:ser>
        <c:ser>
          <c:idx val="10"/>
          <c:order val="3"/>
          <c:tx>
            <c:v>Probable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0.10350108588638562</c:v>
              </c:pt>
              <c:pt idx="17">
                <c:v>0.11600046389775542</c:v>
              </c:pt>
              <c:pt idx="18">
                <c:v>0.12849984190913233</c:v>
              </c:pt>
              <c:pt idx="19">
                <c:v>0.14099921992051634</c:v>
              </c:pt>
              <c:pt idx="20">
                <c:v>0.15463834993828129</c:v>
              </c:pt>
              <c:pt idx="21">
                <c:v>0.1705569839687513</c:v>
              </c:pt>
              <c:pt idx="22">
                <c:v>0.1898948740183144</c:v>
              </c:pt>
              <c:pt idx="23">
                <c:v>0.20881009636135417</c:v>
              </c:pt>
              <c:pt idx="24">
                <c:v>0.22346072727219024</c:v>
              </c:pt>
            </c:numLit>
          </c:val>
          <c:extLst>
            <c:ext xmlns:c16="http://schemas.microsoft.com/office/drawing/2014/chart" uri="{C3380CC4-5D6E-409C-BE32-E72D297353CC}">
              <c16:uniqueId val="{00000002-124A-4A62-BC9C-50C7CEBB8C67}"/>
            </c:ext>
          </c:extLst>
        </c:ser>
        <c:ser>
          <c:idx val="4"/>
          <c:order val="4"/>
          <c:tx>
            <c:v>Probable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7.2181963323203036E-2</c:v>
              </c:pt>
              <c:pt idx="17">
                <c:v>8.9294931259843224E-2</c:v>
              </c:pt>
              <c:pt idx="18">
                <c:v>0.10640789919649052</c:v>
              </c:pt>
              <c:pt idx="19">
                <c:v>0.1235208671331165</c:v>
              </c:pt>
              <c:pt idx="20">
                <c:v>0.13923786795587745</c:v>
              </c:pt>
              <c:pt idx="21">
                <c:v>0.15216293455090835</c:v>
              </c:pt>
              <c:pt idx="22">
                <c:v>0.16090009980430864</c:v>
              </c:pt>
              <c:pt idx="23">
                <c:v>0.16794723069698136</c:v>
              </c:pt>
              <c:pt idx="24">
                <c:v>0.17580219420980825</c:v>
              </c:pt>
            </c:numLit>
          </c:val>
          <c:extLst>
            <c:ext xmlns:c16="http://schemas.microsoft.com/office/drawing/2014/chart" uri="{C3380CC4-5D6E-409C-BE32-E72D297353CC}">
              <c16:uniqueId val="{00000003-124A-4A62-BC9C-50C7CEBB8C67}"/>
            </c:ext>
          </c:extLst>
        </c:ser>
        <c:ser>
          <c:idx val="2"/>
          <c:order val="5"/>
          <c:tx>
            <c:v>Factible</c:v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0.15210052311364564</c:v>
              </c:pt>
              <c:pt idx="17">
                <c:v>0.17780592320869459</c:v>
              </c:pt>
              <c:pt idx="18">
                <c:v>0.20351132330374355</c:v>
              </c:pt>
              <c:pt idx="19">
                <c:v>0.22921672339879251</c:v>
              </c:pt>
              <c:pt idx="20">
                <c:v>0.25504132074031105</c:v>
              </c:pt>
              <c:pt idx="21">
                <c:v>0.2811043125746906</c:v>
              </c:pt>
              <c:pt idx="22">
                <c:v>0.30752489614841494</c:v>
              </c:pt>
              <c:pt idx="23">
                <c:v>0.3327510858643592</c:v>
              </c:pt>
              <c:pt idx="24">
                <c:v>0.35523089612539138</c:v>
              </c:pt>
            </c:numLit>
          </c:val>
          <c:extLst>
            <c:ext xmlns:c16="http://schemas.microsoft.com/office/drawing/2014/chart" uri="{C3380CC4-5D6E-409C-BE32-E72D297353CC}">
              <c16:uniqueId val="{00000004-124A-4A62-BC9C-50C7CEBB8C67}"/>
            </c:ext>
          </c:extLst>
        </c:ser>
        <c:ser>
          <c:idx val="7"/>
          <c:order val="6"/>
          <c:tx>
            <c:v>Improbable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8.1903719914926398E-2</c:v>
              </c:pt>
              <c:pt idx="17">
                <c:v>9.8163129124721138E-2</c:v>
              </c:pt>
              <c:pt idx="18">
                <c:v>0.11442253833452298</c:v>
              </c:pt>
              <c:pt idx="19">
                <c:v>0.13068194754430351</c:v>
              </c:pt>
              <c:pt idx="20">
                <c:v>0.14556474534240493</c:v>
              </c:pt>
              <c:pt idx="21">
                <c:v>0.15769432031711261</c:v>
              </c:pt>
              <c:pt idx="22">
                <c:v>0.16569406105676165</c:v>
              </c:pt>
              <c:pt idx="23">
                <c:v>0.17201951116827985</c:v>
              </c:pt>
              <c:pt idx="24">
                <c:v>0.17912621425864472</c:v>
              </c:pt>
            </c:numLit>
          </c:val>
          <c:extLst>
            <c:ext xmlns:c16="http://schemas.microsoft.com/office/drawing/2014/chart" uri="{C3380CC4-5D6E-409C-BE32-E72D297353CC}">
              <c16:uniqueId val="{00000005-124A-4A62-BC9C-50C7CEBB8C67}"/>
            </c:ext>
          </c:extLst>
        </c:ser>
        <c:ser>
          <c:idx val="5"/>
          <c:order val="7"/>
          <c:tx>
            <c:v>Improbable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0.1027918246677757</c:v>
              </c:pt>
              <c:pt idx="17">
                <c:v>0.11825586740280869</c:v>
              </c:pt>
              <c:pt idx="18">
                <c:v>0.13371991013789852</c:v>
              </c:pt>
              <c:pt idx="19">
                <c:v>0.14918395287295283</c:v>
              </c:pt>
              <c:pt idx="20">
                <c:v>0.16423457816120646</c:v>
              </c:pt>
              <c:pt idx="21">
                <c:v>0.17845836855593689</c:v>
              </c:pt>
              <c:pt idx="22">
                <c:v>0.1914419066103008</c:v>
              </c:pt>
              <c:pt idx="23">
                <c:v>0.20421214173254043</c:v>
              </c:pt>
              <c:pt idx="24">
                <c:v>0.21779602333091219</c:v>
              </c:pt>
            </c:numLit>
          </c:val>
          <c:extLst>
            <c:ext xmlns:c16="http://schemas.microsoft.com/office/drawing/2014/chart" uri="{C3380CC4-5D6E-409C-BE32-E72D297353CC}">
              <c16:uniqueId val="{00000006-124A-4A62-BC9C-50C7CEBB8C67}"/>
            </c:ext>
          </c:extLst>
        </c:ser>
        <c:ser>
          <c:idx val="6"/>
          <c:order val="8"/>
          <c:tx>
            <c:v>Muy Improbable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0.13187745095489589</c:v>
              </c:pt>
              <c:pt idx="17">
                <c:v>0.15663526141298689</c:v>
              </c:pt>
              <c:pt idx="18">
                <c:v>0.18139307187104947</c:v>
              </c:pt>
              <c:pt idx="19">
                <c:v>0.20615088232912626</c:v>
              </c:pt>
              <c:pt idx="20">
                <c:v>0.23032133968155222</c:v>
              </c:pt>
              <c:pt idx="21">
                <c:v>0.25331709082264808</c:v>
              </c:pt>
              <c:pt idx="22">
                <c:v>0.27455078264679855</c:v>
              </c:pt>
              <c:pt idx="23">
                <c:v>0.29333257205158958</c:v>
              </c:pt>
              <c:pt idx="24">
                <c:v>0.30897261593469239</c:v>
              </c:pt>
            </c:numLit>
          </c:val>
          <c:extLst>
            <c:ext xmlns:c16="http://schemas.microsoft.com/office/drawing/2014/chart" uri="{C3380CC4-5D6E-409C-BE32-E72D297353CC}">
              <c16:uniqueId val="{00000007-124A-4A62-BC9C-50C7CEBB8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v>Plan Presupuestario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9">
                <c:v>38.549244115845532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124A-4A62-BC9C-50C7CEBB8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v>Observado</c:v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124A-4A62-BC9C-50C7CEBB8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"% PIB"</c:f>
              <c:strCache>
                <c:ptCount val="1"/>
                <c:pt idx="0">
                  <c:v>% PIB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Limite inferior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  <c:pt idx="16">
                <c:v>38.031395211598905</c:v>
              </c:pt>
              <c:pt idx="17">
                <c:v>38.079021392251754</c:v>
              </c:pt>
              <c:pt idx="18">
                <c:v>38.026657393041631</c:v>
              </c:pt>
              <c:pt idx="19">
                <c:v>38.063314172065894</c:v>
              </c:pt>
              <c:pt idx="20">
                <c:v>37.979504687856895</c:v>
              </c:pt>
              <c:pt idx="21">
                <c:v>37.931310854052143</c:v>
              </c:pt>
              <c:pt idx="22">
                <c:v>37.913320879642953</c:v>
              </c:pt>
              <c:pt idx="23">
                <c:v>37.827254227856614</c:v>
              </c:pt>
              <c:pt idx="24">
                <c:v>37.782886079386174</c:v>
              </c:pt>
            </c:numLit>
          </c:val>
          <c:extLst>
            <c:ext xmlns:c16="http://schemas.microsoft.com/office/drawing/2014/chart" uri="{C3380CC4-5D6E-409C-BE32-E72D297353CC}">
              <c16:uniqueId val="{00000000-5867-4BE1-A636-8826CFF902E5}"/>
            </c:ext>
          </c:extLst>
        </c:ser>
        <c:ser>
          <c:idx val="11"/>
          <c:order val="2"/>
          <c:tx>
            <c:v>Probable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0.13140658963420293</c:v>
              </c:pt>
              <c:pt idx="17">
                <c:v>0.15392121533104586</c:v>
              </c:pt>
              <c:pt idx="18">
                <c:v>0.17643584102785326</c:v>
              </c:pt>
              <c:pt idx="19">
                <c:v>0.1989504667247175</c:v>
              </c:pt>
              <c:pt idx="20">
                <c:v>0.2207254976257218</c:v>
              </c:pt>
              <c:pt idx="21">
                <c:v>0.24102133893518385</c:v>
              </c:pt>
              <c:pt idx="22">
                <c:v>0.25909839585726502</c:v>
              </c:pt>
              <c:pt idx="23">
                <c:v>0.27531903682976377</c:v>
              </c:pt>
              <c:pt idx="24">
                <c:v>0.29004563029047858</c:v>
              </c:pt>
            </c:numLit>
          </c:val>
          <c:extLst>
            <c:ext xmlns:c16="http://schemas.microsoft.com/office/drawing/2014/chart" uri="{C3380CC4-5D6E-409C-BE32-E72D297353CC}">
              <c16:uniqueId val="{00000001-5867-4BE1-A636-8826CFF902E5}"/>
            </c:ext>
          </c:extLst>
        </c:ser>
        <c:ser>
          <c:idx val="10"/>
          <c:order val="3"/>
          <c:tx>
            <c:v>Probable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0.10350108588638562</c:v>
              </c:pt>
              <c:pt idx="17">
                <c:v>0.11600046389775542</c:v>
              </c:pt>
              <c:pt idx="18">
                <c:v>0.12849984190913233</c:v>
              </c:pt>
              <c:pt idx="19">
                <c:v>0.14099921992051634</c:v>
              </c:pt>
              <c:pt idx="20">
                <c:v>0.15463834993828129</c:v>
              </c:pt>
              <c:pt idx="21">
                <c:v>0.1705569839687513</c:v>
              </c:pt>
              <c:pt idx="22">
                <c:v>0.1898948740183144</c:v>
              </c:pt>
              <c:pt idx="23">
                <c:v>0.20881009636135417</c:v>
              </c:pt>
              <c:pt idx="24">
                <c:v>0.22346072727219024</c:v>
              </c:pt>
            </c:numLit>
          </c:val>
          <c:extLst>
            <c:ext xmlns:c16="http://schemas.microsoft.com/office/drawing/2014/chart" uri="{C3380CC4-5D6E-409C-BE32-E72D297353CC}">
              <c16:uniqueId val="{00000002-5867-4BE1-A636-8826CFF902E5}"/>
            </c:ext>
          </c:extLst>
        </c:ser>
        <c:ser>
          <c:idx val="4"/>
          <c:order val="4"/>
          <c:tx>
            <c:v>Probable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7.2181963323203036E-2</c:v>
              </c:pt>
              <c:pt idx="17">
                <c:v>8.9294931259843224E-2</c:v>
              </c:pt>
              <c:pt idx="18">
                <c:v>0.10640789919649052</c:v>
              </c:pt>
              <c:pt idx="19">
                <c:v>0.1235208671331165</c:v>
              </c:pt>
              <c:pt idx="20">
                <c:v>0.13923786795587745</c:v>
              </c:pt>
              <c:pt idx="21">
                <c:v>0.15216293455090835</c:v>
              </c:pt>
              <c:pt idx="22">
                <c:v>0.16090009980430864</c:v>
              </c:pt>
              <c:pt idx="23">
                <c:v>0.16794723069698136</c:v>
              </c:pt>
              <c:pt idx="24">
                <c:v>0.17580219420980825</c:v>
              </c:pt>
            </c:numLit>
          </c:val>
          <c:extLst>
            <c:ext xmlns:c16="http://schemas.microsoft.com/office/drawing/2014/chart" uri="{C3380CC4-5D6E-409C-BE32-E72D297353CC}">
              <c16:uniqueId val="{00000003-5867-4BE1-A636-8826CFF902E5}"/>
            </c:ext>
          </c:extLst>
        </c:ser>
        <c:ser>
          <c:idx val="2"/>
          <c:order val="5"/>
          <c:tx>
            <c:v>Factible</c:v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0.15210052311364564</c:v>
              </c:pt>
              <c:pt idx="17">
                <c:v>0.17780592320869459</c:v>
              </c:pt>
              <c:pt idx="18">
                <c:v>0.20351132330374355</c:v>
              </c:pt>
              <c:pt idx="19">
                <c:v>0.22921672339879251</c:v>
              </c:pt>
              <c:pt idx="20">
                <c:v>0.25504132074031105</c:v>
              </c:pt>
              <c:pt idx="21">
                <c:v>0.2811043125746906</c:v>
              </c:pt>
              <c:pt idx="22">
                <c:v>0.30752489614841494</c:v>
              </c:pt>
              <c:pt idx="23">
                <c:v>0.3327510858643592</c:v>
              </c:pt>
              <c:pt idx="24">
                <c:v>0.35523089612539138</c:v>
              </c:pt>
            </c:numLit>
          </c:val>
          <c:extLst>
            <c:ext xmlns:c16="http://schemas.microsoft.com/office/drawing/2014/chart" uri="{C3380CC4-5D6E-409C-BE32-E72D297353CC}">
              <c16:uniqueId val="{00000004-5867-4BE1-A636-8826CFF902E5}"/>
            </c:ext>
          </c:extLst>
        </c:ser>
        <c:ser>
          <c:idx val="7"/>
          <c:order val="6"/>
          <c:tx>
            <c:v>Improbable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8.1903719914926398E-2</c:v>
              </c:pt>
              <c:pt idx="17">
                <c:v>9.8163129124721138E-2</c:v>
              </c:pt>
              <c:pt idx="18">
                <c:v>0.11442253833452298</c:v>
              </c:pt>
              <c:pt idx="19">
                <c:v>0.13068194754430351</c:v>
              </c:pt>
              <c:pt idx="20">
                <c:v>0.14556474534240493</c:v>
              </c:pt>
              <c:pt idx="21">
                <c:v>0.15769432031711261</c:v>
              </c:pt>
              <c:pt idx="22">
                <c:v>0.16569406105676165</c:v>
              </c:pt>
              <c:pt idx="23">
                <c:v>0.17201951116827985</c:v>
              </c:pt>
              <c:pt idx="24">
                <c:v>0.17912621425864472</c:v>
              </c:pt>
            </c:numLit>
          </c:val>
          <c:extLst>
            <c:ext xmlns:c16="http://schemas.microsoft.com/office/drawing/2014/chart" uri="{C3380CC4-5D6E-409C-BE32-E72D297353CC}">
              <c16:uniqueId val="{00000005-5867-4BE1-A636-8826CFF902E5}"/>
            </c:ext>
          </c:extLst>
        </c:ser>
        <c:ser>
          <c:idx val="5"/>
          <c:order val="7"/>
          <c:tx>
            <c:v>Improbable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0.1027918246677757</c:v>
              </c:pt>
              <c:pt idx="17">
                <c:v>0.11825586740280869</c:v>
              </c:pt>
              <c:pt idx="18">
                <c:v>0.13371991013789852</c:v>
              </c:pt>
              <c:pt idx="19">
                <c:v>0.14918395287295283</c:v>
              </c:pt>
              <c:pt idx="20">
                <c:v>0.16423457816120646</c:v>
              </c:pt>
              <c:pt idx="21">
                <c:v>0.17845836855593689</c:v>
              </c:pt>
              <c:pt idx="22">
                <c:v>0.1914419066103008</c:v>
              </c:pt>
              <c:pt idx="23">
                <c:v>0.20421214173254043</c:v>
              </c:pt>
              <c:pt idx="24">
                <c:v>0.21779602333091219</c:v>
              </c:pt>
            </c:numLit>
          </c:val>
          <c:extLst>
            <c:ext xmlns:c16="http://schemas.microsoft.com/office/drawing/2014/chart" uri="{C3380CC4-5D6E-409C-BE32-E72D297353CC}">
              <c16:uniqueId val="{00000006-5867-4BE1-A636-8826CFF902E5}"/>
            </c:ext>
          </c:extLst>
        </c:ser>
        <c:ser>
          <c:idx val="6"/>
          <c:order val="8"/>
          <c:tx>
            <c:v>Muy Improbable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0.13187745095489589</c:v>
              </c:pt>
              <c:pt idx="17">
                <c:v>0.15663526141298689</c:v>
              </c:pt>
              <c:pt idx="18">
                <c:v>0.18139307187104947</c:v>
              </c:pt>
              <c:pt idx="19">
                <c:v>0.20615088232912626</c:v>
              </c:pt>
              <c:pt idx="20">
                <c:v>0.23032133968155222</c:v>
              </c:pt>
              <c:pt idx="21">
                <c:v>0.25331709082264808</c:v>
              </c:pt>
              <c:pt idx="22">
                <c:v>0.27455078264679855</c:v>
              </c:pt>
              <c:pt idx="23">
                <c:v>0.29333257205158958</c:v>
              </c:pt>
              <c:pt idx="24">
                <c:v>0.30897261593469239</c:v>
              </c:pt>
            </c:numLit>
          </c:val>
          <c:extLst>
            <c:ext xmlns:c16="http://schemas.microsoft.com/office/drawing/2014/chart" uri="{C3380CC4-5D6E-409C-BE32-E72D297353CC}">
              <c16:uniqueId val="{00000007-5867-4BE1-A636-8826CFF90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v>Plan Presupuestario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9">
                <c:v>38.549244115845532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5867-4BE1-A636-8826CFF90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v>Observado</c:v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5867-4BE1-A636-8826CFF90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"% PIB"</c:f>
              <c:strCache>
                <c:ptCount val="1"/>
                <c:pt idx="0">
                  <c:v>% PIB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519034343031191E-2"/>
          <c:y val="0.21000111183240741"/>
          <c:w val="0.87359236111111116"/>
          <c:h val="0.59757998610632557"/>
        </c:manualLayout>
      </c:layout>
      <c:areaChart>
        <c:grouping val="stacked"/>
        <c:varyColors val="0"/>
        <c:ser>
          <c:idx val="3"/>
          <c:order val="1"/>
          <c:tx>
            <c:strRef>
              <c:f>'GR 29.A'!$F$6</c:f>
              <c:strCache>
                <c:ptCount val="1"/>
                <c:pt idx="0">
                  <c:v>Rango
&lt;20</c:v>
                </c:pt>
              </c:strCache>
            </c:strRef>
          </c:tx>
          <c:spPr>
            <a:noFill/>
            <a:ln w="3175">
              <a:solidFill>
                <a:schemeClr val="bg1">
                  <a:lumMod val="75000"/>
                </a:schemeClr>
              </a:solidFill>
            </a:ln>
            <a:effectLst/>
          </c:spPr>
          <c:cat>
            <c:multiLvlStrRef>
              <c:f>'GR 29.A'!#REF!</c:f>
            </c:multiLvlStrRef>
          </c:cat>
          <c:val>
            <c:numRef>
              <c:f>'GR 29.A'!$F$19:$F$43</c:f>
              <c:numCache>
                <c:formatCode>0.00</c:formatCode>
                <c:ptCount val="25"/>
                <c:pt idx="0">
                  <c:v>0.28645009040122921</c:v>
                </c:pt>
                <c:pt idx="1">
                  <c:v>0.26773830928117426</c:v>
                </c:pt>
                <c:pt idx="2">
                  <c:v>0.24940312582728599</c:v>
                </c:pt>
                <c:pt idx="3">
                  <c:v>0.23124594571422566</c:v>
                </c:pt>
                <c:pt idx="4">
                  <c:v>0.21526534121315025</c:v>
                </c:pt>
                <c:pt idx="5">
                  <c:v>0.19948917911552358</c:v>
                </c:pt>
                <c:pt idx="6">
                  <c:v>0.18406605935088605</c:v>
                </c:pt>
                <c:pt idx="7">
                  <c:v>8.1727048988373394E-2</c:v>
                </c:pt>
                <c:pt idx="8">
                  <c:v>-1.896566015064393E-2</c:v>
                </c:pt>
                <c:pt idx="9">
                  <c:v>-0.11825465964109953</c:v>
                </c:pt>
                <c:pt idx="10">
                  <c:v>-0.12027690175960791</c:v>
                </c:pt>
                <c:pt idx="11">
                  <c:v>-0.12224874824669041</c:v>
                </c:pt>
                <c:pt idx="12">
                  <c:v>-0.12410444364739012</c:v>
                </c:pt>
                <c:pt idx="13">
                  <c:v>-9.521661083921458E-2</c:v>
                </c:pt>
                <c:pt idx="14">
                  <c:v>-6.678634237799734E-2</c:v>
                </c:pt>
                <c:pt idx="15">
                  <c:v>-3.8865794721011537E-2</c:v>
                </c:pt>
                <c:pt idx="16">
                  <c:v>-0.15093940219223001</c:v>
                </c:pt>
                <c:pt idx="17">
                  <c:v>-0.13850301273468266</c:v>
                </c:pt>
                <c:pt idx="18">
                  <c:v>-0.12606662327713503</c:v>
                </c:pt>
                <c:pt idx="19">
                  <c:v>-0.11363023381958759</c:v>
                </c:pt>
                <c:pt idx="20">
                  <c:v>-0.10164734548272818</c:v>
                </c:pt>
                <c:pt idx="21">
                  <c:v>-9.0571459387244063E-2</c:v>
                </c:pt>
                <c:pt idx="22">
                  <c:v>-8.0856076653824119E-2</c:v>
                </c:pt>
                <c:pt idx="23">
                  <c:v>-7.099068784249829E-2</c:v>
                </c:pt>
                <c:pt idx="24">
                  <c:v>-5.9464783513297731E-2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0-3020-40B2-86DE-DEE3481D07DD}"/>
            </c:ext>
          </c:extLst>
        </c:ser>
        <c:ser>
          <c:idx val="4"/>
          <c:order val="2"/>
          <c:tx>
            <c:v>Rango de incertidumbre</c:v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multiLvlStrRef>
              <c:f>'GR 29.A'!#REF!</c:f>
            </c:multiLvlStrRef>
          </c:cat>
          <c:val>
            <c:numRef>
              <c:f>'GR 29.A'!$G$19:$G$43</c:f>
              <c:numCache>
                <c:formatCode>0.00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7.1960247371116448E-2</c:v>
                </c:pt>
                <c:pt idx="17">
                  <c:v>7.7106505151850857E-2</c:v>
                </c:pt>
                <c:pt idx="18">
                  <c:v>8.2252762932585377E-2</c:v>
                </c:pt>
                <c:pt idx="19">
                  <c:v>8.7399020713319731E-2</c:v>
                </c:pt>
                <c:pt idx="20">
                  <c:v>9.2714159073887081E-2</c:v>
                </c:pt>
                <c:pt idx="21">
                  <c:v>9.8367058594119761E-2</c:v>
                </c:pt>
                <c:pt idx="22">
                  <c:v>0.10452659985385099</c:v>
                </c:pt>
                <c:pt idx="23">
                  <c:v>0.11056289835955768</c:v>
                </c:pt>
                <c:pt idx="24">
                  <c:v>0.11584606961771721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1-3020-40B2-86DE-DEE3481D07DD}"/>
            </c:ext>
          </c:extLst>
        </c:ser>
        <c:ser>
          <c:idx val="2"/>
          <c:order val="3"/>
          <c:tx>
            <c:strRef>
              <c:f>'GR 29.A'!$H$6</c:f>
              <c:strCache>
                <c:ptCount val="1"/>
                <c:pt idx="0">
                  <c:v>Rango
40-50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multiLvlStrRef>
              <c:f>'GR 29.A'!#REF!</c:f>
            </c:multiLvlStrRef>
          </c:cat>
          <c:val>
            <c:numRef>
              <c:f>'GR 29.A'!$H$19:$H$43</c:f>
              <c:numCache>
                <c:formatCode>0.00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6.2120228110573161E-2</c:v>
                </c:pt>
                <c:pt idx="17">
                  <c:v>6.6544448882762564E-2</c:v>
                </c:pt>
                <c:pt idx="18">
                  <c:v>7.0968669654951577E-2</c:v>
                </c:pt>
                <c:pt idx="19">
                  <c:v>7.5392890427140924E-2</c:v>
                </c:pt>
                <c:pt idx="20">
                  <c:v>8.0101731740185311E-2</c:v>
                </c:pt>
                <c:pt idx="21">
                  <c:v>8.5379814134939669E-2</c:v>
                </c:pt>
                <c:pt idx="22">
                  <c:v>9.1511758152259648E-2</c:v>
                </c:pt>
                <c:pt idx="23">
                  <c:v>9.7616938845698276E-2</c:v>
                </c:pt>
                <c:pt idx="24">
                  <c:v>0.10281473126880936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2-3020-40B2-86DE-DEE3481D07DD}"/>
            </c:ext>
          </c:extLst>
        </c:ser>
        <c:ser>
          <c:idx val="6"/>
          <c:order val="4"/>
          <c:tx>
            <c:strRef>
              <c:f>'GR 29.A'!$I$6</c:f>
              <c:strCache>
                <c:ptCount val="1"/>
                <c:pt idx="0">
                  <c:v>Rango
50-60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multiLvlStrRef>
              <c:f>'GR 29.A'!#REF!</c:f>
            </c:multiLvlStrRef>
          </c:cat>
          <c:val>
            <c:numRef>
              <c:f>'GR 29.A'!$I$19:$I$43</c:f>
              <c:numCache>
                <c:formatCode>0.00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5.799511100915164E-2</c:v>
                </c:pt>
                <c:pt idx="17">
                  <c:v>6.3355873559820475E-2</c:v>
                </c:pt>
                <c:pt idx="18">
                  <c:v>6.8716636110489393E-2</c:v>
                </c:pt>
                <c:pt idx="19">
                  <c:v>7.4077398661158256E-2</c:v>
                </c:pt>
                <c:pt idx="20">
                  <c:v>7.9265103158451589E-2</c:v>
                </c:pt>
                <c:pt idx="21">
                  <c:v>8.4106691548993195E-2</c:v>
                </c:pt>
                <c:pt idx="22">
                  <c:v>8.8429105779407824E-2</c:v>
                </c:pt>
                <c:pt idx="23">
                  <c:v>9.2413868852486203E-2</c:v>
                </c:pt>
                <c:pt idx="24">
                  <c:v>9.624250377102006E-2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3-3020-40B2-86DE-DEE3481D07DD}"/>
            </c:ext>
          </c:extLst>
        </c:ser>
        <c:ser>
          <c:idx val="5"/>
          <c:order val="6"/>
          <c:tx>
            <c:strRef>
              <c:f>'GR 29.A'!$J$6</c:f>
              <c:strCache>
                <c:ptCount val="1"/>
                <c:pt idx="0">
                  <c:v>Rango
60-80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multiLvlStrRef>
              <c:f>'GR 29.A'!#REF!</c:f>
            </c:multiLvlStrRef>
          </c:cat>
          <c:val>
            <c:numRef>
              <c:f>'GR 29.A'!$J$19:$J$43</c:f>
              <c:numCache>
                <c:formatCode>0.00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5.6313101383772379E-2</c:v>
                </c:pt>
                <c:pt idx="17">
                  <c:v>6.3499920545789845E-2</c:v>
                </c:pt>
                <c:pt idx="18">
                  <c:v>7.0686739707807339E-2</c:v>
                </c:pt>
                <c:pt idx="19">
                  <c:v>7.7873558869824638E-2</c:v>
                </c:pt>
                <c:pt idx="20">
                  <c:v>8.441151120384871E-2</c:v>
                </c:pt>
                <c:pt idx="21">
                  <c:v>8.9651729881886244E-2</c:v>
                </c:pt>
                <c:pt idx="22">
                  <c:v>9.2945348075943568E-2</c:v>
                </c:pt>
                <c:pt idx="23">
                  <c:v>9.5496607206115358E-2</c:v>
                </c:pt>
                <c:pt idx="24">
                  <c:v>9.8509748692496346E-2</c:v>
                </c:pt>
              </c:numCache>
              <c:extLst/>
            </c:numRef>
          </c:val>
          <c:extLst>
            <c:ext xmlns:c16="http://schemas.microsoft.com/office/drawing/2014/chart" uri="{C3380CC4-5D6E-409C-BE32-E72D297353CC}">
              <c16:uniqueId val="{00000004-3020-40B2-86DE-DEE3481D07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97872"/>
        <c:axId val="641497480"/>
      </c:areaChart>
      <c:lineChart>
        <c:grouping val="standard"/>
        <c:varyColors val="0"/>
        <c:ser>
          <c:idx val="1"/>
          <c:order val="0"/>
          <c:tx>
            <c:strRef>
              <c:f>'GR 29.A'!$C$6</c:f>
              <c:strCache>
                <c:ptCount val="1"/>
                <c:pt idx="0">
                  <c:v>Observado</c:v>
                </c:pt>
              </c:strCache>
            </c:strRef>
          </c:tx>
          <c:spPr>
            <a:ln w="28575" cap="rnd">
              <a:solidFill>
                <a:srgbClr val="83082A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1.2983900900064953E-2"/>
                  <c:y val="-8.6334328360579179E-2"/>
                </c:manualLayout>
              </c:layout>
              <c:numFmt formatCode="#,##0.0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20-40B2-86DE-DEE3481D07DD}"/>
                </c:ext>
              </c:extLst>
            </c:dLbl>
            <c:dLbl>
              <c:idx val="12"/>
              <c:layout>
                <c:manualLayout>
                  <c:x val="-0.12286214265156643"/>
                  <c:y val="-0.10987125453651489"/>
                </c:manualLayout>
              </c:layout>
              <c:numFmt formatCode="#,##0.0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20-40B2-86DE-DEE3481D07DD}"/>
                </c:ext>
              </c:extLst>
            </c:dLbl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29.A'!$B$19:$B$43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29.A'!$C$19:$C$43</c:f>
              <c:numCache>
                <c:formatCode>0.00</c:formatCode>
                <c:ptCount val="25"/>
                <c:pt idx="0">
                  <c:v>0.28645009040122921</c:v>
                </c:pt>
                <c:pt idx="1">
                  <c:v>0.26773830928117426</c:v>
                </c:pt>
                <c:pt idx="2">
                  <c:v>0.24940312582728599</c:v>
                </c:pt>
                <c:pt idx="3">
                  <c:v>0.23124594571422566</c:v>
                </c:pt>
                <c:pt idx="4">
                  <c:v>0.21526534121315025</c:v>
                </c:pt>
                <c:pt idx="5">
                  <c:v>0.19948917911552358</c:v>
                </c:pt>
                <c:pt idx="6">
                  <c:v>0.18406605935088605</c:v>
                </c:pt>
                <c:pt idx="7">
                  <c:v>8.1727048988373394E-2</c:v>
                </c:pt>
                <c:pt idx="8">
                  <c:v>-1.896566015064393E-2</c:v>
                </c:pt>
                <c:pt idx="9">
                  <c:v>-0.11825465964109953</c:v>
                </c:pt>
                <c:pt idx="10">
                  <c:v>-0.12027690175960791</c:v>
                </c:pt>
                <c:pt idx="11">
                  <c:v>-0.12224874824669041</c:v>
                </c:pt>
                <c:pt idx="12">
                  <c:v>-0.12410444364739012</c:v>
                </c:pt>
                <c:pt idx="13">
                  <c:v>-9.521661083921458E-2</c:v>
                </c:pt>
                <c:pt idx="14">
                  <c:v>-6.678634237799734E-2</c:v>
                </c:pt>
                <c:pt idx="15">
                  <c:v>-3.8865794721011537E-2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07-3020-40B2-86DE-DEE3481D07DD}"/>
            </c:ext>
          </c:extLst>
        </c:ser>
        <c:ser>
          <c:idx val="7"/>
          <c:order val="5"/>
          <c:tx>
            <c:v>líneas de año</c:v>
          </c:tx>
          <c:spPr>
            <a:ln w="9525" cap="rnd">
              <a:solidFill>
                <a:schemeClr val="bg1">
                  <a:lumMod val="5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'GR 29.A'!$B$19:$B$43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Lit>
              <c:formatCode>General</c:formatCode>
              <c:ptCount val="25"/>
              <c:pt idx="0">
                <c:v>0</c:v>
              </c:pt>
              <c:pt idx="1">
                <c:v>-1000000</c:v>
              </c:pt>
              <c:pt idx="2">
                <c:v>-1000000</c:v>
              </c:pt>
              <c:pt idx="3">
                <c:v>-1000000</c:v>
              </c:pt>
              <c:pt idx="4">
                <c:v>-1000000</c:v>
              </c:pt>
              <c:pt idx="5">
                <c:v>-1000000</c:v>
              </c:pt>
              <c:pt idx="6">
                <c:v>-1000000</c:v>
              </c:pt>
              <c:pt idx="7">
                <c:v>-1000000</c:v>
              </c:pt>
              <c:pt idx="8">
                <c:v>-1000000</c:v>
              </c:pt>
              <c:pt idx="9">
                <c:v>-1000000</c:v>
              </c:pt>
              <c:pt idx="10">
                <c:v>-1000000</c:v>
              </c:pt>
              <c:pt idx="11">
                <c:v>-1000000</c:v>
              </c:pt>
              <c:pt idx="12">
                <c:v>0</c:v>
              </c:pt>
              <c:pt idx="13">
                <c:v>1000000</c:v>
              </c:pt>
              <c:pt idx="14">
                <c:v>1000000</c:v>
              </c:pt>
              <c:pt idx="15">
                <c:v>1000000</c:v>
              </c:pt>
              <c:pt idx="16">
                <c:v>1000000</c:v>
              </c:pt>
              <c:pt idx="17">
                <c:v>1000000</c:v>
              </c:pt>
              <c:pt idx="18">
                <c:v>1000000</c:v>
              </c:pt>
              <c:pt idx="19">
                <c:v>1000000</c:v>
              </c:pt>
              <c:pt idx="20">
                <c:v>1000000</c:v>
              </c:pt>
              <c:pt idx="21">
                <c:v>1000000</c:v>
              </c:pt>
              <c:pt idx="22">
                <c:v>1000000</c:v>
              </c:pt>
              <c:pt idx="23">
                <c:v>1000000</c:v>
              </c:pt>
              <c:pt idx="24">
                <c:v>1000000</c:v>
              </c:pt>
            </c:numLit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8-3020-40B2-86DE-DEE3481D07DD}"/>
            </c:ext>
          </c:extLst>
        </c:ser>
        <c:ser>
          <c:idx val="8"/>
          <c:order val="7"/>
          <c:tx>
            <c:strRef>
              <c:f>'GR 29.A'!$D$6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solidFill>
                <a:srgbClr val="83082A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6"/>
              <c:layout>
                <c:manualLayout>
                  <c:x val="-7.2370003651062609E-2"/>
                  <c:y val="-7.6620570310434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20-40B2-86DE-DEE3481D07DD}"/>
                </c:ext>
              </c:extLst>
            </c:dLbl>
            <c:dLbl>
              <c:idx val="15"/>
              <c:layout>
                <c:manualLayout>
                  <c:x val="-0.10610821410817102"/>
                  <c:y val="-0.11444922347553635"/>
                </c:manualLayout>
              </c:layout>
              <c:numFmt formatCode="#,##0.0" sourceLinked="0"/>
              <c:spPr>
                <a:solidFill>
                  <a:schemeClr val="bg1"/>
                </a:solidFill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20-40B2-86DE-DEE3481D07DD}"/>
                </c:ext>
              </c:extLst>
            </c:dLbl>
            <c:dLbl>
              <c:idx val="24"/>
              <c:layout>
                <c:manualLayout>
                  <c:x val="-0.22986598835975752"/>
                  <c:y val="-0.15703010212835908"/>
                </c:manualLayout>
              </c:layout>
              <c:numFmt formatCode="#,##0.0" sourceLinked="0"/>
              <c:spPr>
                <a:solidFill>
                  <a:srgbClr val="E397A0"/>
                </a:solidFill>
                <a:ln>
                  <a:solidFill>
                    <a:schemeClr val="tx2">
                      <a:lumMod val="75000"/>
                    </a:scheme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>
                  <c15:layout>
                    <c:manualLayout>
                      <c:w val="7.1276663466136606E-2"/>
                      <c:h val="9.425397838741261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3020-40B2-86DE-DEE3481D07DD}"/>
                </c:ext>
              </c:extLst>
            </c:dLbl>
            <c:spPr>
              <a:solidFill>
                <a:schemeClr val="bg1"/>
              </a:solidFill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29.A'!$B$19:$B$43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29.A'!$D$19:$D$43</c:f>
              <c:numCache>
                <c:formatCode>0.00</c:formatCode>
                <c:ptCount val="2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-3.8865794721011537E-2</c:v>
                </c:pt>
                <c:pt idx="16">
                  <c:v>-1.6858926710540387E-2</c:v>
                </c:pt>
                <c:pt idx="17">
                  <c:v>5.1479412999307639E-3</c:v>
                </c:pt>
                <c:pt idx="18">
                  <c:v>2.7154809310401918E-2</c:v>
                </c:pt>
                <c:pt idx="19">
                  <c:v>4.9161677320873065E-2</c:v>
                </c:pt>
                <c:pt idx="20">
                  <c:v>7.1168545331344216E-2</c:v>
                </c:pt>
                <c:pt idx="21">
                  <c:v>9.3175413341815366E-2</c:v>
                </c:pt>
                <c:pt idx="22">
                  <c:v>0.11518228135228652</c:v>
                </c:pt>
                <c:pt idx="23">
                  <c:v>0.13718914936275767</c:v>
                </c:pt>
                <c:pt idx="24">
                  <c:v>0.15919601737322883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0C-3020-40B2-86DE-DEE3481D07DD}"/>
            </c:ext>
          </c:extLst>
        </c:ser>
        <c:ser>
          <c:idx val="9"/>
          <c:order val="8"/>
          <c:tx>
            <c:strRef>
              <c:f>'GR 29.A'!$K$6</c:f>
              <c:strCache>
                <c:ptCount val="1"/>
                <c:pt idx="0">
                  <c:v>APE 2023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12700">
                <a:solidFill>
                  <a:schemeClr val="tx1">
                    <a:lumMod val="75000"/>
                    <a:lumOff val="25000"/>
                  </a:schemeClr>
                </a:solidFill>
              </a:ln>
              <a:effectLst/>
            </c:spPr>
          </c:marker>
          <c:dLbls>
            <c:dLbl>
              <c:idx val="24"/>
              <c:layout>
                <c:manualLayout>
                  <c:x val="-0.12565446407546568"/>
                  <c:y val="0.116738388180044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600357021380166E-2"/>
                      <c:h val="9.886141947316587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3020-40B2-86DE-DEE3481D07DD}"/>
                </c:ext>
              </c:extLst>
            </c:dLbl>
            <c:numFmt formatCode="#,##0.0" sourceLinked="0"/>
            <c:spPr>
              <a:solidFill>
                <a:schemeClr val="lt1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ellipse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29.A'!$B$19:$B$43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29.A'!$K$19:$K$43</c:f>
              <c:numCache>
                <c:formatCode>0.0</c:formatCode>
                <c:ptCount val="25"/>
                <c:pt idx="24">
                  <c:v>0</c:v>
                </c:pt>
              </c:numCache>
              <c:extLst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E-3020-40B2-86DE-DEE3481D07DD}"/>
            </c:ext>
          </c:extLst>
        </c:ser>
        <c:ser>
          <c:idx val="0"/>
          <c:order val="9"/>
          <c:tx>
            <c:strRef>
              <c:f>'GR 29.A'!$E$6</c:f>
              <c:strCache>
                <c:ptCount val="1"/>
                <c:pt idx="0">
                  <c:v>Tasa de Referencia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7"/>
            <c:spPr>
              <a:solidFill>
                <a:schemeClr val="bg1"/>
              </a:solidFill>
              <a:ln w="12700"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</c:marker>
          <c:dLbls>
            <c:dLbl>
              <c:idx val="12"/>
              <c:layout>
                <c:manualLayout>
                  <c:x val="-0.10331589268427183"/>
                  <c:y val="-7.7825471963364715E-2"/>
                </c:manualLayout>
              </c:layout>
              <c:spPr>
                <a:noFill/>
                <a:ln>
                  <a:solidFill>
                    <a:schemeClr val="bg2">
                      <a:lumMod val="65000"/>
                    </a:scheme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020-40B2-86DE-DEE3481D07DD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020-40B2-86DE-DEE3481D07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'GR 29.A'!$B$19:$B$43</c:f>
              <c:numCache>
                <c:formatCode>0.00</c:formatCode>
                <c:ptCount val="25"/>
                <c:pt idx="0">
                  <c:v>2021.12</c:v>
                </c:pt>
                <c:pt idx="1">
                  <c:v>2022.01</c:v>
                </c:pt>
                <c:pt idx="2">
                  <c:v>2022.02</c:v>
                </c:pt>
                <c:pt idx="3">
                  <c:v>2022.03</c:v>
                </c:pt>
                <c:pt idx="4">
                  <c:v>2022.04</c:v>
                </c:pt>
                <c:pt idx="5">
                  <c:v>2022.05</c:v>
                </c:pt>
                <c:pt idx="6">
                  <c:v>2022.06</c:v>
                </c:pt>
                <c:pt idx="7">
                  <c:v>2022.07</c:v>
                </c:pt>
                <c:pt idx="8">
                  <c:v>2022.08</c:v>
                </c:pt>
                <c:pt idx="9">
                  <c:v>2022.09</c:v>
                </c:pt>
                <c:pt idx="10">
                  <c:v>2022.1</c:v>
                </c:pt>
                <c:pt idx="11">
                  <c:v>2022.11</c:v>
                </c:pt>
                <c:pt idx="12">
                  <c:v>2022.12</c:v>
                </c:pt>
                <c:pt idx="13">
                  <c:v>2023.01</c:v>
                </c:pt>
                <c:pt idx="14">
                  <c:v>2023.02</c:v>
                </c:pt>
                <c:pt idx="15">
                  <c:v>2023.03</c:v>
                </c:pt>
                <c:pt idx="16">
                  <c:v>2023.04</c:v>
                </c:pt>
                <c:pt idx="17">
                  <c:v>2023.05</c:v>
                </c:pt>
                <c:pt idx="18">
                  <c:v>2023.06</c:v>
                </c:pt>
                <c:pt idx="19">
                  <c:v>2023.07</c:v>
                </c:pt>
                <c:pt idx="20">
                  <c:v>2023.08</c:v>
                </c:pt>
                <c:pt idx="21">
                  <c:v>2023.09</c:v>
                </c:pt>
                <c:pt idx="22">
                  <c:v>2023.1</c:v>
                </c:pt>
                <c:pt idx="23">
                  <c:v>2023.11</c:v>
                </c:pt>
                <c:pt idx="24">
                  <c:v>2023.12</c:v>
                </c:pt>
              </c:numCache>
              <c:extLst/>
            </c:numRef>
          </c:cat>
          <c:val>
            <c:numRef>
              <c:f>'GR 29.A'!$E$19:$E$43</c:f>
              <c:numCache>
                <c:formatCode>0.0</c:formatCode>
                <c:ptCount val="25"/>
                <c:pt idx="24">
                  <c:v>0.1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11-3020-40B2-86DE-DEE3481D07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7872"/>
        <c:axId val="641497480"/>
        <c:extLst/>
      </c:lineChart>
      <c:catAx>
        <c:axId val="641497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rgbClr val="D9D9D9"/>
              </a:solidFill>
              <a:prstDash val="dash"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tx2">
                <a:lumMod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7480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641497480"/>
        <c:scaling>
          <c:orientation val="minMax"/>
          <c:max val="1"/>
          <c:min val="-0.5"/>
        </c:scaling>
        <c:delete val="0"/>
        <c:axPos val="r"/>
        <c:title>
          <c:tx>
            <c:strRef>
              <c:f>"% PIB"</c:f>
              <c:strCache>
                <c:ptCount val="1"/>
                <c:pt idx="0">
                  <c:v>% PIB</c:v>
                </c:pt>
              </c:strCache>
            </c:strRef>
          </c:tx>
          <c:layout>
            <c:manualLayout>
              <c:xMode val="edge"/>
              <c:yMode val="edge"/>
              <c:x val="1.5087962962962976E-3"/>
              <c:y val="0.381238888888888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7872"/>
        <c:crosses val="max"/>
        <c:crossBetween val="midCat"/>
        <c:majorUnit val="0.5"/>
        <c:minorUnit val="0.2"/>
      </c:valAx>
      <c:spPr>
        <a:noFill/>
        <a:ln w="9525">
          <a:solidFill>
            <a:schemeClr val="tx2">
              <a:lumMod val="60000"/>
              <a:lumOff val="40000"/>
            </a:schemeClr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6"/>
        <c:delete val="1"/>
      </c:legendEntry>
      <c:layout>
        <c:manualLayout>
          <c:xMode val="edge"/>
          <c:yMode val="edge"/>
          <c:x val="7.3973251957737381E-3"/>
          <c:y val="5.0529686389689712E-3"/>
          <c:w val="0.97722894858984466"/>
          <c:h val="0.196748275425782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>
      <a:outerShdw blurRad="50800" dist="50800" dir="5400000" algn="ctr" rotWithShape="0">
        <a:schemeClr val="bg2"/>
      </a:outerShdw>
    </a:effectLst>
  </c:spPr>
  <c:txPr>
    <a:bodyPr/>
    <a:lstStyle/>
    <a:p>
      <a:pPr>
        <a:defRPr sz="1000">
          <a:solidFill>
            <a:schemeClr val="tx1">
              <a:lumMod val="65000"/>
              <a:lumOff val="3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Limite inferior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  <c:pt idx="16">
                <c:v>38.031395211598905</c:v>
              </c:pt>
              <c:pt idx="17">
                <c:v>38.079021392251754</c:v>
              </c:pt>
              <c:pt idx="18">
                <c:v>38.026657393041631</c:v>
              </c:pt>
              <c:pt idx="19">
                <c:v>38.063314172065894</c:v>
              </c:pt>
              <c:pt idx="20">
                <c:v>37.979504687856895</c:v>
              </c:pt>
              <c:pt idx="21">
                <c:v>37.931310854052143</c:v>
              </c:pt>
              <c:pt idx="22">
                <c:v>37.913320879642953</c:v>
              </c:pt>
              <c:pt idx="23">
                <c:v>37.827254227856614</c:v>
              </c:pt>
              <c:pt idx="24">
                <c:v>37.782886079386174</c:v>
              </c:pt>
            </c:numLit>
          </c:val>
          <c:extLst>
            <c:ext xmlns:c16="http://schemas.microsoft.com/office/drawing/2014/chart" uri="{C3380CC4-5D6E-409C-BE32-E72D297353CC}">
              <c16:uniqueId val="{00000000-A6BD-4F12-96E2-DBD1FA30E540}"/>
            </c:ext>
          </c:extLst>
        </c:ser>
        <c:ser>
          <c:idx val="11"/>
          <c:order val="2"/>
          <c:tx>
            <c:v>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0.13140658963420293</c:v>
              </c:pt>
              <c:pt idx="17">
                <c:v>0.15392121533104586</c:v>
              </c:pt>
              <c:pt idx="18">
                <c:v>0.17643584102785326</c:v>
              </c:pt>
              <c:pt idx="19">
                <c:v>0.1989504667247175</c:v>
              </c:pt>
              <c:pt idx="20">
                <c:v>0.2207254976257218</c:v>
              </c:pt>
              <c:pt idx="21">
                <c:v>0.24102133893518385</c:v>
              </c:pt>
              <c:pt idx="22">
                <c:v>0.25909839585726502</c:v>
              </c:pt>
              <c:pt idx="23">
                <c:v>0.27531903682976377</c:v>
              </c:pt>
              <c:pt idx="24">
                <c:v>0.29004563029047858</c:v>
              </c:pt>
            </c:numLit>
          </c:val>
          <c:extLst>
            <c:ext xmlns:c16="http://schemas.microsoft.com/office/drawing/2014/chart" uri="{C3380CC4-5D6E-409C-BE32-E72D297353CC}">
              <c16:uniqueId val="{00000001-A6BD-4F12-96E2-DBD1FA30E540}"/>
            </c:ext>
          </c:extLst>
        </c:ser>
        <c:ser>
          <c:idx val="10"/>
          <c:order val="3"/>
          <c:tx>
            <c:v>Probable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0.10350108588638562</c:v>
              </c:pt>
              <c:pt idx="17">
                <c:v>0.11600046389775542</c:v>
              </c:pt>
              <c:pt idx="18">
                <c:v>0.12849984190913233</c:v>
              </c:pt>
              <c:pt idx="19">
                <c:v>0.14099921992051634</c:v>
              </c:pt>
              <c:pt idx="20">
                <c:v>0.15463834993828129</c:v>
              </c:pt>
              <c:pt idx="21">
                <c:v>0.1705569839687513</c:v>
              </c:pt>
              <c:pt idx="22">
                <c:v>0.1898948740183144</c:v>
              </c:pt>
              <c:pt idx="23">
                <c:v>0.20881009636135417</c:v>
              </c:pt>
              <c:pt idx="24">
                <c:v>0.22346072727219024</c:v>
              </c:pt>
            </c:numLit>
          </c:val>
          <c:extLst>
            <c:ext xmlns:c16="http://schemas.microsoft.com/office/drawing/2014/chart" uri="{C3380CC4-5D6E-409C-BE32-E72D297353CC}">
              <c16:uniqueId val="{00000002-A6BD-4F12-96E2-DBD1FA30E540}"/>
            </c:ext>
          </c:extLst>
        </c:ser>
        <c:ser>
          <c:idx val="4"/>
          <c:order val="4"/>
          <c:tx>
            <c:v>Probable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7.2181963323203036E-2</c:v>
              </c:pt>
              <c:pt idx="17">
                <c:v>8.9294931259843224E-2</c:v>
              </c:pt>
              <c:pt idx="18">
                <c:v>0.10640789919649052</c:v>
              </c:pt>
              <c:pt idx="19">
                <c:v>0.1235208671331165</c:v>
              </c:pt>
              <c:pt idx="20">
                <c:v>0.13923786795587745</c:v>
              </c:pt>
              <c:pt idx="21">
                <c:v>0.15216293455090835</c:v>
              </c:pt>
              <c:pt idx="22">
                <c:v>0.16090009980430864</c:v>
              </c:pt>
              <c:pt idx="23">
                <c:v>0.16794723069698136</c:v>
              </c:pt>
              <c:pt idx="24">
                <c:v>0.17580219420980825</c:v>
              </c:pt>
            </c:numLit>
          </c:val>
          <c:extLst>
            <c:ext xmlns:c16="http://schemas.microsoft.com/office/drawing/2014/chart" uri="{C3380CC4-5D6E-409C-BE32-E72D297353CC}">
              <c16:uniqueId val="{00000003-A6BD-4F12-96E2-DBD1FA30E540}"/>
            </c:ext>
          </c:extLst>
        </c:ser>
        <c:ser>
          <c:idx val="2"/>
          <c:order val="5"/>
          <c:tx>
            <c:v>Factible</c:v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0.15210052311364564</c:v>
              </c:pt>
              <c:pt idx="17">
                <c:v>0.17780592320869459</c:v>
              </c:pt>
              <c:pt idx="18">
                <c:v>0.20351132330374355</c:v>
              </c:pt>
              <c:pt idx="19">
                <c:v>0.22921672339879251</c:v>
              </c:pt>
              <c:pt idx="20">
                <c:v>0.25504132074031105</c:v>
              </c:pt>
              <c:pt idx="21">
                <c:v>0.2811043125746906</c:v>
              </c:pt>
              <c:pt idx="22">
                <c:v>0.30752489614841494</c:v>
              </c:pt>
              <c:pt idx="23">
                <c:v>0.3327510858643592</c:v>
              </c:pt>
              <c:pt idx="24">
                <c:v>0.35523089612539138</c:v>
              </c:pt>
            </c:numLit>
          </c:val>
          <c:extLst>
            <c:ext xmlns:c16="http://schemas.microsoft.com/office/drawing/2014/chart" uri="{C3380CC4-5D6E-409C-BE32-E72D297353CC}">
              <c16:uniqueId val="{00000004-A6BD-4F12-96E2-DBD1FA30E540}"/>
            </c:ext>
          </c:extLst>
        </c:ser>
        <c:ser>
          <c:idx val="7"/>
          <c:order val="6"/>
          <c:tx>
            <c:v>Improbable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8.1903719914926398E-2</c:v>
              </c:pt>
              <c:pt idx="17">
                <c:v>9.8163129124721138E-2</c:v>
              </c:pt>
              <c:pt idx="18">
                <c:v>0.11442253833452298</c:v>
              </c:pt>
              <c:pt idx="19">
                <c:v>0.13068194754430351</c:v>
              </c:pt>
              <c:pt idx="20">
                <c:v>0.14556474534240493</c:v>
              </c:pt>
              <c:pt idx="21">
                <c:v>0.15769432031711261</c:v>
              </c:pt>
              <c:pt idx="22">
                <c:v>0.16569406105676165</c:v>
              </c:pt>
              <c:pt idx="23">
                <c:v>0.17201951116827985</c:v>
              </c:pt>
              <c:pt idx="24">
                <c:v>0.17912621425864472</c:v>
              </c:pt>
            </c:numLit>
          </c:val>
          <c:extLst>
            <c:ext xmlns:c16="http://schemas.microsoft.com/office/drawing/2014/chart" uri="{C3380CC4-5D6E-409C-BE32-E72D297353CC}">
              <c16:uniqueId val="{00000005-A6BD-4F12-96E2-DBD1FA30E540}"/>
            </c:ext>
          </c:extLst>
        </c:ser>
        <c:ser>
          <c:idx val="5"/>
          <c:order val="7"/>
          <c:tx>
            <c:v>Improbable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0.1027918246677757</c:v>
              </c:pt>
              <c:pt idx="17">
                <c:v>0.11825586740280869</c:v>
              </c:pt>
              <c:pt idx="18">
                <c:v>0.13371991013789852</c:v>
              </c:pt>
              <c:pt idx="19">
                <c:v>0.14918395287295283</c:v>
              </c:pt>
              <c:pt idx="20">
                <c:v>0.16423457816120646</c:v>
              </c:pt>
              <c:pt idx="21">
                <c:v>0.17845836855593689</c:v>
              </c:pt>
              <c:pt idx="22">
                <c:v>0.1914419066103008</c:v>
              </c:pt>
              <c:pt idx="23">
                <c:v>0.20421214173254043</c:v>
              </c:pt>
              <c:pt idx="24">
                <c:v>0.21779602333091219</c:v>
              </c:pt>
            </c:numLit>
          </c:val>
          <c:extLst>
            <c:ext xmlns:c16="http://schemas.microsoft.com/office/drawing/2014/chart" uri="{C3380CC4-5D6E-409C-BE32-E72D297353CC}">
              <c16:uniqueId val="{00000006-A6BD-4F12-96E2-DBD1FA30E540}"/>
            </c:ext>
          </c:extLst>
        </c:ser>
        <c:ser>
          <c:idx val="6"/>
          <c:order val="8"/>
          <c:tx>
            <c:v>Very unlikely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0.13187745095489589</c:v>
              </c:pt>
              <c:pt idx="17">
                <c:v>0.15663526141298689</c:v>
              </c:pt>
              <c:pt idx="18">
                <c:v>0.18139307187104947</c:v>
              </c:pt>
              <c:pt idx="19">
                <c:v>0.20615088232912626</c:v>
              </c:pt>
              <c:pt idx="20">
                <c:v>0.23032133968155222</c:v>
              </c:pt>
              <c:pt idx="21">
                <c:v>0.25331709082264808</c:v>
              </c:pt>
              <c:pt idx="22">
                <c:v>0.27455078264679855</c:v>
              </c:pt>
              <c:pt idx="23">
                <c:v>0.29333257205158958</c:v>
              </c:pt>
              <c:pt idx="24">
                <c:v>0.30897261593469239</c:v>
              </c:pt>
            </c:numLit>
          </c:val>
          <c:extLst>
            <c:ext xmlns:c16="http://schemas.microsoft.com/office/drawing/2014/chart" uri="{C3380CC4-5D6E-409C-BE32-E72D297353CC}">
              <c16:uniqueId val="{00000007-A6BD-4F12-96E2-DBD1FA30E5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v>Target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9">
                <c:v>38.549244115845532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A6BD-4F12-96E2-DBD1FA30E5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v>Observed</c:v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A6BD-4F12-96E2-DBD1FA30E5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"% GDP"</c:f>
              <c:strCache>
                <c:ptCount val="1"/>
                <c:pt idx="0">
                  <c:v>% GDP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Limite inferior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  <c:pt idx="16">
                <c:v>38.031395211598905</c:v>
              </c:pt>
              <c:pt idx="17">
                <c:v>38.079021392251754</c:v>
              </c:pt>
              <c:pt idx="18">
                <c:v>38.026657393041631</c:v>
              </c:pt>
              <c:pt idx="19">
                <c:v>38.063314172065894</c:v>
              </c:pt>
              <c:pt idx="20">
                <c:v>37.979504687856895</c:v>
              </c:pt>
              <c:pt idx="21">
                <c:v>37.931310854052143</c:v>
              </c:pt>
              <c:pt idx="22">
                <c:v>37.913320879642953</c:v>
              </c:pt>
              <c:pt idx="23">
                <c:v>37.827254227856614</c:v>
              </c:pt>
              <c:pt idx="24">
                <c:v>37.782886079386174</c:v>
              </c:pt>
            </c:numLit>
          </c:val>
          <c:extLst>
            <c:ext xmlns:c16="http://schemas.microsoft.com/office/drawing/2014/chart" uri="{C3380CC4-5D6E-409C-BE32-E72D297353CC}">
              <c16:uniqueId val="{00000000-2FBD-44E7-809A-06534DE3A383}"/>
            </c:ext>
          </c:extLst>
        </c:ser>
        <c:ser>
          <c:idx val="11"/>
          <c:order val="2"/>
          <c:tx>
            <c:v>Probable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0.13140658963420293</c:v>
              </c:pt>
              <c:pt idx="17">
                <c:v>0.15392121533104586</c:v>
              </c:pt>
              <c:pt idx="18">
                <c:v>0.17643584102785326</c:v>
              </c:pt>
              <c:pt idx="19">
                <c:v>0.1989504667247175</c:v>
              </c:pt>
              <c:pt idx="20">
                <c:v>0.2207254976257218</c:v>
              </c:pt>
              <c:pt idx="21">
                <c:v>0.24102133893518385</c:v>
              </c:pt>
              <c:pt idx="22">
                <c:v>0.25909839585726502</c:v>
              </c:pt>
              <c:pt idx="23">
                <c:v>0.27531903682976377</c:v>
              </c:pt>
              <c:pt idx="24">
                <c:v>0.29004563029047858</c:v>
              </c:pt>
            </c:numLit>
          </c:val>
          <c:extLst>
            <c:ext xmlns:c16="http://schemas.microsoft.com/office/drawing/2014/chart" uri="{C3380CC4-5D6E-409C-BE32-E72D297353CC}">
              <c16:uniqueId val="{00000001-2FBD-44E7-809A-06534DE3A383}"/>
            </c:ext>
          </c:extLst>
        </c:ser>
        <c:ser>
          <c:idx val="10"/>
          <c:order val="3"/>
          <c:tx>
            <c:v>Probable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0.10350108588638562</c:v>
              </c:pt>
              <c:pt idx="17">
                <c:v>0.11600046389775542</c:v>
              </c:pt>
              <c:pt idx="18">
                <c:v>0.12849984190913233</c:v>
              </c:pt>
              <c:pt idx="19">
                <c:v>0.14099921992051634</c:v>
              </c:pt>
              <c:pt idx="20">
                <c:v>0.15463834993828129</c:v>
              </c:pt>
              <c:pt idx="21">
                <c:v>0.1705569839687513</c:v>
              </c:pt>
              <c:pt idx="22">
                <c:v>0.1898948740183144</c:v>
              </c:pt>
              <c:pt idx="23">
                <c:v>0.20881009636135417</c:v>
              </c:pt>
              <c:pt idx="24">
                <c:v>0.22346072727219024</c:v>
              </c:pt>
            </c:numLit>
          </c:val>
          <c:extLst>
            <c:ext xmlns:c16="http://schemas.microsoft.com/office/drawing/2014/chart" uri="{C3380CC4-5D6E-409C-BE32-E72D297353CC}">
              <c16:uniqueId val="{00000002-2FBD-44E7-809A-06534DE3A383}"/>
            </c:ext>
          </c:extLst>
        </c:ser>
        <c:ser>
          <c:idx val="4"/>
          <c:order val="4"/>
          <c:tx>
            <c:v>Probable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7.2181963323203036E-2</c:v>
              </c:pt>
              <c:pt idx="17">
                <c:v>8.9294931259843224E-2</c:v>
              </c:pt>
              <c:pt idx="18">
                <c:v>0.10640789919649052</c:v>
              </c:pt>
              <c:pt idx="19">
                <c:v>0.1235208671331165</c:v>
              </c:pt>
              <c:pt idx="20">
                <c:v>0.13923786795587745</c:v>
              </c:pt>
              <c:pt idx="21">
                <c:v>0.15216293455090835</c:v>
              </c:pt>
              <c:pt idx="22">
                <c:v>0.16090009980430864</c:v>
              </c:pt>
              <c:pt idx="23">
                <c:v>0.16794723069698136</c:v>
              </c:pt>
              <c:pt idx="24">
                <c:v>0.17580219420980825</c:v>
              </c:pt>
            </c:numLit>
          </c:val>
          <c:extLst>
            <c:ext xmlns:c16="http://schemas.microsoft.com/office/drawing/2014/chart" uri="{C3380CC4-5D6E-409C-BE32-E72D297353CC}">
              <c16:uniqueId val="{00000003-2FBD-44E7-809A-06534DE3A383}"/>
            </c:ext>
          </c:extLst>
        </c:ser>
        <c:ser>
          <c:idx val="2"/>
          <c:order val="5"/>
          <c:tx>
            <c:v>Factible</c:v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0.15210052311364564</c:v>
              </c:pt>
              <c:pt idx="17">
                <c:v>0.17780592320869459</c:v>
              </c:pt>
              <c:pt idx="18">
                <c:v>0.20351132330374355</c:v>
              </c:pt>
              <c:pt idx="19">
                <c:v>0.22921672339879251</c:v>
              </c:pt>
              <c:pt idx="20">
                <c:v>0.25504132074031105</c:v>
              </c:pt>
              <c:pt idx="21">
                <c:v>0.2811043125746906</c:v>
              </c:pt>
              <c:pt idx="22">
                <c:v>0.30752489614841494</c:v>
              </c:pt>
              <c:pt idx="23">
                <c:v>0.3327510858643592</c:v>
              </c:pt>
              <c:pt idx="24">
                <c:v>0.35523089612539138</c:v>
              </c:pt>
            </c:numLit>
          </c:val>
          <c:extLst>
            <c:ext xmlns:c16="http://schemas.microsoft.com/office/drawing/2014/chart" uri="{C3380CC4-5D6E-409C-BE32-E72D297353CC}">
              <c16:uniqueId val="{00000004-2FBD-44E7-809A-06534DE3A383}"/>
            </c:ext>
          </c:extLst>
        </c:ser>
        <c:ser>
          <c:idx val="7"/>
          <c:order val="6"/>
          <c:tx>
            <c:v>Improbable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8.1903719914926398E-2</c:v>
              </c:pt>
              <c:pt idx="17">
                <c:v>9.8163129124721138E-2</c:v>
              </c:pt>
              <c:pt idx="18">
                <c:v>0.11442253833452298</c:v>
              </c:pt>
              <c:pt idx="19">
                <c:v>0.13068194754430351</c:v>
              </c:pt>
              <c:pt idx="20">
                <c:v>0.14556474534240493</c:v>
              </c:pt>
              <c:pt idx="21">
                <c:v>0.15769432031711261</c:v>
              </c:pt>
              <c:pt idx="22">
                <c:v>0.16569406105676165</c:v>
              </c:pt>
              <c:pt idx="23">
                <c:v>0.17201951116827985</c:v>
              </c:pt>
              <c:pt idx="24">
                <c:v>0.17912621425864472</c:v>
              </c:pt>
            </c:numLit>
          </c:val>
          <c:extLst>
            <c:ext xmlns:c16="http://schemas.microsoft.com/office/drawing/2014/chart" uri="{C3380CC4-5D6E-409C-BE32-E72D297353CC}">
              <c16:uniqueId val="{00000005-2FBD-44E7-809A-06534DE3A383}"/>
            </c:ext>
          </c:extLst>
        </c:ser>
        <c:ser>
          <c:idx val="5"/>
          <c:order val="7"/>
          <c:tx>
            <c:v>Improbable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0.1027918246677757</c:v>
              </c:pt>
              <c:pt idx="17">
                <c:v>0.11825586740280869</c:v>
              </c:pt>
              <c:pt idx="18">
                <c:v>0.13371991013789852</c:v>
              </c:pt>
              <c:pt idx="19">
                <c:v>0.14918395287295283</c:v>
              </c:pt>
              <c:pt idx="20">
                <c:v>0.16423457816120646</c:v>
              </c:pt>
              <c:pt idx="21">
                <c:v>0.17845836855593689</c:v>
              </c:pt>
              <c:pt idx="22">
                <c:v>0.1914419066103008</c:v>
              </c:pt>
              <c:pt idx="23">
                <c:v>0.20421214173254043</c:v>
              </c:pt>
              <c:pt idx="24">
                <c:v>0.21779602333091219</c:v>
              </c:pt>
            </c:numLit>
          </c:val>
          <c:extLst>
            <c:ext xmlns:c16="http://schemas.microsoft.com/office/drawing/2014/chart" uri="{C3380CC4-5D6E-409C-BE32-E72D297353CC}">
              <c16:uniqueId val="{00000006-2FBD-44E7-809A-06534DE3A383}"/>
            </c:ext>
          </c:extLst>
        </c:ser>
        <c:ser>
          <c:idx val="6"/>
          <c:order val="8"/>
          <c:tx>
            <c:v>Muy Improbable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0.13187745095489589</c:v>
              </c:pt>
              <c:pt idx="17">
                <c:v>0.15663526141298689</c:v>
              </c:pt>
              <c:pt idx="18">
                <c:v>0.18139307187104947</c:v>
              </c:pt>
              <c:pt idx="19">
                <c:v>0.20615088232912626</c:v>
              </c:pt>
              <c:pt idx="20">
                <c:v>0.23032133968155222</c:v>
              </c:pt>
              <c:pt idx="21">
                <c:v>0.25331709082264808</c:v>
              </c:pt>
              <c:pt idx="22">
                <c:v>0.27455078264679855</c:v>
              </c:pt>
              <c:pt idx="23">
                <c:v>0.29333257205158958</c:v>
              </c:pt>
              <c:pt idx="24">
                <c:v>0.30897261593469239</c:v>
              </c:pt>
            </c:numLit>
          </c:val>
          <c:extLst>
            <c:ext xmlns:c16="http://schemas.microsoft.com/office/drawing/2014/chart" uri="{C3380CC4-5D6E-409C-BE32-E72D297353CC}">
              <c16:uniqueId val="{00000007-2FBD-44E7-809A-06534DE3A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v>Plan Presupuestario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9">
                <c:v>38.549244115845532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2FBD-44E7-809A-06534DE3A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v>Observado</c:v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2FBD-44E7-809A-06534DE3A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"% PIB"</c:f>
              <c:strCache>
                <c:ptCount val="1"/>
                <c:pt idx="0">
                  <c:v>% PIB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037092172187076E-2"/>
          <c:y val="0.12162430555555556"/>
          <c:w val="0.87653227473845241"/>
          <c:h val="0.68130951913152116"/>
        </c:manualLayout>
      </c:layout>
      <c:areaChart>
        <c:grouping val="stacked"/>
        <c:varyColors val="0"/>
        <c:ser>
          <c:idx val="3"/>
          <c:order val="1"/>
          <c:tx>
            <c:strRef>
              <c:f>'GR 29.B'!$E$6</c:f>
              <c:strCache>
                <c:ptCount val="1"/>
                <c:pt idx="0">
                  <c:v>Rango
&lt;20</c:v>
                </c:pt>
              </c:strCache>
            </c:strRef>
          </c:tx>
          <c:spPr>
            <a:noFill/>
            <a:ln w="25400">
              <a:noFill/>
            </a:ln>
            <a:effectLst/>
          </c:spPr>
          <c:cat>
            <c:strLit>
              <c:ptCount val="25"/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 29.B'!$E$7:$E$43</c15:sqref>
                  </c15:fullRef>
                </c:ext>
              </c:extLst>
              <c:f>'GR 29.B'!$E$19:$E$43</c:f>
              <c:numCache>
                <c:formatCode>0.00</c:formatCode>
                <c:ptCount val="25"/>
                <c:pt idx="0">
                  <c:v>6.7322814419783219</c:v>
                </c:pt>
                <c:pt idx="1">
                  <c:v>6.7084431873835753</c:v>
                </c:pt>
                <c:pt idx="2">
                  <c:v>6.6869938913909897</c:v>
                </c:pt>
                <c:pt idx="3">
                  <c:v>6.6628597496170174</c:v>
                </c:pt>
                <c:pt idx="4">
                  <c:v>6.6461671596092815</c:v>
                </c:pt>
                <c:pt idx="5">
                  <c:v>6.626818369600203</c:v>
                </c:pt>
                <c:pt idx="6">
                  <c:v>6.6097091897791076</c:v>
                </c:pt>
                <c:pt idx="7">
                  <c:v>6.5752842199462762</c:v>
                </c:pt>
                <c:pt idx="8">
                  <c:v>6.5464814188557154</c:v>
                </c:pt>
                <c:pt idx="9">
                  <c:v>6.5216906571898932</c:v>
                </c:pt>
                <c:pt idx="10">
                  <c:v>6.5485845296802054</c:v>
                </c:pt>
                <c:pt idx="11">
                  <c:v>6.5738049978118749</c:v>
                </c:pt>
                <c:pt idx="12">
                  <c:v>6.5938868577387861</c:v>
                </c:pt>
                <c:pt idx="13">
                  <c:v>6.606857217030476</c:v>
                </c:pt>
                <c:pt idx="14">
                  <c:v>6.6172549967084953</c:v>
                </c:pt>
                <c:pt idx="15">
                  <c:v>6.6309160131482487</c:v>
                </c:pt>
                <c:pt idx="16">
                  <c:v>6.549547756618372</c:v>
                </c:pt>
                <c:pt idx="17">
                  <c:v>6.5403129550709576</c:v>
                </c:pt>
                <c:pt idx="18">
                  <c:v>6.5310781535235467</c:v>
                </c:pt>
                <c:pt idx="19">
                  <c:v>6.5218433519761367</c:v>
                </c:pt>
                <c:pt idx="20">
                  <c:v>6.512397404189505</c:v>
                </c:pt>
                <c:pt idx="21">
                  <c:v>6.5025291639244456</c:v>
                </c:pt>
                <c:pt idx="22">
                  <c:v>6.4920274849417376</c:v>
                </c:pt>
                <c:pt idx="23">
                  <c:v>6.4813818022451084</c:v>
                </c:pt>
                <c:pt idx="24">
                  <c:v>6.4710815508382886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 29.B'!#REF!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C20F-4274-8FA3-4A939629061E}"/>
            </c:ext>
          </c:extLst>
        </c:ser>
        <c:ser>
          <c:idx val="4"/>
          <c:order val="2"/>
          <c:tx>
            <c:v>Rango de incertidumbre</c:v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strLit>
              <c:ptCount val="25"/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 29.B'!$F$7:$F$43</c15:sqref>
                  </c15:fullRef>
                </c:ext>
              </c:extLst>
              <c:f>'GR 29.B'!$F$19:$F$43</c:f>
              <c:numCache>
                <c:formatCode>0.00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5.6401803382321702E-2</c:v>
                </c:pt>
                <c:pt idx="17">
                  <c:v>6.0765815426794489E-2</c:v>
                </c:pt>
                <c:pt idx="18">
                  <c:v>6.5129827471269053E-2</c:v>
                </c:pt>
                <c:pt idx="19">
                  <c:v>6.9493839515736511E-2</c:v>
                </c:pt>
                <c:pt idx="20">
                  <c:v>7.397540963921756E-2</c:v>
                </c:pt>
                <c:pt idx="21">
                  <c:v>7.8692095920699145E-2</c:v>
                </c:pt>
                <c:pt idx="22">
                  <c:v>8.376145643918953E-2</c:v>
                </c:pt>
                <c:pt idx="23">
                  <c:v>8.900241648713525E-2</c:v>
                </c:pt>
                <c:pt idx="24">
                  <c:v>9.4233901356975736E-2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 29.B'!#REF!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C20F-4274-8FA3-4A939629061E}"/>
            </c:ext>
          </c:extLst>
        </c:ser>
        <c:ser>
          <c:idx val="2"/>
          <c:order val="3"/>
          <c:tx>
            <c:strRef>
              <c:f>'GR 29.B'!$G$69</c:f>
              <c:strCache>
                <c:ptCount val="1"/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strLit>
              <c:ptCount val="25"/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 29.B'!$G$7:$G$43</c15:sqref>
                  </c15:fullRef>
                </c:ext>
              </c:extLst>
              <c:f>'GR 29.B'!$G$19:$G$43</c:f>
              <c:numCache>
                <c:formatCode>0.00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2.2261932775118787E-2</c:v>
                </c:pt>
                <c:pt idx="17">
                  <c:v>2.4428201905623226E-2</c:v>
                </c:pt>
                <c:pt idx="18">
                  <c:v>2.6594471036123224E-2</c:v>
                </c:pt>
                <c:pt idx="19">
                  <c:v>2.8760740166629439E-2</c:v>
                </c:pt>
                <c:pt idx="20">
                  <c:v>3.102059745734298E-2</c:v>
                </c:pt>
                <c:pt idx="21">
                  <c:v>3.3467631068483605E-2</c:v>
                </c:pt>
                <c:pt idx="22">
                  <c:v>3.6195429160264858E-2</c:v>
                </c:pt>
                <c:pt idx="23">
                  <c:v>3.889563143651209E-2</c:v>
                </c:pt>
                <c:pt idx="24">
                  <c:v>4.1259877601054207E-2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 29.B'!#REF!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C20F-4274-8FA3-4A939629061E}"/>
            </c:ext>
          </c:extLst>
        </c:ser>
        <c:ser>
          <c:idx val="6"/>
          <c:order val="4"/>
          <c:tx>
            <c:strRef>
              <c:f>'GR 29.B'!$H$6</c:f>
              <c:strCache>
                <c:ptCount val="1"/>
                <c:pt idx="0">
                  <c:v>Rango
50-60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strLit>
              <c:ptCount val="25"/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 29.B'!$H$7:$H$43</c15:sqref>
                  </c15:fullRef>
                </c:ext>
              </c:extLst>
              <c:f>'GR 29.B'!$H$19:$H$43</c:f>
              <c:numCache>
                <c:formatCode>0.00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2.265778232596638E-2</c:v>
                </c:pt>
                <c:pt idx="17">
                  <c:v>2.5293923422590403E-2</c:v>
                </c:pt>
                <c:pt idx="18">
                  <c:v>2.7930064519217979E-2</c:v>
                </c:pt>
                <c:pt idx="19">
                  <c:v>3.0566205615843778E-2</c:v>
                </c:pt>
                <c:pt idx="20">
                  <c:v>3.3061287670916428E-2</c:v>
                </c:pt>
                <c:pt idx="21">
                  <c:v>3.5274251642881005E-2</c:v>
                </c:pt>
                <c:pt idx="22">
                  <c:v>3.7064038490183471E-2</c:v>
                </c:pt>
                <c:pt idx="23">
                  <c:v>3.8813565888281332E-2</c:v>
                </c:pt>
                <c:pt idx="24">
                  <c:v>4.0905751512640087E-2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 29.B'!#REF!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C20F-4274-8FA3-4A939629061E}"/>
            </c:ext>
          </c:extLst>
        </c:ser>
        <c:ser>
          <c:idx val="5"/>
          <c:order val="6"/>
          <c:tx>
            <c:strRef>
              <c:f>'Grafico Recursos'!#REF!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strLit>
              <c:ptCount val="25"/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 29.B'!$I$7:$I$43</c15:sqref>
                  </c15:fullRef>
                </c:ext>
              </c:extLst>
              <c:f>'GR 29.B'!$I$19:$I$43</c:f>
              <c:numCache>
                <c:formatCode>0.00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6.0565038716992703E-2</c:v>
                </c:pt>
                <c:pt idx="17">
                  <c:v>6.4211547075625042E-2</c:v>
                </c:pt>
                <c:pt idx="18">
                  <c:v>6.7858055434260045E-2</c:v>
                </c:pt>
                <c:pt idx="19">
                  <c:v>7.1504563792891496E-2</c:v>
                </c:pt>
                <c:pt idx="20">
                  <c:v>7.5520953509798261E-2</c:v>
                </c:pt>
                <c:pt idx="21">
                  <c:v>8.0277105943267202E-2</c:v>
                </c:pt>
                <c:pt idx="22">
                  <c:v>8.6142902451564751E-2</c:v>
                </c:pt>
                <c:pt idx="23">
                  <c:v>9.2273550795916925E-2</c:v>
                </c:pt>
                <c:pt idx="24">
                  <c:v>9.7824258737536418E-2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 29.B'!#REF!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C20F-4274-8FA3-4A93962906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97872"/>
        <c:axId val="641497480"/>
      </c:areaChart>
      <c:lineChart>
        <c:grouping val="standard"/>
        <c:varyColors val="0"/>
        <c:ser>
          <c:idx val="1"/>
          <c:order val="0"/>
          <c:tx>
            <c:strRef>
              <c:f>'GR 29.B'!$C$6</c:f>
              <c:strCache>
                <c:ptCount val="1"/>
                <c:pt idx="0">
                  <c:v>Observado</c:v>
                </c:pt>
              </c:strCache>
            </c:strRef>
          </c:tx>
          <c:spPr>
            <a:ln w="28575" cap="rnd">
              <a:solidFill>
                <a:srgbClr val="83082A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6.2212110250259717E-3"/>
                  <c:y val="-8.2447213093323826E-2"/>
                </c:manualLayout>
              </c:layout>
              <c:numFmt formatCode="#,##0.0" sourceLinked="0"/>
              <c:spPr>
                <a:solidFill>
                  <a:schemeClr val="bg1"/>
                </a:solidFill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0F-4274-8FA3-4A939629061E}"/>
                </c:ext>
              </c:extLst>
            </c:dLbl>
            <c:dLbl>
              <c:idx val="12"/>
              <c:layout>
                <c:manualLayout>
                  <c:x val="-0.13258402672188721"/>
                  <c:y val="-8.3281309837949E-2"/>
                </c:manualLayout>
              </c:layout>
              <c:numFmt formatCode="#,##0.0" sourceLinked="0"/>
              <c:spPr>
                <a:solidFill>
                  <a:schemeClr val="bg1"/>
                </a:solidFill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0F-4274-8FA3-4A939629061E}"/>
                </c:ext>
              </c:extLst>
            </c:dLbl>
            <c:spPr>
              <a:solidFill>
                <a:schemeClr val="bg1"/>
              </a:solidFill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25"/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 29.B'!$C$7:$C$43</c15:sqref>
                  </c15:fullRef>
                </c:ext>
              </c:extLst>
              <c:f>'GR 29.B'!$C$19:$C$43</c:f>
              <c:numCache>
                <c:formatCode>0.00</c:formatCode>
                <c:ptCount val="25"/>
                <c:pt idx="0">
                  <c:v>6.7322814419783219</c:v>
                </c:pt>
                <c:pt idx="1">
                  <c:v>6.7084431873835753</c:v>
                </c:pt>
                <c:pt idx="2">
                  <c:v>6.6869938913909897</c:v>
                </c:pt>
                <c:pt idx="3">
                  <c:v>6.6628597496170174</c:v>
                </c:pt>
                <c:pt idx="4">
                  <c:v>6.6461671596092815</c:v>
                </c:pt>
                <c:pt idx="5">
                  <c:v>6.626818369600203</c:v>
                </c:pt>
                <c:pt idx="6">
                  <c:v>6.6097091897791076</c:v>
                </c:pt>
                <c:pt idx="7">
                  <c:v>6.5752842199462762</c:v>
                </c:pt>
                <c:pt idx="8">
                  <c:v>6.5464814188557154</c:v>
                </c:pt>
                <c:pt idx="9">
                  <c:v>6.5216906571898932</c:v>
                </c:pt>
                <c:pt idx="10">
                  <c:v>6.5485845296802054</c:v>
                </c:pt>
                <c:pt idx="11">
                  <c:v>6.5738049978118749</c:v>
                </c:pt>
                <c:pt idx="12">
                  <c:v>6.5938868577387861</c:v>
                </c:pt>
                <c:pt idx="13">
                  <c:v>6.606857217030476</c:v>
                </c:pt>
                <c:pt idx="14">
                  <c:v>6.6172549967084953</c:v>
                </c:pt>
                <c:pt idx="15">
                  <c:v>6.6309160131482487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 29.B'!#REF!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5="http://schemas.microsoft.com/office/drawing/2012/chart" uri="{02D57815-91ED-43cb-92C2-25804820EDAC}">
              <c15:categoryFilterExceptions>
                <c15:categoryFilterException>
                  <c15:sqref>'GR 29.B'!$C$7</c15:sqref>
                  <c15:dLbl>
                    <c:idx val="-1"/>
                    <c:layout>
                      <c:manualLayout>
                        <c:x val="-1.0512052988051409E-2"/>
                        <c:y val="-0.12797753713884868"/>
                      </c:manualLayout>
                    </c:layout>
                    <c:numFmt formatCode="#,##0.0" sourceLinked="0"/>
                    <c:spPr>
                      <a:solidFill>
                        <a:schemeClr val="bg1"/>
                      </a:solidFill>
                      <a:ln>
                        <a:solidFill>
                          <a:schemeClr val="bg1">
                            <a:lumMod val="65000"/>
                          </a:schemeClr>
                        </a:solidFill>
                      </a:ln>
                      <a:effectLst/>
                    </c:spPr>
                    <c:txPr>
                      <a:bodyPr rot="0" spcFirstLastPara="1" vertOverflow="ellipsis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0" i="0" u="none" strike="noStrike" kern="1200" baseline="0">
                            <a:solidFill>
                              <a:schemeClr val="tx1">
                                <a:lumMod val="65000"/>
                                <a:lumOff val="35000"/>
                              </a:schemeClr>
                            </a:solidFill>
                            <a:latin typeface="Gill Sans MT" panose="020B0502020104020203" pitchFamily="34" charset="0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0-C337-49E4-BC5F-7C84CA957A81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7-C20F-4274-8FA3-4A939629061E}"/>
            </c:ext>
          </c:extLst>
        </c:ser>
        <c:ser>
          <c:idx val="7"/>
          <c:order val="5"/>
          <c:tx>
            <c:v>líneas de año</c:v>
          </c:tx>
          <c:spPr>
            <a:ln w="9525" cap="rnd">
              <a:solidFill>
                <a:schemeClr val="bg1">
                  <a:lumMod val="5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25"/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6="http://schemas.microsoft.com/office/drawing/2014/chart" uri="{F5D05F6E-A05E-4728-AFD3-386EB277150F}">
                  <c16:filteredLitCache>
                    <c:numCache>
                      <c:formatCode>General</c:formatCode>
                      <c:ptCount val="12"/>
                      <c:pt idx="0">
                        <c:v>0</c:v>
                      </c:pt>
                      <c:pt idx="1">
                        <c:v>1000000</c:v>
                      </c:pt>
                      <c:pt idx="2">
                        <c:v>1000000</c:v>
                      </c:pt>
                      <c:pt idx="3">
                        <c:v>1000000</c:v>
                      </c:pt>
                      <c:pt idx="4">
                        <c:v>1000000</c:v>
                      </c:pt>
                      <c:pt idx="5">
                        <c:v>1000000</c:v>
                      </c:pt>
                      <c:pt idx="6">
                        <c:v>1000000</c:v>
                      </c:pt>
                      <c:pt idx="7">
                        <c:v>1000000</c:v>
                      </c:pt>
                      <c:pt idx="8">
                        <c:v>1000000</c:v>
                      </c:pt>
                      <c:pt idx="9">
                        <c:v>1000000</c:v>
                      </c:pt>
                      <c:pt idx="10">
                        <c:v>1000000</c:v>
                      </c:pt>
                      <c:pt idx="11">
                        <c:v>1000000</c:v>
                      </c:pt>
                    </c:numCache>
                  </c16:filteredLitCache>
                </c:ext>
              </c:extLst>
              <c:f/>
              <c:numCache>
                <c:formatCode>General</c:formatCode>
                <c:ptCount val="25"/>
                <c:pt idx="0">
                  <c:v>0</c:v>
                </c:pt>
                <c:pt idx="1">
                  <c:v>-1000000</c:v>
                </c:pt>
                <c:pt idx="2">
                  <c:v>-1000000</c:v>
                </c:pt>
                <c:pt idx="3">
                  <c:v>-1000000</c:v>
                </c:pt>
                <c:pt idx="4">
                  <c:v>-1000000</c:v>
                </c:pt>
                <c:pt idx="5">
                  <c:v>-1000000</c:v>
                </c:pt>
                <c:pt idx="6">
                  <c:v>-1000000</c:v>
                </c:pt>
                <c:pt idx="7">
                  <c:v>-1000000</c:v>
                </c:pt>
                <c:pt idx="8">
                  <c:v>-1000000</c:v>
                </c:pt>
                <c:pt idx="9">
                  <c:v>-1000000</c:v>
                </c:pt>
                <c:pt idx="10">
                  <c:v>-1000000</c:v>
                </c:pt>
                <c:pt idx="11">
                  <c:v>-1000000</c:v>
                </c:pt>
                <c:pt idx="12">
                  <c:v>0</c:v>
                </c:pt>
                <c:pt idx="13">
                  <c:v>1000000</c:v>
                </c:pt>
                <c:pt idx="14">
                  <c:v>1000000</c:v>
                </c:pt>
                <c:pt idx="15">
                  <c:v>1000000</c:v>
                </c:pt>
                <c:pt idx="16">
                  <c:v>1000000</c:v>
                </c:pt>
                <c:pt idx="17">
                  <c:v>1000000</c:v>
                </c:pt>
                <c:pt idx="18">
                  <c:v>1000000</c:v>
                </c:pt>
                <c:pt idx="19">
                  <c:v>1000000</c:v>
                </c:pt>
                <c:pt idx="20">
                  <c:v>1000000</c:v>
                </c:pt>
                <c:pt idx="21">
                  <c:v>1000000</c:v>
                </c:pt>
                <c:pt idx="22">
                  <c:v>1000000</c:v>
                </c:pt>
                <c:pt idx="23">
                  <c:v>1000000</c:v>
                </c:pt>
                <c:pt idx="24">
                  <c:v>1000000</c:v>
                </c:pt>
              </c:numCache>
            </c:numRef>
          </c:val>
          <c:smooth val="0"/>
          <c:extLst xmlns:c15="http://schemas.microsoft.com/office/drawing/2012/chart"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 29.B'!#REF!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8-C20F-4274-8FA3-4A939629061E}"/>
            </c:ext>
          </c:extLst>
        </c:ser>
        <c:ser>
          <c:idx val="8"/>
          <c:order val="7"/>
          <c:tx>
            <c:strRef>
              <c:f>'GR 29.B'!$D$6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solidFill>
                <a:srgbClr val="83082A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6"/>
              <c:layout>
                <c:manualLayout>
                  <c:x val="-8.9705534794583375E-2"/>
                  <c:y val="-9.728778133007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0F-4274-8FA3-4A939629061E}"/>
                </c:ext>
              </c:extLst>
            </c:dLbl>
            <c:dLbl>
              <c:idx val="9"/>
              <c:layout>
                <c:manualLayout>
                  <c:x val="-9.5422970037020438E-2"/>
                  <c:y val="7.6433223241852047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spAutoFit/>
                  </a:bodyPr>
                  <a:lstStyle/>
                  <a:p>
                    <a:pPr algn="ctr">
                      <a:defRPr lang="en-US" sz="1000" b="1" i="0" u="none" strike="noStrike" kern="1200" baseline="0">
                        <a:solidFill>
                          <a:sysClr val="windowText" lastClr="000000"/>
                        </a:solidFill>
                        <a:latin typeface="Gill Sans MT" panose="020B0502020104020203" pitchFamily="34" charset="0"/>
                        <a:ea typeface="+mn-ea"/>
                        <a:cs typeface="+mn-cs"/>
                      </a:defRPr>
                    </a:pPr>
                    <a:fld id="{5B82C541-0E94-4166-8E36-7977DDCD65FE}" type="VALUE">
                      <a:rPr lang="en-US" sz="1000" b="1" i="0" u="none" strike="noStrike" kern="1200" baseline="0">
                        <a:solidFill>
                          <a:sysClr val="windowText" lastClr="000000"/>
                        </a:solidFill>
                        <a:latin typeface="Gill Sans MT" panose="020B0502020104020203" pitchFamily="34" charset="0"/>
                        <a:ea typeface="+mn-ea"/>
                        <a:cs typeface="+mn-cs"/>
                      </a:rPr>
                      <a:pPr algn="ctr">
                        <a:defRPr lang="en-US" sz="1000" b="1" i="0" u="none" strike="noStrike" kern="1200" baseline="0">
                          <a:solidFill>
                            <a:sysClr val="windowText" lastClr="000000"/>
                          </a:solidFill>
                          <a:latin typeface="Gill Sans MT" panose="020B0502020104020203" pitchFamily="34" charset="0"/>
                          <a:ea typeface="+mn-ea"/>
                          <a:cs typeface="+mn-cs"/>
                        </a:defRPr>
                      </a:pPr>
                      <a:t>[VALOR]</a:t>
                    </a:fld>
                    <a:endParaRPr lang="es-ES"/>
                  </a:p>
                </c:rich>
              </c:tx>
              <c:numFmt formatCode="#,##0.0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ctr">
                    <a:defRPr lang="en-US" sz="1000" b="1" i="0" u="none" strike="noStrike" kern="1200" baseline="0">
                      <a:solidFill>
                        <a:sysClr val="windowText" lastClr="000000"/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A-C20F-4274-8FA3-4A939629061E}"/>
                </c:ext>
              </c:extLst>
            </c:dLbl>
            <c:dLbl>
              <c:idx val="12"/>
              <c:layout>
                <c:manualLayout>
                  <c:x val="-8.145578099186683E-2"/>
                  <c:y val="-0.11558631390191061"/>
                </c:manualLayout>
              </c:layout>
              <c:numFmt formatCode="#,##0.0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ctr" rtl="0">
                    <a:defRPr lang="en-US" sz="1000" b="0" i="0" u="none" strike="noStrike" kern="1200" baseline="0">
                      <a:solidFill>
                        <a:schemeClr val="tx1"/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0F-4274-8FA3-4A939629061E}"/>
                </c:ext>
              </c:extLst>
            </c:dLbl>
            <c:dLbl>
              <c:idx val="15"/>
              <c:layout>
                <c:manualLayout>
                  <c:x val="-0.10312090967257893"/>
                  <c:y val="-0.11242976828123122"/>
                </c:manualLayout>
              </c:layout>
              <c:numFmt formatCode="#,##0.0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0F-4274-8FA3-4A939629061E}"/>
                </c:ext>
              </c:extLst>
            </c:dLbl>
            <c:dLbl>
              <c:idx val="24"/>
              <c:layout>
                <c:manualLayout>
                  <c:x val="-8.0367775860282986E-2"/>
                  <c:y val="-0.15711085960439436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chemeClr val="tx1">
                            <a:lumMod val="65000"/>
                            <a:lumOff val="35000"/>
                          </a:schemeClr>
                        </a:solidFill>
                        <a:latin typeface="Gill Sans MT" panose="020B0502020104020203" pitchFamily="34" charset="0"/>
                        <a:ea typeface="+mn-ea"/>
                        <a:cs typeface="+mn-cs"/>
                      </a:defRPr>
                    </a:pPr>
                    <a:fld id="{77D76891-CD5F-471C-A47C-11A1600BD02B}" type="VALUE">
                      <a:rPr lang="en-US" b="1">
                        <a:solidFill>
                          <a:schemeClr val="tx1"/>
                        </a:solidFill>
                      </a:rPr>
                      <a:pPr>
                        <a:defRPr sz="1000" b="0" i="0" u="none" strike="noStrike" kern="1200" baseline="0">
                          <a:solidFill>
                            <a:schemeClr val="tx1">
                              <a:lumMod val="65000"/>
                              <a:lumOff val="35000"/>
                            </a:schemeClr>
                          </a:solidFill>
                          <a:latin typeface="Gill Sans MT" panose="020B0502020104020203" pitchFamily="34" charset="0"/>
                          <a:ea typeface="+mn-ea"/>
                          <a:cs typeface="+mn-cs"/>
                        </a:defRPr>
                      </a:pPr>
                      <a:t>[VALOR]</a:t>
                    </a:fld>
                    <a:endParaRPr lang="es-ES"/>
                  </a:p>
                </c:rich>
              </c:tx>
              <c:numFmt formatCode="#,##0.0" sourceLinked="0"/>
              <c:spPr>
                <a:solidFill>
                  <a:srgbClr val="E397A0"/>
                </a:solidFill>
                <a:ln>
                  <a:solidFill>
                    <a:schemeClr val="tx1">
                      <a:lumMod val="50000"/>
                      <a:lumOff val="50000"/>
                    </a:scheme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C20F-4274-8FA3-4A939629061E}"/>
                </c:ext>
              </c:extLst>
            </c:dLbl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25"/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 29.B'!$D$7:$D$43</c15:sqref>
                  </c15:fullRef>
                </c:ext>
              </c:extLst>
              <c:f>'GR 29.B'!$D$19:$D$43</c:f>
              <c:numCache>
                <c:formatCode>0.00</c:formatCode>
                <c:ptCount val="2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6.6309160131482487</c:v>
                </c:pt>
                <c:pt idx="16">
                  <c:v>6.6282114927758125</c:v>
                </c:pt>
                <c:pt idx="17">
                  <c:v>6.6255069724033753</c:v>
                </c:pt>
                <c:pt idx="18">
                  <c:v>6.622802452030939</c:v>
                </c:pt>
                <c:pt idx="19">
                  <c:v>6.6200979316585027</c:v>
                </c:pt>
                <c:pt idx="20">
                  <c:v>6.6173934112860655</c:v>
                </c:pt>
                <c:pt idx="21">
                  <c:v>6.6146888909136283</c:v>
                </c:pt>
                <c:pt idx="22">
                  <c:v>6.611984370541192</c:v>
                </c:pt>
                <c:pt idx="23">
                  <c:v>6.6092798501687557</c:v>
                </c:pt>
                <c:pt idx="24">
                  <c:v>6.6065753297963186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 29.B'!#REF!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E-C20F-4274-8FA3-4A93962906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7872"/>
        <c:axId val="641497480"/>
        <c:extLst/>
      </c:lineChart>
      <c:catAx>
        <c:axId val="641497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rgbClr val="D9D9D9"/>
              </a:solidFill>
              <a:prstDash val="dash"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7480"/>
        <c:crossesAt val="6"/>
        <c:auto val="1"/>
        <c:lblAlgn val="ctr"/>
        <c:lblOffset val="100"/>
        <c:tickLblSkip val="3"/>
        <c:tickMarkSkip val="3"/>
        <c:noMultiLvlLbl val="0"/>
      </c:catAx>
      <c:valAx>
        <c:axId val="641497480"/>
        <c:scaling>
          <c:orientation val="minMax"/>
          <c:max val="7.5"/>
          <c:min val="6"/>
        </c:scaling>
        <c:delete val="0"/>
        <c:axPos val="r"/>
        <c:title>
          <c:tx>
            <c:strRef>
              <c:f>"% PIB"</c:f>
              <c:strCache>
                <c:ptCount val="1"/>
                <c:pt idx="0">
                  <c:v>% PIB</c:v>
                </c:pt>
              </c:strCache>
            </c:strRef>
          </c:tx>
          <c:layout>
            <c:manualLayout>
              <c:xMode val="edge"/>
              <c:yMode val="edge"/>
              <c:x val="6.2914438311711485E-4"/>
              <c:y val="0.3768367399181964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7872"/>
        <c:crosses val="max"/>
        <c:crossBetween val="midCat"/>
        <c:majorUnit val="0.5"/>
        <c:minorUnit val="0.2"/>
      </c:val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6"/>
        <c:delete val="1"/>
      </c:legendEntry>
      <c:layout>
        <c:manualLayout>
          <c:xMode val="edge"/>
          <c:yMode val="edge"/>
          <c:x val="0"/>
          <c:y val="6.3280659561527292E-5"/>
          <c:w val="0.982972542695282"/>
          <c:h val="0.109918646273999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65000"/>
              <a:lumOff val="3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Limite inferior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  <c:pt idx="16">
                <c:v>38.031395211598905</c:v>
              </c:pt>
              <c:pt idx="17">
                <c:v>38.079021392251754</c:v>
              </c:pt>
              <c:pt idx="18">
                <c:v>38.026657393041631</c:v>
              </c:pt>
              <c:pt idx="19">
                <c:v>38.063314172065894</c:v>
              </c:pt>
              <c:pt idx="20">
                <c:v>37.979504687856895</c:v>
              </c:pt>
              <c:pt idx="21">
                <c:v>37.931310854052143</c:v>
              </c:pt>
              <c:pt idx="22">
                <c:v>37.913320879642953</c:v>
              </c:pt>
              <c:pt idx="23">
                <c:v>37.827254227856614</c:v>
              </c:pt>
              <c:pt idx="24">
                <c:v>37.782886079386174</c:v>
              </c:pt>
            </c:numLit>
          </c:val>
          <c:extLst>
            <c:ext xmlns:c16="http://schemas.microsoft.com/office/drawing/2014/chart" uri="{C3380CC4-5D6E-409C-BE32-E72D297353CC}">
              <c16:uniqueId val="{00000000-C6A8-42DC-96B5-91E2D1E8147E}"/>
            </c:ext>
          </c:extLst>
        </c:ser>
        <c:ser>
          <c:idx val="11"/>
          <c:order val="2"/>
          <c:tx>
            <c:v>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0.13140658963420293</c:v>
              </c:pt>
              <c:pt idx="17">
                <c:v>0.15392121533104586</c:v>
              </c:pt>
              <c:pt idx="18">
                <c:v>0.17643584102785326</c:v>
              </c:pt>
              <c:pt idx="19">
                <c:v>0.1989504667247175</c:v>
              </c:pt>
              <c:pt idx="20">
                <c:v>0.2207254976257218</c:v>
              </c:pt>
              <c:pt idx="21">
                <c:v>0.24102133893518385</c:v>
              </c:pt>
              <c:pt idx="22">
                <c:v>0.25909839585726502</c:v>
              </c:pt>
              <c:pt idx="23">
                <c:v>0.27531903682976377</c:v>
              </c:pt>
              <c:pt idx="24">
                <c:v>0.29004563029047858</c:v>
              </c:pt>
            </c:numLit>
          </c:val>
          <c:extLst>
            <c:ext xmlns:c16="http://schemas.microsoft.com/office/drawing/2014/chart" uri="{C3380CC4-5D6E-409C-BE32-E72D297353CC}">
              <c16:uniqueId val="{00000001-C6A8-42DC-96B5-91E2D1E8147E}"/>
            </c:ext>
          </c:extLst>
        </c:ser>
        <c:ser>
          <c:idx val="10"/>
          <c:order val="3"/>
          <c:tx>
            <c:v>Probable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0.10350108588638562</c:v>
              </c:pt>
              <c:pt idx="17">
                <c:v>0.11600046389775542</c:v>
              </c:pt>
              <c:pt idx="18">
                <c:v>0.12849984190913233</c:v>
              </c:pt>
              <c:pt idx="19">
                <c:v>0.14099921992051634</c:v>
              </c:pt>
              <c:pt idx="20">
                <c:v>0.15463834993828129</c:v>
              </c:pt>
              <c:pt idx="21">
                <c:v>0.1705569839687513</c:v>
              </c:pt>
              <c:pt idx="22">
                <c:v>0.1898948740183144</c:v>
              </c:pt>
              <c:pt idx="23">
                <c:v>0.20881009636135417</c:v>
              </c:pt>
              <c:pt idx="24">
                <c:v>0.22346072727219024</c:v>
              </c:pt>
            </c:numLit>
          </c:val>
          <c:extLst>
            <c:ext xmlns:c16="http://schemas.microsoft.com/office/drawing/2014/chart" uri="{C3380CC4-5D6E-409C-BE32-E72D297353CC}">
              <c16:uniqueId val="{00000002-C6A8-42DC-96B5-91E2D1E8147E}"/>
            </c:ext>
          </c:extLst>
        </c:ser>
        <c:ser>
          <c:idx val="4"/>
          <c:order val="4"/>
          <c:tx>
            <c:v>Probable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7.2181963323203036E-2</c:v>
              </c:pt>
              <c:pt idx="17">
                <c:v>8.9294931259843224E-2</c:v>
              </c:pt>
              <c:pt idx="18">
                <c:v>0.10640789919649052</c:v>
              </c:pt>
              <c:pt idx="19">
                <c:v>0.1235208671331165</c:v>
              </c:pt>
              <c:pt idx="20">
                <c:v>0.13923786795587745</c:v>
              </c:pt>
              <c:pt idx="21">
                <c:v>0.15216293455090835</c:v>
              </c:pt>
              <c:pt idx="22">
                <c:v>0.16090009980430864</c:v>
              </c:pt>
              <c:pt idx="23">
                <c:v>0.16794723069698136</c:v>
              </c:pt>
              <c:pt idx="24">
                <c:v>0.17580219420980825</c:v>
              </c:pt>
            </c:numLit>
          </c:val>
          <c:extLst>
            <c:ext xmlns:c16="http://schemas.microsoft.com/office/drawing/2014/chart" uri="{C3380CC4-5D6E-409C-BE32-E72D297353CC}">
              <c16:uniqueId val="{00000003-C6A8-42DC-96B5-91E2D1E8147E}"/>
            </c:ext>
          </c:extLst>
        </c:ser>
        <c:ser>
          <c:idx val="2"/>
          <c:order val="5"/>
          <c:tx>
            <c:v>Factible</c:v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0.15210052311364564</c:v>
              </c:pt>
              <c:pt idx="17">
                <c:v>0.17780592320869459</c:v>
              </c:pt>
              <c:pt idx="18">
                <c:v>0.20351132330374355</c:v>
              </c:pt>
              <c:pt idx="19">
                <c:v>0.22921672339879251</c:v>
              </c:pt>
              <c:pt idx="20">
                <c:v>0.25504132074031105</c:v>
              </c:pt>
              <c:pt idx="21">
                <c:v>0.2811043125746906</c:v>
              </c:pt>
              <c:pt idx="22">
                <c:v>0.30752489614841494</c:v>
              </c:pt>
              <c:pt idx="23">
                <c:v>0.3327510858643592</c:v>
              </c:pt>
              <c:pt idx="24">
                <c:v>0.35523089612539138</c:v>
              </c:pt>
            </c:numLit>
          </c:val>
          <c:extLst>
            <c:ext xmlns:c16="http://schemas.microsoft.com/office/drawing/2014/chart" uri="{C3380CC4-5D6E-409C-BE32-E72D297353CC}">
              <c16:uniqueId val="{00000004-C6A8-42DC-96B5-91E2D1E8147E}"/>
            </c:ext>
          </c:extLst>
        </c:ser>
        <c:ser>
          <c:idx val="7"/>
          <c:order val="6"/>
          <c:tx>
            <c:v>Improbable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8.1903719914926398E-2</c:v>
              </c:pt>
              <c:pt idx="17">
                <c:v>9.8163129124721138E-2</c:v>
              </c:pt>
              <c:pt idx="18">
                <c:v>0.11442253833452298</c:v>
              </c:pt>
              <c:pt idx="19">
                <c:v>0.13068194754430351</c:v>
              </c:pt>
              <c:pt idx="20">
                <c:v>0.14556474534240493</c:v>
              </c:pt>
              <c:pt idx="21">
                <c:v>0.15769432031711261</c:v>
              </c:pt>
              <c:pt idx="22">
                <c:v>0.16569406105676165</c:v>
              </c:pt>
              <c:pt idx="23">
                <c:v>0.17201951116827985</c:v>
              </c:pt>
              <c:pt idx="24">
                <c:v>0.17912621425864472</c:v>
              </c:pt>
            </c:numLit>
          </c:val>
          <c:extLst>
            <c:ext xmlns:c16="http://schemas.microsoft.com/office/drawing/2014/chart" uri="{C3380CC4-5D6E-409C-BE32-E72D297353CC}">
              <c16:uniqueId val="{00000005-C6A8-42DC-96B5-91E2D1E8147E}"/>
            </c:ext>
          </c:extLst>
        </c:ser>
        <c:ser>
          <c:idx val="5"/>
          <c:order val="7"/>
          <c:tx>
            <c:v>Improbable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0.1027918246677757</c:v>
              </c:pt>
              <c:pt idx="17">
                <c:v>0.11825586740280869</c:v>
              </c:pt>
              <c:pt idx="18">
                <c:v>0.13371991013789852</c:v>
              </c:pt>
              <c:pt idx="19">
                <c:v>0.14918395287295283</c:v>
              </c:pt>
              <c:pt idx="20">
                <c:v>0.16423457816120646</c:v>
              </c:pt>
              <c:pt idx="21">
                <c:v>0.17845836855593689</c:v>
              </c:pt>
              <c:pt idx="22">
                <c:v>0.1914419066103008</c:v>
              </c:pt>
              <c:pt idx="23">
                <c:v>0.20421214173254043</c:v>
              </c:pt>
              <c:pt idx="24">
                <c:v>0.21779602333091219</c:v>
              </c:pt>
            </c:numLit>
          </c:val>
          <c:extLst>
            <c:ext xmlns:c16="http://schemas.microsoft.com/office/drawing/2014/chart" uri="{C3380CC4-5D6E-409C-BE32-E72D297353CC}">
              <c16:uniqueId val="{00000006-C6A8-42DC-96B5-91E2D1E8147E}"/>
            </c:ext>
          </c:extLst>
        </c:ser>
        <c:ser>
          <c:idx val="6"/>
          <c:order val="8"/>
          <c:tx>
            <c:v>Very unlikely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0.13187745095489589</c:v>
              </c:pt>
              <c:pt idx="17">
                <c:v>0.15663526141298689</c:v>
              </c:pt>
              <c:pt idx="18">
                <c:v>0.18139307187104947</c:v>
              </c:pt>
              <c:pt idx="19">
                <c:v>0.20615088232912626</c:v>
              </c:pt>
              <c:pt idx="20">
                <c:v>0.23032133968155222</c:v>
              </c:pt>
              <c:pt idx="21">
                <c:v>0.25331709082264808</c:v>
              </c:pt>
              <c:pt idx="22">
                <c:v>0.27455078264679855</c:v>
              </c:pt>
              <c:pt idx="23">
                <c:v>0.29333257205158958</c:v>
              </c:pt>
              <c:pt idx="24">
                <c:v>0.30897261593469239</c:v>
              </c:pt>
            </c:numLit>
          </c:val>
          <c:extLst>
            <c:ext xmlns:c16="http://schemas.microsoft.com/office/drawing/2014/chart" uri="{C3380CC4-5D6E-409C-BE32-E72D297353CC}">
              <c16:uniqueId val="{00000007-C6A8-42DC-96B5-91E2D1E814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v>Target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9">
                <c:v>38.549244115845532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C6A8-42DC-96B5-91E2D1E814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v>Observed</c:v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C6A8-42DC-96B5-91E2D1E814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"% GDP"</c:f>
              <c:strCache>
                <c:ptCount val="1"/>
                <c:pt idx="0">
                  <c:v>% GDP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Limite inferior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  <c:pt idx="16">
                <c:v>38.031395211598905</c:v>
              </c:pt>
              <c:pt idx="17">
                <c:v>38.079021392251754</c:v>
              </c:pt>
              <c:pt idx="18">
                <c:v>38.026657393041631</c:v>
              </c:pt>
              <c:pt idx="19">
                <c:v>38.063314172065894</c:v>
              </c:pt>
              <c:pt idx="20">
                <c:v>37.979504687856895</c:v>
              </c:pt>
              <c:pt idx="21">
                <c:v>37.931310854052143</c:v>
              </c:pt>
              <c:pt idx="22">
                <c:v>37.913320879642953</c:v>
              </c:pt>
              <c:pt idx="23">
                <c:v>37.827254227856614</c:v>
              </c:pt>
              <c:pt idx="24">
                <c:v>37.782886079386174</c:v>
              </c:pt>
            </c:numLit>
          </c:val>
          <c:extLst>
            <c:ext xmlns:c16="http://schemas.microsoft.com/office/drawing/2014/chart" uri="{C3380CC4-5D6E-409C-BE32-E72D297353CC}">
              <c16:uniqueId val="{00000000-1F86-4293-BE3A-FD433C27DC03}"/>
            </c:ext>
          </c:extLst>
        </c:ser>
        <c:ser>
          <c:idx val="11"/>
          <c:order val="2"/>
          <c:tx>
            <c:v>Probable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0.13140658963420293</c:v>
              </c:pt>
              <c:pt idx="17">
                <c:v>0.15392121533104586</c:v>
              </c:pt>
              <c:pt idx="18">
                <c:v>0.17643584102785326</c:v>
              </c:pt>
              <c:pt idx="19">
                <c:v>0.1989504667247175</c:v>
              </c:pt>
              <c:pt idx="20">
                <c:v>0.2207254976257218</c:v>
              </c:pt>
              <c:pt idx="21">
                <c:v>0.24102133893518385</c:v>
              </c:pt>
              <c:pt idx="22">
                <c:v>0.25909839585726502</c:v>
              </c:pt>
              <c:pt idx="23">
                <c:v>0.27531903682976377</c:v>
              </c:pt>
              <c:pt idx="24">
                <c:v>0.29004563029047858</c:v>
              </c:pt>
            </c:numLit>
          </c:val>
          <c:extLst>
            <c:ext xmlns:c16="http://schemas.microsoft.com/office/drawing/2014/chart" uri="{C3380CC4-5D6E-409C-BE32-E72D297353CC}">
              <c16:uniqueId val="{00000001-1F86-4293-BE3A-FD433C27DC03}"/>
            </c:ext>
          </c:extLst>
        </c:ser>
        <c:ser>
          <c:idx val="10"/>
          <c:order val="3"/>
          <c:tx>
            <c:v>Probable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0.10350108588638562</c:v>
              </c:pt>
              <c:pt idx="17">
                <c:v>0.11600046389775542</c:v>
              </c:pt>
              <c:pt idx="18">
                <c:v>0.12849984190913233</c:v>
              </c:pt>
              <c:pt idx="19">
                <c:v>0.14099921992051634</c:v>
              </c:pt>
              <c:pt idx="20">
                <c:v>0.15463834993828129</c:v>
              </c:pt>
              <c:pt idx="21">
                <c:v>0.1705569839687513</c:v>
              </c:pt>
              <c:pt idx="22">
                <c:v>0.1898948740183144</c:v>
              </c:pt>
              <c:pt idx="23">
                <c:v>0.20881009636135417</c:v>
              </c:pt>
              <c:pt idx="24">
                <c:v>0.22346072727219024</c:v>
              </c:pt>
            </c:numLit>
          </c:val>
          <c:extLst>
            <c:ext xmlns:c16="http://schemas.microsoft.com/office/drawing/2014/chart" uri="{C3380CC4-5D6E-409C-BE32-E72D297353CC}">
              <c16:uniqueId val="{00000002-1F86-4293-BE3A-FD433C27DC03}"/>
            </c:ext>
          </c:extLst>
        </c:ser>
        <c:ser>
          <c:idx val="4"/>
          <c:order val="4"/>
          <c:tx>
            <c:v>Probable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7.2181963323203036E-2</c:v>
              </c:pt>
              <c:pt idx="17">
                <c:v>8.9294931259843224E-2</c:v>
              </c:pt>
              <c:pt idx="18">
                <c:v>0.10640789919649052</c:v>
              </c:pt>
              <c:pt idx="19">
                <c:v>0.1235208671331165</c:v>
              </c:pt>
              <c:pt idx="20">
                <c:v>0.13923786795587745</c:v>
              </c:pt>
              <c:pt idx="21">
                <c:v>0.15216293455090835</c:v>
              </c:pt>
              <c:pt idx="22">
                <c:v>0.16090009980430864</c:v>
              </c:pt>
              <c:pt idx="23">
                <c:v>0.16794723069698136</c:v>
              </c:pt>
              <c:pt idx="24">
                <c:v>0.17580219420980825</c:v>
              </c:pt>
            </c:numLit>
          </c:val>
          <c:extLst>
            <c:ext xmlns:c16="http://schemas.microsoft.com/office/drawing/2014/chart" uri="{C3380CC4-5D6E-409C-BE32-E72D297353CC}">
              <c16:uniqueId val="{00000003-1F86-4293-BE3A-FD433C27DC03}"/>
            </c:ext>
          </c:extLst>
        </c:ser>
        <c:ser>
          <c:idx val="2"/>
          <c:order val="5"/>
          <c:tx>
            <c:v>Factible</c:v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0.15210052311364564</c:v>
              </c:pt>
              <c:pt idx="17">
                <c:v>0.17780592320869459</c:v>
              </c:pt>
              <c:pt idx="18">
                <c:v>0.20351132330374355</c:v>
              </c:pt>
              <c:pt idx="19">
                <c:v>0.22921672339879251</c:v>
              </c:pt>
              <c:pt idx="20">
                <c:v>0.25504132074031105</c:v>
              </c:pt>
              <c:pt idx="21">
                <c:v>0.2811043125746906</c:v>
              </c:pt>
              <c:pt idx="22">
                <c:v>0.30752489614841494</c:v>
              </c:pt>
              <c:pt idx="23">
                <c:v>0.3327510858643592</c:v>
              </c:pt>
              <c:pt idx="24">
                <c:v>0.35523089612539138</c:v>
              </c:pt>
            </c:numLit>
          </c:val>
          <c:extLst>
            <c:ext xmlns:c16="http://schemas.microsoft.com/office/drawing/2014/chart" uri="{C3380CC4-5D6E-409C-BE32-E72D297353CC}">
              <c16:uniqueId val="{00000004-1F86-4293-BE3A-FD433C27DC03}"/>
            </c:ext>
          </c:extLst>
        </c:ser>
        <c:ser>
          <c:idx val="7"/>
          <c:order val="6"/>
          <c:tx>
            <c:v>Improbable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8.1903719914926398E-2</c:v>
              </c:pt>
              <c:pt idx="17">
                <c:v>9.8163129124721138E-2</c:v>
              </c:pt>
              <c:pt idx="18">
                <c:v>0.11442253833452298</c:v>
              </c:pt>
              <c:pt idx="19">
                <c:v>0.13068194754430351</c:v>
              </c:pt>
              <c:pt idx="20">
                <c:v>0.14556474534240493</c:v>
              </c:pt>
              <c:pt idx="21">
                <c:v>0.15769432031711261</c:v>
              </c:pt>
              <c:pt idx="22">
                <c:v>0.16569406105676165</c:v>
              </c:pt>
              <c:pt idx="23">
                <c:v>0.17201951116827985</c:v>
              </c:pt>
              <c:pt idx="24">
                <c:v>0.17912621425864472</c:v>
              </c:pt>
            </c:numLit>
          </c:val>
          <c:extLst>
            <c:ext xmlns:c16="http://schemas.microsoft.com/office/drawing/2014/chart" uri="{C3380CC4-5D6E-409C-BE32-E72D297353CC}">
              <c16:uniqueId val="{00000005-1F86-4293-BE3A-FD433C27DC03}"/>
            </c:ext>
          </c:extLst>
        </c:ser>
        <c:ser>
          <c:idx val="5"/>
          <c:order val="7"/>
          <c:tx>
            <c:v>Improbable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0.1027918246677757</c:v>
              </c:pt>
              <c:pt idx="17">
                <c:v>0.11825586740280869</c:v>
              </c:pt>
              <c:pt idx="18">
                <c:v>0.13371991013789852</c:v>
              </c:pt>
              <c:pt idx="19">
                <c:v>0.14918395287295283</c:v>
              </c:pt>
              <c:pt idx="20">
                <c:v>0.16423457816120646</c:v>
              </c:pt>
              <c:pt idx="21">
                <c:v>0.17845836855593689</c:v>
              </c:pt>
              <c:pt idx="22">
                <c:v>0.1914419066103008</c:v>
              </c:pt>
              <c:pt idx="23">
                <c:v>0.20421214173254043</c:v>
              </c:pt>
              <c:pt idx="24">
                <c:v>0.21779602333091219</c:v>
              </c:pt>
            </c:numLit>
          </c:val>
          <c:extLst>
            <c:ext xmlns:c16="http://schemas.microsoft.com/office/drawing/2014/chart" uri="{C3380CC4-5D6E-409C-BE32-E72D297353CC}">
              <c16:uniqueId val="{00000006-1F86-4293-BE3A-FD433C27DC03}"/>
            </c:ext>
          </c:extLst>
        </c:ser>
        <c:ser>
          <c:idx val="6"/>
          <c:order val="8"/>
          <c:tx>
            <c:v>Muy Improbable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0.13187745095489589</c:v>
              </c:pt>
              <c:pt idx="17">
                <c:v>0.15663526141298689</c:v>
              </c:pt>
              <c:pt idx="18">
                <c:v>0.18139307187104947</c:v>
              </c:pt>
              <c:pt idx="19">
                <c:v>0.20615088232912626</c:v>
              </c:pt>
              <c:pt idx="20">
                <c:v>0.23032133968155222</c:v>
              </c:pt>
              <c:pt idx="21">
                <c:v>0.25331709082264808</c:v>
              </c:pt>
              <c:pt idx="22">
                <c:v>0.27455078264679855</c:v>
              </c:pt>
              <c:pt idx="23">
                <c:v>0.29333257205158958</c:v>
              </c:pt>
              <c:pt idx="24">
                <c:v>0.30897261593469239</c:v>
              </c:pt>
            </c:numLit>
          </c:val>
          <c:extLst>
            <c:ext xmlns:c16="http://schemas.microsoft.com/office/drawing/2014/chart" uri="{C3380CC4-5D6E-409C-BE32-E72D297353CC}">
              <c16:uniqueId val="{00000007-1F86-4293-BE3A-FD433C27D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v>Plan Presupuestario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9">
                <c:v>38.549244115845532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1F86-4293-BE3A-FD433C27D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v>Observado</c:v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1F86-4293-BE3A-FD433C27D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"% PIB"</c:f>
              <c:strCache>
                <c:ptCount val="1"/>
                <c:pt idx="0">
                  <c:v>% PIB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Limite inferior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  <c:pt idx="16">
                <c:v>38.031395211598905</c:v>
              </c:pt>
              <c:pt idx="17">
                <c:v>38.079021392251754</c:v>
              </c:pt>
              <c:pt idx="18">
                <c:v>38.026657393041631</c:v>
              </c:pt>
              <c:pt idx="19">
                <c:v>38.063314172065894</c:v>
              </c:pt>
              <c:pt idx="20">
                <c:v>37.979504687856895</c:v>
              </c:pt>
              <c:pt idx="21">
                <c:v>37.931310854052143</c:v>
              </c:pt>
              <c:pt idx="22">
                <c:v>37.913320879642953</c:v>
              </c:pt>
              <c:pt idx="23">
                <c:v>37.827254227856614</c:v>
              </c:pt>
              <c:pt idx="24">
                <c:v>37.782886079386174</c:v>
              </c:pt>
            </c:numLit>
          </c:val>
          <c:extLst>
            <c:ext xmlns:c16="http://schemas.microsoft.com/office/drawing/2014/chart" uri="{C3380CC4-5D6E-409C-BE32-E72D297353CC}">
              <c16:uniqueId val="{00000000-39E4-4980-8632-EE514918BFFA}"/>
            </c:ext>
          </c:extLst>
        </c:ser>
        <c:ser>
          <c:idx val="11"/>
          <c:order val="2"/>
          <c:tx>
            <c:v>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0.13140658963420293</c:v>
              </c:pt>
              <c:pt idx="17">
                <c:v>0.15392121533104586</c:v>
              </c:pt>
              <c:pt idx="18">
                <c:v>0.17643584102785326</c:v>
              </c:pt>
              <c:pt idx="19">
                <c:v>0.1989504667247175</c:v>
              </c:pt>
              <c:pt idx="20">
                <c:v>0.2207254976257218</c:v>
              </c:pt>
              <c:pt idx="21">
                <c:v>0.24102133893518385</c:v>
              </c:pt>
              <c:pt idx="22">
                <c:v>0.25909839585726502</c:v>
              </c:pt>
              <c:pt idx="23">
                <c:v>0.27531903682976377</c:v>
              </c:pt>
              <c:pt idx="24">
                <c:v>0.29004563029047858</c:v>
              </c:pt>
            </c:numLit>
          </c:val>
          <c:extLst>
            <c:ext xmlns:c16="http://schemas.microsoft.com/office/drawing/2014/chart" uri="{C3380CC4-5D6E-409C-BE32-E72D297353CC}">
              <c16:uniqueId val="{00000001-39E4-4980-8632-EE514918BFFA}"/>
            </c:ext>
          </c:extLst>
        </c:ser>
        <c:ser>
          <c:idx val="10"/>
          <c:order val="3"/>
          <c:tx>
            <c:v>Probable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0.10350108588638562</c:v>
              </c:pt>
              <c:pt idx="17">
                <c:v>0.11600046389775542</c:v>
              </c:pt>
              <c:pt idx="18">
                <c:v>0.12849984190913233</c:v>
              </c:pt>
              <c:pt idx="19">
                <c:v>0.14099921992051634</c:v>
              </c:pt>
              <c:pt idx="20">
                <c:v>0.15463834993828129</c:v>
              </c:pt>
              <c:pt idx="21">
                <c:v>0.1705569839687513</c:v>
              </c:pt>
              <c:pt idx="22">
                <c:v>0.1898948740183144</c:v>
              </c:pt>
              <c:pt idx="23">
                <c:v>0.20881009636135417</c:v>
              </c:pt>
              <c:pt idx="24">
                <c:v>0.22346072727219024</c:v>
              </c:pt>
            </c:numLit>
          </c:val>
          <c:extLst>
            <c:ext xmlns:c16="http://schemas.microsoft.com/office/drawing/2014/chart" uri="{C3380CC4-5D6E-409C-BE32-E72D297353CC}">
              <c16:uniqueId val="{00000002-39E4-4980-8632-EE514918BFFA}"/>
            </c:ext>
          </c:extLst>
        </c:ser>
        <c:ser>
          <c:idx val="4"/>
          <c:order val="4"/>
          <c:tx>
            <c:v>Probable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7.2181963323203036E-2</c:v>
              </c:pt>
              <c:pt idx="17">
                <c:v>8.9294931259843224E-2</c:v>
              </c:pt>
              <c:pt idx="18">
                <c:v>0.10640789919649052</c:v>
              </c:pt>
              <c:pt idx="19">
                <c:v>0.1235208671331165</c:v>
              </c:pt>
              <c:pt idx="20">
                <c:v>0.13923786795587745</c:v>
              </c:pt>
              <c:pt idx="21">
                <c:v>0.15216293455090835</c:v>
              </c:pt>
              <c:pt idx="22">
                <c:v>0.16090009980430864</c:v>
              </c:pt>
              <c:pt idx="23">
                <c:v>0.16794723069698136</c:v>
              </c:pt>
              <c:pt idx="24">
                <c:v>0.17580219420980825</c:v>
              </c:pt>
            </c:numLit>
          </c:val>
          <c:extLst>
            <c:ext xmlns:c16="http://schemas.microsoft.com/office/drawing/2014/chart" uri="{C3380CC4-5D6E-409C-BE32-E72D297353CC}">
              <c16:uniqueId val="{00000003-39E4-4980-8632-EE514918BFFA}"/>
            </c:ext>
          </c:extLst>
        </c:ser>
        <c:ser>
          <c:idx val="2"/>
          <c:order val="5"/>
          <c:tx>
            <c:v>Factible</c:v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0.15210052311364564</c:v>
              </c:pt>
              <c:pt idx="17">
                <c:v>0.17780592320869459</c:v>
              </c:pt>
              <c:pt idx="18">
                <c:v>0.20351132330374355</c:v>
              </c:pt>
              <c:pt idx="19">
                <c:v>0.22921672339879251</c:v>
              </c:pt>
              <c:pt idx="20">
                <c:v>0.25504132074031105</c:v>
              </c:pt>
              <c:pt idx="21">
                <c:v>0.2811043125746906</c:v>
              </c:pt>
              <c:pt idx="22">
                <c:v>0.30752489614841494</c:v>
              </c:pt>
              <c:pt idx="23">
                <c:v>0.3327510858643592</c:v>
              </c:pt>
              <c:pt idx="24">
                <c:v>0.35523089612539138</c:v>
              </c:pt>
            </c:numLit>
          </c:val>
          <c:extLst>
            <c:ext xmlns:c16="http://schemas.microsoft.com/office/drawing/2014/chart" uri="{C3380CC4-5D6E-409C-BE32-E72D297353CC}">
              <c16:uniqueId val="{00000004-39E4-4980-8632-EE514918BFFA}"/>
            </c:ext>
          </c:extLst>
        </c:ser>
        <c:ser>
          <c:idx val="7"/>
          <c:order val="6"/>
          <c:tx>
            <c:v>Improbable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8.1903719914926398E-2</c:v>
              </c:pt>
              <c:pt idx="17">
                <c:v>9.8163129124721138E-2</c:v>
              </c:pt>
              <c:pt idx="18">
                <c:v>0.11442253833452298</c:v>
              </c:pt>
              <c:pt idx="19">
                <c:v>0.13068194754430351</c:v>
              </c:pt>
              <c:pt idx="20">
                <c:v>0.14556474534240493</c:v>
              </c:pt>
              <c:pt idx="21">
                <c:v>0.15769432031711261</c:v>
              </c:pt>
              <c:pt idx="22">
                <c:v>0.16569406105676165</c:v>
              </c:pt>
              <c:pt idx="23">
                <c:v>0.17201951116827985</c:v>
              </c:pt>
              <c:pt idx="24">
                <c:v>0.17912621425864472</c:v>
              </c:pt>
            </c:numLit>
          </c:val>
          <c:extLst>
            <c:ext xmlns:c16="http://schemas.microsoft.com/office/drawing/2014/chart" uri="{C3380CC4-5D6E-409C-BE32-E72D297353CC}">
              <c16:uniqueId val="{00000005-39E4-4980-8632-EE514918BFFA}"/>
            </c:ext>
          </c:extLst>
        </c:ser>
        <c:ser>
          <c:idx val="5"/>
          <c:order val="7"/>
          <c:tx>
            <c:v>Improbable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0.1027918246677757</c:v>
              </c:pt>
              <c:pt idx="17">
                <c:v>0.11825586740280869</c:v>
              </c:pt>
              <c:pt idx="18">
                <c:v>0.13371991013789852</c:v>
              </c:pt>
              <c:pt idx="19">
                <c:v>0.14918395287295283</c:v>
              </c:pt>
              <c:pt idx="20">
                <c:v>0.16423457816120646</c:v>
              </c:pt>
              <c:pt idx="21">
                <c:v>0.17845836855593689</c:v>
              </c:pt>
              <c:pt idx="22">
                <c:v>0.1914419066103008</c:v>
              </c:pt>
              <c:pt idx="23">
                <c:v>0.20421214173254043</c:v>
              </c:pt>
              <c:pt idx="24">
                <c:v>0.21779602333091219</c:v>
              </c:pt>
            </c:numLit>
          </c:val>
          <c:extLst>
            <c:ext xmlns:c16="http://schemas.microsoft.com/office/drawing/2014/chart" uri="{C3380CC4-5D6E-409C-BE32-E72D297353CC}">
              <c16:uniqueId val="{00000006-39E4-4980-8632-EE514918BFFA}"/>
            </c:ext>
          </c:extLst>
        </c:ser>
        <c:ser>
          <c:idx val="6"/>
          <c:order val="8"/>
          <c:tx>
            <c:v>Very unlikely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0.13187745095489589</c:v>
              </c:pt>
              <c:pt idx="17">
                <c:v>0.15663526141298689</c:v>
              </c:pt>
              <c:pt idx="18">
                <c:v>0.18139307187104947</c:v>
              </c:pt>
              <c:pt idx="19">
                <c:v>0.20615088232912626</c:v>
              </c:pt>
              <c:pt idx="20">
                <c:v>0.23032133968155222</c:v>
              </c:pt>
              <c:pt idx="21">
                <c:v>0.25331709082264808</c:v>
              </c:pt>
              <c:pt idx="22">
                <c:v>0.27455078264679855</c:v>
              </c:pt>
              <c:pt idx="23">
                <c:v>0.29333257205158958</c:v>
              </c:pt>
              <c:pt idx="24">
                <c:v>0.30897261593469239</c:v>
              </c:pt>
            </c:numLit>
          </c:val>
          <c:extLst>
            <c:ext xmlns:c16="http://schemas.microsoft.com/office/drawing/2014/chart" uri="{C3380CC4-5D6E-409C-BE32-E72D297353CC}">
              <c16:uniqueId val="{00000007-39E4-4980-8632-EE514918B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v>Target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9">
                <c:v>38.549244115845532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39E4-4980-8632-EE514918B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v>Observed</c:v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39E4-4980-8632-EE514918B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"% GDP"</c:f>
              <c:strCache>
                <c:ptCount val="1"/>
                <c:pt idx="0">
                  <c:v>% GDP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6448801742921"/>
          <c:y val="0.16572144391042026"/>
          <c:w val="0.88703551198257069"/>
          <c:h val="0.65200599925009384"/>
        </c:manualLayout>
      </c:layout>
      <c:areaChart>
        <c:grouping val="stacked"/>
        <c:varyColors val="0"/>
        <c:ser>
          <c:idx val="3"/>
          <c:order val="1"/>
          <c:tx>
            <c:v>Limite inferior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  <c:pt idx="16">
                <c:v>38.031395211598905</c:v>
              </c:pt>
              <c:pt idx="17">
                <c:v>38.079021392251754</c:v>
              </c:pt>
              <c:pt idx="18">
                <c:v>38.026657393041631</c:v>
              </c:pt>
              <c:pt idx="19">
                <c:v>38.063314172065894</c:v>
              </c:pt>
              <c:pt idx="20">
                <c:v>37.979504687856895</c:v>
              </c:pt>
              <c:pt idx="21">
                <c:v>37.931310854052143</c:v>
              </c:pt>
              <c:pt idx="22">
                <c:v>37.913320879642953</c:v>
              </c:pt>
              <c:pt idx="23">
                <c:v>37.827254227856614</c:v>
              </c:pt>
              <c:pt idx="24">
                <c:v>37.782886079386174</c:v>
              </c:pt>
            </c:numLit>
          </c:val>
          <c:extLst>
            <c:ext xmlns:c16="http://schemas.microsoft.com/office/drawing/2014/chart" uri="{C3380CC4-5D6E-409C-BE32-E72D297353CC}">
              <c16:uniqueId val="{00000000-A137-401B-A9B2-719F02FAB0E2}"/>
            </c:ext>
          </c:extLst>
        </c:ser>
        <c:ser>
          <c:idx val="11"/>
          <c:order val="2"/>
          <c:tx>
            <c:v>Probable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0.13140658963420293</c:v>
              </c:pt>
              <c:pt idx="17">
                <c:v>0.15392121533104586</c:v>
              </c:pt>
              <c:pt idx="18">
                <c:v>0.17643584102785326</c:v>
              </c:pt>
              <c:pt idx="19">
                <c:v>0.1989504667247175</c:v>
              </c:pt>
              <c:pt idx="20">
                <c:v>0.2207254976257218</c:v>
              </c:pt>
              <c:pt idx="21">
                <c:v>0.24102133893518385</c:v>
              </c:pt>
              <c:pt idx="22">
                <c:v>0.25909839585726502</c:v>
              </c:pt>
              <c:pt idx="23">
                <c:v>0.27531903682976377</c:v>
              </c:pt>
              <c:pt idx="24">
                <c:v>0.29004563029047858</c:v>
              </c:pt>
            </c:numLit>
          </c:val>
          <c:extLst>
            <c:ext xmlns:c16="http://schemas.microsoft.com/office/drawing/2014/chart" uri="{C3380CC4-5D6E-409C-BE32-E72D297353CC}">
              <c16:uniqueId val="{00000001-A137-401B-A9B2-719F02FAB0E2}"/>
            </c:ext>
          </c:extLst>
        </c:ser>
        <c:ser>
          <c:idx val="10"/>
          <c:order val="3"/>
          <c:tx>
            <c:v>Probable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0.10350108588638562</c:v>
              </c:pt>
              <c:pt idx="17">
                <c:v>0.11600046389775542</c:v>
              </c:pt>
              <c:pt idx="18">
                <c:v>0.12849984190913233</c:v>
              </c:pt>
              <c:pt idx="19">
                <c:v>0.14099921992051634</c:v>
              </c:pt>
              <c:pt idx="20">
                <c:v>0.15463834993828129</c:v>
              </c:pt>
              <c:pt idx="21">
                <c:v>0.1705569839687513</c:v>
              </c:pt>
              <c:pt idx="22">
                <c:v>0.1898948740183144</c:v>
              </c:pt>
              <c:pt idx="23">
                <c:v>0.20881009636135417</c:v>
              </c:pt>
              <c:pt idx="24">
                <c:v>0.22346072727219024</c:v>
              </c:pt>
            </c:numLit>
          </c:val>
          <c:extLst>
            <c:ext xmlns:c16="http://schemas.microsoft.com/office/drawing/2014/chart" uri="{C3380CC4-5D6E-409C-BE32-E72D297353CC}">
              <c16:uniqueId val="{00000002-A137-401B-A9B2-719F02FAB0E2}"/>
            </c:ext>
          </c:extLst>
        </c:ser>
        <c:ser>
          <c:idx val="4"/>
          <c:order val="4"/>
          <c:tx>
            <c:v>Probable</c:v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7.2181963323203036E-2</c:v>
              </c:pt>
              <c:pt idx="17">
                <c:v>8.9294931259843224E-2</c:v>
              </c:pt>
              <c:pt idx="18">
                <c:v>0.10640789919649052</c:v>
              </c:pt>
              <c:pt idx="19">
                <c:v>0.1235208671331165</c:v>
              </c:pt>
              <c:pt idx="20">
                <c:v>0.13923786795587745</c:v>
              </c:pt>
              <c:pt idx="21">
                <c:v>0.15216293455090835</c:v>
              </c:pt>
              <c:pt idx="22">
                <c:v>0.16090009980430864</c:v>
              </c:pt>
              <c:pt idx="23">
                <c:v>0.16794723069698136</c:v>
              </c:pt>
              <c:pt idx="24">
                <c:v>0.17580219420980825</c:v>
              </c:pt>
            </c:numLit>
          </c:val>
          <c:extLst>
            <c:ext xmlns:c16="http://schemas.microsoft.com/office/drawing/2014/chart" uri="{C3380CC4-5D6E-409C-BE32-E72D297353CC}">
              <c16:uniqueId val="{00000003-A137-401B-A9B2-719F02FAB0E2}"/>
            </c:ext>
          </c:extLst>
        </c:ser>
        <c:ser>
          <c:idx val="2"/>
          <c:order val="5"/>
          <c:tx>
            <c:v>Factible</c:v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accent1">
                  <a:lumMod val="60000"/>
                  <a:lumOff val="40000"/>
                </a:schemeClr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0.15210052311364564</c:v>
              </c:pt>
              <c:pt idx="17">
                <c:v>0.17780592320869459</c:v>
              </c:pt>
              <c:pt idx="18">
                <c:v>0.20351132330374355</c:v>
              </c:pt>
              <c:pt idx="19">
                <c:v>0.22921672339879251</c:v>
              </c:pt>
              <c:pt idx="20">
                <c:v>0.25504132074031105</c:v>
              </c:pt>
              <c:pt idx="21">
                <c:v>0.2811043125746906</c:v>
              </c:pt>
              <c:pt idx="22">
                <c:v>0.30752489614841494</c:v>
              </c:pt>
              <c:pt idx="23">
                <c:v>0.3327510858643592</c:v>
              </c:pt>
              <c:pt idx="24">
                <c:v>0.35523089612539138</c:v>
              </c:pt>
            </c:numLit>
          </c:val>
          <c:extLst>
            <c:ext xmlns:c16="http://schemas.microsoft.com/office/drawing/2014/chart" uri="{C3380CC4-5D6E-409C-BE32-E72D297353CC}">
              <c16:uniqueId val="{00000004-A137-401B-A9B2-719F02FAB0E2}"/>
            </c:ext>
          </c:extLst>
        </c:ser>
        <c:ser>
          <c:idx val="7"/>
          <c:order val="6"/>
          <c:tx>
            <c:v>Improbable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8.1903719914926398E-2</c:v>
              </c:pt>
              <c:pt idx="17">
                <c:v>9.8163129124721138E-2</c:v>
              </c:pt>
              <c:pt idx="18">
                <c:v>0.11442253833452298</c:v>
              </c:pt>
              <c:pt idx="19">
                <c:v>0.13068194754430351</c:v>
              </c:pt>
              <c:pt idx="20">
                <c:v>0.14556474534240493</c:v>
              </c:pt>
              <c:pt idx="21">
                <c:v>0.15769432031711261</c:v>
              </c:pt>
              <c:pt idx="22">
                <c:v>0.16569406105676165</c:v>
              </c:pt>
              <c:pt idx="23">
                <c:v>0.17201951116827985</c:v>
              </c:pt>
              <c:pt idx="24">
                <c:v>0.17912621425864472</c:v>
              </c:pt>
            </c:numLit>
          </c:val>
          <c:extLst>
            <c:ext xmlns:c16="http://schemas.microsoft.com/office/drawing/2014/chart" uri="{C3380CC4-5D6E-409C-BE32-E72D297353CC}">
              <c16:uniqueId val="{00000005-A137-401B-A9B2-719F02FAB0E2}"/>
            </c:ext>
          </c:extLst>
        </c:ser>
        <c:ser>
          <c:idx val="5"/>
          <c:order val="7"/>
          <c:tx>
            <c:v>Improbable</c:v>
          </c:tx>
          <c:spPr>
            <a:solidFill>
              <a:schemeClr val="accent1"/>
            </a:solidFill>
            <a:ln w="3175">
              <a:solidFill>
                <a:schemeClr val="accent1"/>
              </a:solidFill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0.1027918246677757</c:v>
              </c:pt>
              <c:pt idx="17">
                <c:v>0.11825586740280869</c:v>
              </c:pt>
              <c:pt idx="18">
                <c:v>0.13371991013789852</c:v>
              </c:pt>
              <c:pt idx="19">
                <c:v>0.14918395287295283</c:v>
              </c:pt>
              <c:pt idx="20">
                <c:v>0.16423457816120646</c:v>
              </c:pt>
              <c:pt idx="21">
                <c:v>0.17845836855593689</c:v>
              </c:pt>
              <c:pt idx="22">
                <c:v>0.1914419066103008</c:v>
              </c:pt>
              <c:pt idx="23">
                <c:v>0.20421214173254043</c:v>
              </c:pt>
              <c:pt idx="24">
                <c:v>0.21779602333091219</c:v>
              </c:pt>
            </c:numLit>
          </c:val>
          <c:extLst>
            <c:ext xmlns:c16="http://schemas.microsoft.com/office/drawing/2014/chart" uri="{C3380CC4-5D6E-409C-BE32-E72D297353CC}">
              <c16:uniqueId val="{00000006-A137-401B-A9B2-719F02FAB0E2}"/>
            </c:ext>
          </c:extLst>
        </c:ser>
        <c:ser>
          <c:idx val="6"/>
          <c:order val="8"/>
          <c:tx>
            <c:v>Muy Improbable</c:v>
          </c:tx>
          <c:spPr>
            <a:noFill/>
            <a:ln w="25400">
              <a:noFill/>
            </a:ln>
            <a:effectLst/>
          </c:spP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6">
                <c:v>0.13187745095489589</c:v>
              </c:pt>
              <c:pt idx="17">
                <c:v>0.15663526141298689</c:v>
              </c:pt>
              <c:pt idx="18">
                <c:v>0.18139307187104947</c:v>
              </c:pt>
              <c:pt idx="19">
                <c:v>0.20615088232912626</c:v>
              </c:pt>
              <c:pt idx="20">
                <c:v>0.23032133968155222</c:v>
              </c:pt>
              <c:pt idx="21">
                <c:v>0.25331709082264808</c:v>
              </c:pt>
              <c:pt idx="22">
                <c:v>0.27455078264679855</c:v>
              </c:pt>
              <c:pt idx="23">
                <c:v>0.29333257205158958</c:v>
              </c:pt>
              <c:pt idx="24">
                <c:v>0.30897261593469239</c:v>
              </c:pt>
            </c:numLit>
          </c:val>
          <c:extLst>
            <c:ext xmlns:c16="http://schemas.microsoft.com/office/drawing/2014/chart" uri="{C3380CC4-5D6E-409C-BE32-E72D297353CC}">
              <c16:uniqueId val="{00000007-A137-401B-A9B2-719F02FAB0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88464"/>
        <c:axId val="641489248"/>
      </c:areaChart>
      <c:lineChart>
        <c:grouping val="standard"/>
        <c:varyColors val="0"/>
        <c:ser>
          <c:idx val="0"/>
          <c:order val="9"/>
          <c:tx>
            <c:v>Plan Presupuestario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9525">
                <a:solidFill>
                  <a:schemeClr val="tx1"/>
                </a:solidFill>
                <a:prstDash val="solid"/>
              </a:ln>
              <a:effectLst/>
            </c:spPr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19">
                <c:v>38.549244115845532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A137-401B-A9B2-719F02FAB0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88464"/>
        <c:axId val="641489248"/>
        <c:extLst/>
      </c:lineChart>
      <c:lineChart>
        <c:grouping val="standard"/>
        <c:varyColors val="0"/>
        <c:ser>
          <c:idx val="1"/>
          <c:order val="0"/>
          <c:tx>
            <c:v>Observado</c:v>
          </c:tx>
          <c:spPr>
            <a:ln w="28575" cap="rnd">
              <a:solidFill>
                <a:schemeClr val="accent6">
                  <a:lumMod val="25000"/>
                </a:schemeClr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25"/>
              <c:pt idx="0">
                <c:v>2017.05</c:v>
              </c:pt>
              <c:pt idx="1">
                <c:v>2017.06</c:v>
              </c:pt>
              <c:pt idx="2">
                <c:v>2017.07</c:v>
              </c:pt>
              <c:pt idx="3">
                <c:v>2017.08</c:v>
              </c:pt>
              <c:pt idx="4">
                <c:v>2017.09</c:v>
              </c:pt>
              <c:pt idx="5">
                <c:v>2017.1</c:v>
              </c:pt>
              <c:pt idx="6">
                <c:v>2017.11</c:v>
              </c:pt>
              <c:pt idx="7">
                <c:v>2017.12</c:v>
              </c:pt>
              <c:pt idx="8">
                <c:v>2018.01</c:v>
              </c:pt>
              <c:pt idx="9">
                <c:v>2018.02</c:v>
              </c:pt>
              <c:pt idx="10">
                <c:v>2018.03</c:v>
              </c:pt>
              <c:pt idx="11">
                <c:v>2018.04</c:v>
              </c:pt>
              <c:pt idx="12">
                <c:v>2018.05</c:v>
              </c:pt>
              <c:pt idx="13">
                <c:v>2018.06</c:v>
              </c:pt>
              <c:pt idx="14">
                <c:v>2018.07</c:v>
              </c:pt>
              <c:pt idx="15">
                <c:v>2018.08</c:v>
              </c:pt>
              <c:pt idx="16">
                <c:v>2018.09</c:v>
              </c:pt>
              <c:pt idx="17">
                <c:v>2018.1</c:v>
              </c:pt>
              <c:pt idx="18">
                <c:v>2018.11</c:v>
              </c:pt>
              <c:pt idx="19">
                <c:v>2018.12</c:v>
              </c:pt>
              <c:pt idx="20">
                <c:v>2019.01</c:v>
              </c:pt>
              <c:pt idx="21">
                <c:v>2019.02</c:v>
              </c:pt>
              <c:pt idx="22">
                <c:v>2019.03</c:v>
              </c:pt>
              <c:pt idx="23">
                <c:v>2019.04</c:v>
              </c:pt>
              <c:pt idx="24">
                <c:v>2019.05</c:v>
              </c:pt>
            </c:numLit>
          </c:cat>
          <c:val>
            <c:numLit>
              <c:formatCode>General</c:formatCode>
              <c:ptCount val="25"/>
              <c:pt idx="0">
                <c:v>37.938228926228604</c:v>
              </c:pt>
              <c:pt idx="1">
                <c:v>37.956743792177683</c:v>
              </c:pt>
              <c:pt idx="2">
                <c:v>37.994668847922277</c:v>
              </c:pt>
              <c:pt idx="3">
                <c:v>38.061875475423513</c:v>
              </c:pt>
              <c:pt idx="4">
                <c:v>38.114114979316795</c:v>
              </c:pt>
              <c:pt idx="5">
                <c:v>37.863184676593598</c:v>
              </c:pt>
              <c:pt idx="6">
                <c:v>37.971071655683744</c:v>
              </c:pt>
              <c:pt idx="7">
                <c:v>37.923758422868076</c:v>
              </c:pt>
              <c:pt idx="8">
                <c:v>37.967682776612904</c:v>
              </c:pt>
              <c:pt idx="9">
                <c:v>37.956837409228882</c:v>
              </c:pt>
              <c:pt idx="10">
                <c:v>38.005626336144239</c:v>
              </c:pt>
              <c:pt idx="11">
                <c:v>38.187319001352328</c:v>
              </c:pt>
              <c:pt idx="12">
                <c:v>38.12077996734871</c:v>
              </c:pt>
              <c:pt idx="13">
                <c:v>38.293704371693913</c:v>
              </c:pt>
              <c:pt idx="14">
                <c:v>38.384149700583578</c:v>
              </c:pt>
              <c:pt idx="15">
                <c:v>38.386904922576015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A137-401B-A9B2-719F02FAB0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0032"/>
        <c:axId val="641489640"/>
      </c:lineChart>
      <c:catAx>
        <c:axId val="641488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8924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641489248"/>
        <c:scaling>
          <c:orientation val="minMax"/>
          <c:min val="15.5"/>
        </c:scaling>
        <c:delete val="1"/>
        <c:axPos val="l"/>
        <c:title>
          <c:tx>
            <c:strRef>
              <c:f>"% PIB"</c:f>
              <c:strCache>
                <c:ptCount val="1"/>
                <c:pt idx="0">
                  <c:v>% PIB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crossAx val="641488464"/>
        <c:crosses val="autoZero"/>
        <c:crossBetween val="between"/>
        <c:majorUnit val="1.5"/>
      </c:valAx>
      <c:valAx>
        <c:axId val="641489640"/>
        <c:scaling>
          <c:orientation val="minMax"/>
          <c:max val="18.5"/>
          <c:min val="15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0032"/>
        <c:crosses val="max"/>
        <c:crossBetween val="between"/>
        <c:majorUnit val="0.5"/>
      </c:valAx>
      <c:catAx>
        <c:axId val="64149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4148964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egendEntry>
        <c:idx val="7"/>
        <c:delete val="1"/>
      </c:legendEntry>
      <c:layout>
        <c:manualLayout>
          <c:xMode val="edge"/>
          <c:yMode val="edge"/>
          <c:x val="1.4809027777777785E-3"/>
          <c:y val="1.3229166666666667E-2"/>
          <c:w val="0.99851909722222221"/>
          <c:h val="7.7077777777777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solidFill>
            <a:schemeClr val="tx1">
              <a:lumMod val="75000"/>
              <a:lumOff val="25000"/>
            </a:schemeClr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037092172187076E-2"/>
          <c:y val="0.12162430555555556"/>
          <c:w val="0.87653227473845241"/>
          <c:h val="0.6802477746089699"/>
        </c:manualLayout>
      </c:layout>
      <c:areaChart>
        <c:grouping val="stacked"/>
        <c:varyColors val="0"/>
        <c:ser>
          <c:idx val="3"/>
          <c:order val="1"/>
          <c:tx>
            <c:strRef>
              <c:f>'GR 29.C'!$E$7</c:f>
              <c:strCache>
                <c:ptCount val="1"/>
                <c:pt idx="0">
                  <c:v>Rango
&lt;20</c:v>
                </c:pt>
              </c:strCache>
            </c:strRef>
          </c:tx>
          <c:spPr>
            <a:noFill/>
            <a:ln w="25400">
              <a:noFill/>
            </a:ln>
            <a:effectLst/>
          </c:spPr>
          <c:cat>
            <c:strLit>
              <c:ptCount val="25"/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 29.C'!$E$8:$E$44</c15:sqref>
                  </c15:fullRef>
                </c:ext>
              </c:extLst>
              <c:f>'GR 29.C'!$E$20:$E$44</c:f>
              <c:numCache>
                <c:formatCode>0.00</c:formatCode>
                <c:ptCount val="25"/>
                <c:pt idx="0">
                  <c:v>6.4458313515770929</c:v>
                </c:pt>
                <c:pt idx="1">
                  <c:v>6.4407048781024017</c:v>
                </c:pt>
                <c:pt idx="2">
                  <c:v>6.4375907655637068</c:v>
                </c:pt>
                <c:pt idx="3">
                  <c:v>6.4316138039027928</c:v>
                </c:pt>
                <c:pt idx="4">
                  <c:v>6.4309018183961317</c:v>
                </c:pt>
                <c:pt idx="5">
                  <c:v>6.427329190484679</c:v>
                </c:pt>
                <c:pt idx="6">
                  <c:v>6.4256431304282211</c:v>
                </c:pt>
                <c:pt idx="7">
                  <c:v>6.4935571709579021</c:v>
                </c:pt>
                <c:pt idx="8">
                  <c:v>6.5654470790063577</c:v>
                </c:pt>
                <c:pt idx="9">
                  <c:v>6.6399453168309917</c:v>
                </c:pt>
                <c:pt idx="10">
                  <c:v>6.6688614314398116</c:v>
                </c:pt>
                <c:pt idx="11">
                  <c:v>6.6960537460585625</c:v>
                </c:pt>
                <c:pt idx="12">
                  <c:v>6.7179913013861743</c:v>
                </c:pt>
                <c:pt idx="13">
                  <c:v>6.7020738278696905</c:v>
                </c:pt>
                <c:pt idx="14">
                  <c:v>6.6840413390864937</c:v>
                </c:pt>
                <c:pt idx="15">
                  <c:v>6.6697818078692599</c:v>
                </c:pt>
                <c:pt idx="16">
                  <c:v>6.5486715551879628</c:v>
                </c:pt>
                <c:pt idx="17">
                  <c:v>6.5098554156876629</c:v>
                </c:pt>
                <c:pt idx="18">
                  <c:v>6.4710392761873656</c:v>
                </c:pt>
                <c:pt idx="19">
                  <c:v>6.4322231366870692</c:v>
                </c:pt>
                <c:pt idx="20">
                  <c:v>6.3934551192676787</c:v>
                </c:pt>
                <c:pt idx="21">
                  <c:v>6.3547833460101213</c:v>
                </c:pt>
                <c:pt idx="22">
                  <c:v>6.316255938995293</c:v>
                </c:pt>
                <c:pt idx="23">
                  <c:v>6.278247211823424</c:v>
                </c:pt>
                <c:pt idx="24">
                  <c:v>6.2411314780947391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 29.C'!#REF!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487-4821-BC39-90B9F88A3D62}"/>
            </c:ext>
          </c:extLst>
        </c:ser>
        <c:ser>
          <c:idx val="4"/>
          <c:order val="2"/>
          <c:tx>
            <c:v>Rango de incertidumbre</c:v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strLit>
              <c:ptCount val="25"/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 29.C'!$F$8:$F$44</c15:sqref>
                  </c15:fullRef>
                </c:ext>
              </c:extLst>
              <c:f>'GR 29.C'!$F$20:$F$44</c:f>
              <c:numCache>
                <c:formatCode>0.00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5.0375138238766048E-2</c:v>
                </c:pt>
                <c:pt idx="17">
                  <c:v>5.7751832936709491E-2</c:v>
                </c:pt>
                <c:pt idx="18">
                  <c:v>6.5128527634650268E-2</c:v>
                </c:pt>
                <c:pt idx="19">
                  <c:v>7.250522233258927E-2</c:v>
                </c:pt>
                <c:pt idx="20">
                  <c:v>7.9846949207685647E-2</c:v>
                </c:pt>
                <c:pt idx="21">
                  <c:v>8.7118740437073683E-2</c:v>
                </c:pt>
                <c:pt idx="22">
                  <c:v>9.4285628197916083E-2</c:v>
                </c:pt>
                <c:pt idx="23">
                  <c:v>0.10111266112657713</c:v>
                </c:pt>
                <c:pt idx="24">
                  <c:v>0.10736488785941134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 29.C'!#REF!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8487-4821-BC39-90B9F88A3D62}"/>
            </c:ext>
          </c:extLst>
        </c:ser>
        <c:ser>
          <c:idx val="2"/>
          <c:order val="3"/>
          <c:tx>
            <c:strRef>
              <c:f>'GR 29.C'!$F$71</c:f>
              <c:strCache>
                <c:ptCount val="1"/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strLit>
              <c:ptCount val="25"/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 29.C'!$G$8:$G$44</c15:sqref>
                  </c15:fullRef>
                </c:ext>
              </c:extLst>
              <c:f>'GR 29.C'!$G$20:$G$44</c:f>
              <c:numCache>
                <c:formatCode>0.00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4.6023726059623016E-2</c:v>
                </c:pt>
                <c:pt idx="17">
                  <c:v>5.275178247907153E-2</c:v>
                </c:pt>
                <c:pt idx="18">
                  <c:v>5.9479838898520043E-2</c:v>
                </c:pt>
                <c:pt idx="19">
                  <c:v>6.6207895317969445E-2</c:v>
                </c:pt>
                <c:pt idx="20">
                  <c:v>7.2922797479355594E-2</c:v>
                </c:pt>
                <c:pt idx="21">
                  <c:v>7.9611391124617015E-2</c:v>
                </c:pt>
                <c:pt idx="22">
                  <c:v>8.6260521995694894E-2</c:v>
                </c:pt>
                <c:pt idx="23">
                  <c:v>9.2730827855994846E-2</c:v>
                </c:pt>
                <c:pt idx="24">
                  <c:v>9.8882946468938471E-2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 29.C'!#REF!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8487-4821-BC39-90B9F88A3D62}"/>
            </c:ext>
          </c:extLst>
        </c:ser>
        <c:ser>
          <c:idx val="6"/>
          <c:order val="4"/>
          <c:tx>
            <c:strRef>
              <c:f>'GR 29.C'!$H$7</c:f>
              <c:strCache>
                <c:ptCount val="1"/>
                <c:pt idx="0">
                  <c:v>Rango
50-60</c:v>
                </c:pt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strLit>
              <c:ptCount val="25"/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 29.C'!$H$8:$H$44</c15:sqref>
                  </c15:fullRef>
                </c:ext>
              </c:extLst>
              <c:f>'GR 29.C'!$H$20:$H$44</c:f>
              <c:numCache>
                <c:formatCode>0.00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4.4565268431384197E-2</c:v>
                </c:pt>
                <c:pt idx="17">
                  <c:v>5.1620748336534739E-2</c:v>
                </c:pt>
                <c:pt idx="18">
                  <c:v>5.8676228241684392E-2</c:v>
                </c:pt>
                <c:pt idx="19">
                  <c:v>6.5731708146835821E-2</c:v>
                </c:pt>
                <c:pt idx="20">
                  <c:v>7.2540193098976857E-2</c:v>
                </c:pt>
                <c:pt idx="21">
                  <c:v>7.8854688145104213E-2</c:v>
                </c:pt>
                <c:pt idx="22">
                  <c:v>8.4428198332195947E-2</c:v>
                </c:pt>
                <c:pt idx="23">
                  <c:v>8.9787980917126475E-2</c:v>
                </c:pt>
                <c:pt idx="24">
                  <c:v>9.5461293156756888E-2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 29.C'!#REF!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8487-4821-BC39-90B9F88A3D62}"/>
            </c:ext>
          </c:extLst>
        </c:ser>
        <c:ser>
          <c:idx val="5"/>
          <c:order val="6"/>
          <c:tx>
            <c:strRef>
              <c:f>'GR 29.C'!$F$71</c:f>
              <c:strCache>
                <c:ptCount val="1"/>
              </c:strCache>
            </c:strRef>
          </c:tx>
          <c:spPr>
            <a:solidFill>
              <a:srgbClr val="E397A0"/>
            </a:solidFill>
            <a:ln w="25400">
              <a:solidFill>
                <a:srgbClr val="E397A0"/>
              </a:solidFill>
            </a:ln>
            <a:effectLst/>
          </c:spPr>
          <c:cat>
            <c:strLit>
              <c:ptCount val="25"/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 29.C'!$I$8:$I$44</c15:sqref>
                  </c15:fullRef>
                </c:ext>
              </c:extLst>
              <c:f>'GR 29.C'!$I$20:$I$44</c:f>
              <c:numCache>
                <c:formatCode>0.00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4.8244919899807392E-2</c:v>
                </c:pt>
                <c:pt idx="17">
                  <c:v>5.4833061624093737E-2</c:v>
                </c:pt>
                <c:pt idx="18">
                  <c:v>6.1421203348377418E-2</c:v>
                </c:pt>
                <c:pt idx="19">
                  <c:v>6.8009345072661986E-2</c:v>
                </c:pt>
                <c:pt idx="20">
                  <c:v>7.4538926005994099E-2</c:v>
                </c:pt>
                <c:pt idx="21">
                  <c:v>8.0951385357415084E-2</c:v>
                </c:pt>
                <c:pt idx="22">
                  <c:v>8.7188162335976038E-2</c:v>
                </c:pt>
                <c:pt idx="23">
                  <c:v>9.3139710477957216E-2</c:v>
                </c:pt>
                <c:pt idx="24">
                  <c:v>9.8696483319634432E-2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 29.C'!#REF!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8487-4821-BC39-90B9F88A3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1497872"/>
        <c:axId val="641497480"/>
      </c:areaChart>
      <c:lineChart>
        <c:grouping val="standard"/>
        <c:varyColors val="0"/>
        <c:ser>
          <c:idx val="1"/>
          <c:order val="0"/>
          <c:tx>
            <c:strRef>
              <c:f>'GR 29.C'!$C$7</c:f>
              <c:strCache>
                <c:ptCount val="1"/>
                <c:pt idx="0">
                  <c:v>Observado</c:v>
                </c:pt>
              </c:strCache>
            </c:strRef>
          </c:tx>
          <c:spPr>
            <a:ln w="28575" cap="rnd">
              <a:solidFill>
                <a:srgbClr val="83082A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2.6970734111117757E-2"/>
                  <c:y val="-0.1219491206199685"/>
                </c:manualLayout>
              </c:layout>
              <c:numFmt formatCode="#,##0.0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rgbClr val="595959"/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87-4821-BC39-90B9F88A3D62}"/>
                </c:ext>
              </c:extLst>
            </c:dLbl>
            <c:dLbl>
              <c:idx val="12"/>
              <c:layout>
                <c:manualLayout>
                  <c:x val="-0.1248582353416221"/>
                  <c:y val="-0.10144676005771645"/>
                </c:manualLayout>
              </c:layout>
              <c:numFmt formatCode="#,##0.0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rgbClr val="595959"/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87-4821-BC39-90B9F88A3D62}"/>
                </c:ext>
              </c:extLst>
            </c:dLbl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595959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25"/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 29.C'!$C$8:$C$44</c15:sqref>
                  </c15:fullRef>
                </c:ext>
              </c:extLst>
              <c:f>'GR 29.C'!$C$20:$C$44</c:f>
              <c:numCache>
                <c:formatCode>0.00</c:formatCode>
                <c:ptCount val="25"/>
                <c:pt idx="0">
                  <c:v>6.4458313515770929</c:v>
                </c:pt>
                <c:pt idx="1">
                  <c:v>6.4407048781024017</c:v>
                </c:pt>
                <c:pt idx="2">
                  <c:v>6.4375907655637068</c:v>
                </c:pt>
                <c:pt idx="3">
                  <c:v>6.4316138039027928</c:v>
                </c:pt>
                <c:pt idx="4">
                  <c:v>6.4309018183961317</c:v>
                </c:pt>
                <c:pt idx="5">
                  <c:v>6.427329190484679</c:v>
                </c:pt>
                <c:pt idx="6">
                  <c:v>6.4256431304282211</c:v>
                </c:pt>
                <c:pt idx="7">
                  <c:v>6.4935571709579021</c:v>
                </c:pt>
                <c:pt idx="8">
                  <c:v>6.5654470790063577</c:v>
                </c:pt>
                <c:pt idx="9">
                  <c:v>6.6399453168309917</c:v>
                </c:pt>
                <c:pt idx="10">
                  <c:v>6.6688614314398116</c:v>
                </c:pt>
                <c:pt idx="11">
                  <c:v>6.6960537460585625</c:v>
                </c:pt>
                <c:pt idx="12">
                  <c:v>6.7179913013861743</c:v>
                </c:pt>
                <c:pt idx="13">
                  <c:v>6.7020738278696905</c:v>
                </c:pt>
                <c:pt idx="14">
                  <c:v>6.6840413390864937</c:v>
                </c:pt>
                <c:pt idx="15">
                  <c:v>6.6697818078692599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 29.C'!#REF!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5="http://schemas.microsoft.com/office/drawing/2012/chart" uri="{02D57815-91ED-43cb-92C2-25804820EDAC}">
              <c15:categoryFilterExceptions>
                <c15:categoryFilterException>
                  <c15:sqref>'GR 29.C'!$C$8</c15:sqref>
                  <c15:dLbl>
                    <c:idx val="-1"/>
                    <c:layout>
                      <c:manualLayout>
                        <c:x val="2.4804687499999999E-2"/>
                        <c:y val="-9.4007257628176091E-2"/>
                      </c:manualLayout>
                    </c:layout>
                    <c:numFmt formatCode="#,##0.0" sourceLinked="0"/>
                    <c:spPr>
                      <a:noFill/>
                      <a:ln>
                        <a:solidFill>
                          <a:schemeClr val="bg1">
                            <a:lumMod val="65000"/>
                          </a:schemeClr>
                        </a:solidFill>
                      </a:ln>
                      <a:effectLst/>
                    </c:spPr>
                    <c:txPr>
                      <a:bodyPr rot="0" spcFirstLastPara="1" vertOverflow="ellipsis" vert="horz" wrap="square" anchor="ctr" anchorCtr="1"/>
                      <a:lstStyle/>
                      <a:p>
                        <a:pPr>
                          <a:defRPr sz="1000" b="0" i="0" u="none" strike="noStrike" kern="1200" baseline="0">
                            <a:solidFill>
                              <a:srgbClr val="595959"/>
                            </a:solidFill>
                            <a:latin typeface="Gill Sans MT" panose="020B0502020104020203" pitchFamily="34" charset="0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0-4BAE-48DE-9EBC-E7F0C1D51565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7-8487-4821-BC39-90B9F88A3D62}"/>
            </c:ext>
          </c:extLst>
        </c:ser>
        <c:ser>
          <c:idx val="7"/>
          <c:order val="5"/>
          <c:tx>
            <c:v>líneas de año</c:v>
          </c:tx>
          <c:spPr>
            <a:ln w="9525" cap="rnd">
              <a:solidFill>
                <a:schemeClr val="bg1">
                  <a:lumMod val="5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595959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25"/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6="http://schemas.microsoft.com/office/drawing/2014/chart" uri="{F5D05F6E-A05E-4728-AFD3-386EB277150F}">
                  <c16:filteredLitCache>
                    <c:numCache>
                      <c:formatCode>General</c:formatCode>
                      <c:ptCount val="12"/>
                      <c:pt idx="0">
                        <c:v>0</c:v>
                      </c:pt>
                      <c:pt idx="1">
                        <c:v>1000000</c:v>
                      </c:pt>
                      <c:pt idx="2">
                        <c:v>1000000</c:v>
                      </c:pt>
                      <c:pt idx="3">
                        <c:v>1000000</c:v>
                      </c:pt>
                      <c:pt idx="4">
                        <c:v>1000000</c:v>
                      </c:pt>
                      <c:pt idx="5">
                        <c:v>1000000</c:v>
                      </c:pt>
                      <c:pt idx="6">
                        <c:v>1000000</c:v>
                      </c:pt>
                      <c:pt idx="7">
                        <c:v>1000000</c:v>
                      </c:pt>
                      <c:pt idx="8">
                        <c:v>1000000</c:v>
                      </c:pt>
                      <c:pt idx="9">
                        <c:v>1000000</c:v>
                      </c:pt>
                      <c:pt idx="10">
                        <c:v>1000000</c:v>
                      </c:pt>
                      <c:pt idx="11">
                        <c:v>1000000</c:v>
                      </c:pt>
                    </c:numCache>
                  </c16:filteredLitCache>
                </c:ext>
              </c:extLst>
              <c:f/>
              <c:numCache>
                <c:formatCode>General</c:formatCode>
                <c:ptCount val="25"/>
                <c:pt idx="0">
                  <c:v>0</c:v>
                </c:pt>
                <c:pt idx="1">
                  <c:v>-1000000</c:v>
                </c:pt>
                <c:pt idx="2">
                  <c:v>-1000000</c:v>
                </c:pt>
                <c:pt idx="3">
                  <c:v>-1000000</c:v>
                </c:pt>
                <c:pt idx="4">
                  <c:v>-1000000</c:v>
                </c:pt>
                <c:pt idx="5">
                  <c:v>-1000000</c:v>
                </c:pt>
                <c:pt idx="6">
                  <c:v>-1000000</c:v>
                </c:pt>
                <c:pt idx="7">
                  <c:v>-1000000</c:v>
                </c:pt>
                <c:pt idx="8">
                  <c:v>-1000000</c:v>
                </c:pt>
                <c:pt idx="9">
                  <c:v>-1000000</c:v>
                </c:pt>
                <c:pt idx="10">
                  <c:v>-1000000</c:v>
                </c:pt>
                <c:pt idx="11">
                  <c:v>-1000000</c:v>
                </c:pt>
                <c:pt idx="12">
                  <c:v>0</c:v>
                </c:pt>
                <c:pt idx="13">
                  <c:v>1000000</c:v>
                </c:pt>
                <c:pt idx="14">
                  <c:v>1000000</c:v>
                </c:pt>
                <c:pt idx="15">
                  <c:v>1000000</c:v>
                </c:pt>
                <c:pt idx="16">
                  <c:v>1000000</c:v>
                </c:pt>
                <c:pt idx="17">
                  <c:v>1000000</c:v>
                </c:pt>
                <c:pt idx="18">
                  <c:v>1000000</c:v>
                </c:pt>
                <c:pt idx="19">
                  <c:v>1000000</c:v>
                </c:pt>
                <c:pt idx="20">
                  <c:v>1000000</c:v>
                </c:pt>
                <c:pt idx="21">
                  <c:v>1000000</c:v>
                </c:pt>
                <c:pt idx="22">
                  <c:v>1000000</c:v>
                </c:pt>
                <c:pt idx="23">
                  <c:v>1000000</c:v>
                </c:pt>
                <c:pt idx="24">
                  <c:v>1000000</c:v>
                </c:pt>
              </c:numCache>
            </c:numRef>
          </c:val>
          <c:smooth val="0"/>
          <c:extLst xmlns:c15="http://schemas.microsoft.com/office/drawing/2012/chart"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 29.C'!#REF!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8-8487-4821-BC39-90B9F88A3D62}"/>
            </c:ext>
          </c:extLst>
        </c:ser>
        <c:ser>
          <c:idx val="8"/>
          <c:order val="7"/>
          <c:tx>
            <c:strRef>
              <c:f>'GR 29.C'!$D$7</c:f>
              <c:strCache>
                <c:ptCount val="1"/>
                <c:pt idx="0">
                  <c:v>AIReF</c:v>
                </c:pt>
              </c:strCache>
            </c:strRef>
          </c:tx>
          <c:spPr>
            <a:ln w="28575" cap="rnd">
              <a:solidFill>
                <a:srgbClr val="83082A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6"/>
              <c:layout>
                <c:manualLayout>
                  <c:x val="-8.4739958304811319E-2"/>
                  <c:y val="-8.51339384769873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87-4821-BC39-90B9F88A3D62}"/>
                </c:ext>
              </c:extLst>
            </c:dLbl>
            <c:dLbl>
              <c:idx val="12"/>
              <c:layout>
                <c:manualLayout>
                  <c:x val="-0.10884365005495343"/>
                  <c:y val="-0.14728607081400785"/>
                </c:manualLayout>
              </c:layout>
              <c:numFmt formatCode="#,##0.0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 algn="ctr" rtl="0">
                    <a:defRPr sz="1000" b="0" i="0" u="none" strike="noStrike" kern="1200" baseline="0">
                      <a:solidFill>
                        <a:srgbClr val="595959"/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87-4821-BC39-90B9F88A3D62}"/>
                </c:ext>
              </c:extLst>
            </c:dLbl>
            <c:dLbl>
              <c:idx val="15"/>
              <c:layout>
                <c:manualLayout>
                  <c:x val="-8.3238823561081407E-2"/>
                  <c:y val="-0.10605797642397634"/>
                </c:manualLayout>
              </c:layout>
              <c:numFmt formatCode="#,##0.0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rgbClr val="595959"/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87-4821-BC39-90B9F88A3D62}"/>
                </c:ext>
              </c:extLst>
            </c:dLbl>
            <c:dLbl>
              <c:idx val="24"/>
              <c:layout>
                <c:manualLayout>
                  <c:x val="-0.10685536335917592"/>
                  <c:y val="-0.15711069587666374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000" b="1" i="0" u="none" strike="noStrike" kern="1200" baseline="0">
                        <a:solidFill>
                          <a:sysClr val="windowText" lastClr="000000"/>
                        </a:solidFill>
                        <a:latin typeface="Gill Sans MT" panose="020B0502020104020203" pitchFamily="34" charset="0"/>
                        <a:ea typeface="+mn-ea"/>
                        <a:cs typeface="+mn-cs"/>
                      </a:defRPr>
                    </a:pPr>
                    <a:fld id="{77D76891-CD5F-471C-A47C-11A1600BD02B}" type="VALUE">
                      <a:rPr lang="en-US" sz="1000" b="1">
                        <a:solidFill>
                          <a:sysClr val="windowText" lastClr="000000"/>
                        </a:solidFill>
                      </a:rPr>
                      <a:pPr>
                        <a:defRPr sz="1000" b="1" i="0" u="none" strike="noStrike" kern="1200" baseline="0">
                          <a:solidFill>
                            <a:sysClr val="windowText" lastClr="000000"/>
                          </a:solidFill>
                          <a:latin typeface="Gill Sans MT" panose="020B0502020104020203" pitchFamily="34" charset="0"/>
                          <a:ea typeface="+mn-ea"/>
                          <a:cs typeface="+mn-cs"/>
                        </a:defRPr>
                      </a:pPr>
                      <a:t>[VALOR]</a:t>
                    </a:fld>
                    <a:endParaRPr lang="es-ES"/>
                  </a:p>
                </c:rich>
              </c:tx>
              <c:numFmt formatCode="#,##0.0" sourceLinked="0"/>
              <c:spPr>
                <a:solidFill>
                  <a:srgbClr val="E397A0"/>
                </a:solidFill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000" b="1" i="0" u="none" strike="noStrike" kern="1200" baseline="0">
                      <a:solidFill>
                        <a:sysClr val="windowText" lastClr="000000"/>
                      </a:solidFill>
                      <a:latin typeface="Gill Sans MT" panose="020B0502020104020203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8487-4821-BC39-90B9F88A3D62}"/>
                </c:ext>
              </c:extLst>
            </c:dLbl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rgbClr val="595959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25"/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'GR 29.C'!$D$8:$D$44</c15:sqref>
                  </c15:fullRef>
                </c:ext>
              </c:extLst>
              <c:f>'GR 29.C'!$D$20:$D$44</c:f>
              <c:numCache>
                <c:formatCode>0.00</c:formatCode>
                <c:ptCount val="2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6.6697818078692599</c:v>
                </c:pt>
                <c:pt idx="16">
                  <c:v>6.6450704194863519</c:v>
                </c:pt>
                <c:pt idx="17">
                  <c:v>6.6203590311034439</c:v>
                </c:pt>
                <c:pt idx="18">
                  <c:v>6.5956476427205359</c:v>
                </c:pt>
                <c:pt idx="19">
                  <c:v>6.570936254337628</c:v>
                </c:pt>
                <c:pt idx="20">
                  <c:v>6.54622486595472</c:v>
                </c:pt>
                <c:pt idx="21">
                  <c:v>6.521513477571812</c:v>
                </c:pt>
                <c:pt idx="22">
                  <c:v>6.496802089188904</c:v>
                </c:pt>
                <c:pt idx="23">
                  <c:v>6.472090700805996</c:v>
                </c:pt>
                <c:pt idx="24">
                  <c:v>6.4473793124230889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'GR 29.C'!#REF!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D-8487-4821-BC39-90B9F88A3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1497872"/>
        <c:axId val="641497480"/>
        <c:extLst/>
      </c:lineChart>
      <c:catAx>
        <c:axId val="641497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rgbClr val="D9D9D9"/>
              </a:solidFill>
              <a:prstDash val="dash"/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rgbClr val="595959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7480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641497480"/>
        <c:scaling>
          <c:orientation val="minMax"/>
          <c:max val="7.5"/>
          <c:min val="5.5"/>
        </c:scaling>
        <c:delete val="0"/>
        <c:axPos val="r"/>
        <c:title>
          <c:tx>
            <c:strRef>
              <c:f>"% PIB"</c:f>
              <c:strCache>
                <c:ptCount val="1"/>
                <c:pt idx="0">
                  <c:v>% PIB</c:v>
                </c:pt>
              </c:strCache>
            </c:strRef>
          </c:tx>
          <c:layout>
            <c:manualLayout>
              <c:xMode val="edge"/>
              <c:yMode val="edge"/>
              <c:x val="2.1602547431730616E-3"/>
              <c:y val="0.4143621966918272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rgbClr val="595959"/>
                  </a:solidFill>
                  <a:latin typeface="Gill Sans MT" panose="020B0502020104020203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595959"/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641497872"/>
        <c:crosses val="max"/>
        <c:crossBetween val="midCat"/>
        <c:majorUnit val="0.5"/>
        <c:minorUnit val="0.2"/>
      </c:valAx>
      <c:spPr>
        <a:noFill/>
        <a:ln w="9525">
          <a:solidFill>
            <a:schemeClr val="tx2"/>
          </a:solidFill>
        </a:ln>
        <a:effectLst/>
      </c:spPr>
    </c:plotArea>
    <c:legend>
      <c:legendPos val="t"/>
      <c:legendEntry>
        <c:idx val="0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6"/>
        <c:delete val="1"/>
      </c:legendEntry>
      <c:layout>
        <c:manualLayout>
          <c:xMode val="edge"/>
          <c:yMode val="edge"/>
          <c:x val="9.7492039862713473E-3"/>
          <c:y val="4.2275011751093756E-3"/>
          <c:w val="0.982972542695282"/>
          <c:h val="0.109918646273999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rgbClr val="595959"/>
              </a:solidFill>
              <a:latin typeface="Gill Sans MT" panose="020B0502020104020203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rgbClr val="595959"/>
          </a:solidFill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97126213732221"/>
          <c:y val="3.7720761599715283E-2"/>
          <c:w val="0.74473401001865924"/>
          <c:h val="0.76180249714548387"/>
        </c:manualLayout>
      </c:layout>
      <c:lineChart>
        <c:grouping val="standard"/>
        <c:varyColors val="0"/>
        <c:ser>
          <c:idx val="2"/>
          <c:order val="0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3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04-4892-B3D5-1CBDADC101D9}"/>
                </c:ext>
              </c:extLst>
            </c:dLbl>
            <c:dLbl>
              <c:idx val="41"/>
              <c:layout>
                <c:manualLayout>
                  <c:x val="-3.7229663635237069E-4"/>
                  <c:y val="3.9253279515640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04-4892-B3D5-1CBDADC101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1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'GR 30'!$C$5:$C$46</c:f>
              <c:strCache>
                <c:ptCount val="41"/>
                <c:pt idx="0">
                  <c:v>2012 T-IV</c:v>
                </c:pt>
                <c:pt idx="4">
                  <c:v>2013 T-IV</c:v>
                </c:pt>
                <c:pt idx="8">
                  <c:v>2014 T-IV</c:v>
                </c:pt>
                <c:pt idx="12">
                  <c:v>2015 T-IV</c:v>
                </c:pt>
                <c:pt idx="16">
                  <c:v>2016 T-IV</c:v>
                </c:pt>
                <c:pt idx="20">
                  <c:v>2017 T-IV</c:v>
                </c:pt>
                <c:pt idx="24">
                  <c:v>2018 T-IV</c:v>
                </c:pt>
                <c:pt idx="28">
                  <c:v>2019 T-IV</c:v>
                </c:pt>
                <c:pt idx="32">
                  <c:v>2020 T-IV</c:v>
                </c:pt>
                <c:pt idx="36">
                  <c:v>2021 T-IV</c:v>
                </c:pt>
                <c:pt idx="40">
                  <c:v>2022 T-IV</c:v>
                </c:pt>
              </c:strCache>
            </c:strRef>
          </c:cat>
          <c:val>
            <c:numRef>
              <c:f>'GR 30'!$E$5:$E$46</c:f>
              <c:numCache>
                <c:formatCode>0.0%</c:formatCode>
                <c:ptCount val="42"/>
                <c:pt idx="0">
                  <c:v>0.89982513015175969</c:v>
                </c:pt>
                <c:pt idx="1">
                  <c:v>0.97514258792377639</c:v>
                </c:pt>
                <c:pt idx="2">
                  <c:v>0.99223301079117698</c:v>
                </c:pt>
                <c:pt idx="3">
                  <c:v>1.0042980918110156</c:v>
                </c:pt>
                <c:pt idx="4">
                  <c:v>1.004877359830779</c:v>
                </c:pt>
                <c:pt idx="5">
                  <c:v>1.0307152767110312</c:v>
                </c:pt>
                <c:pt idx="6">
                  <c:v>1.0415244193260031</c:v>
                </c:pt>
                <c:pt idx="7">
                  <c:v>1.0447858326372705</c:v>
                </c:pt>
                <c:pt idx="8">
                  <c:v>1.05058820094363</c:v>
                </c:pt>
                <c:pt idx="9">
                  <c:v>1.0517999742717365</c:v>
                </c:pt>
                <c:pt idx="10">
                  <c:v>1.0454052173318507</c:v>
                </c:pt>
                <c:pt idx="11">
                  <c:v>1.0433390180101909</c:v>
                </c:pt>
                <c:pt idx="12">
                  <c:v>1.0329922010366464</c:v>
                </c:pt>
                <c:pt idx="13">
                  <c:v>1.0451109499744184</c:v>
                </c:pt>
                <c:pt idx="14">
                  <c:v>1.0440463919124259</c:v>
                </c:pt>
                <c:pt idx="15">
                  <c:v>1.0366099888319686</c:v>
                </c:pt>
                <c:pt idx="16">
                  <c:v>1.0274853080526192</c:v>
                </c:pt>
                <c:pt idx="17">
                  <c:v>1.0361662572434143</c:v>
                </c:pt>
                <c:pt idx="18">
                  <c:v>1.0328357078997592</c:v>
                </c:pt>
                <c:pt idx="19">
                  <c:v>1.023952823251876</c:v>
                </c:pt>
                <c:pt idx="20">
                  <c:v>1.0179957074973418</c:v>
                </c:pt>
                <c:pt idx="21">
                  <c:v>1.0233332909727635</c:v>
                </c:pt>
                <c:pt idx="22">
                  <c:v>1.0166605104860174</c:v>
                </c:pt>
                <c:pt idx="23">
                  <c:v>1.0184795391905228</c:v>
                </c:pt>
                <c:pt idx="24">
                  <c:v>1.0041548129805897</c:v>
                </c:pt>
                <c:pt idx="25">
                  <c:v>1.0125078837901385</c:v>
                </c:pt>
                <c:pt idx="26">
                  <c:v>1.0122552284412865</c:v>
                </c:pt>
                <c:pt idx="27">
                  <c:v>1.0019594550869819</c:v>
                </c:pt>
                <c:pt idx="28">
                  <c:v>0.98221004116376143</c:v>
                </c:pt>
                <c:pt idx="29">
                  <c:v>1.0189702066928894</c:v>
                </c:pt>
                <c:pt idx="30">
                  <c:v>1.1328676490703726</c:v>
                </c:pt>
                <c:pt idx="31">
                  <c:v>1.1727768647315056</c:v>
                </c:pt>
                <c:pt idx="32">
                  <c:v>1.2037556585977143</c:v>
                </c:pt>
                <c:pt idx="33">
                  <c:v>1.2573306509332893</c:v>
                </c:pt>
                <c:pt idx="34">
                  <c:v>1.2309722177101623</c:v>
                </c:pt>
                <c:pt idx="35">
                  <c:v>1.2187266652882682</c:v>
                </c:pt>
                <c:pt idx="36">
                  <c:v>1.1826217267877652</c:v>
                </c:pt>
                <c:pt idx="37">
                  <c:v>1.1739118412967313</c:v>
                </c:pt>
                <c:pt idx="38">
                  <c:v>1.1605248894375377</c:v>
                </c:pt>
                <c:pt idx="39">
                  <c:v>1.1557336807236787</c:v>
                </c:pt>
                <c:pt idx="40">
                  <c:v>1.1321614646283498</c:v>
                </c:pt>
                <c:pt idx="41">
                  <c:v>1.1282657586716514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04-4892-B3D5-1CBDADC101D9}"/>
            </c:ext>
          </c:extLst>
        </c:ser>
        <c:ser>
          <c:idx val="0"/>
          <c:order val="1"/>
          <c:spPr>
            <a:ln w="28575" cap="rnd">
              <a:solidFill>
                <a:schemeClr val="accent3">
                  <a:lumMod val="20000"/>
                  <a:lumOff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'GR 30'!$C$5:$C$46</c:f>
              <c:strCache>
                <c:ptCount val="41"/>
                <c:pt idx="0">
                  <c:v>2012 T-IV</c:v>
                </c:pt>
                <c:pt idx="4">
                  <c:v>2013 T-IV</c:v>
                </c:pt>
                <c:pt idx="8">
                  <c:v>2014 T-IV</c:v>
                </c:pt>
                <c:pt idx="12">
                  <c:v>2015 T-IV</c:v>
                </c:pt>
                <c:pt idx="16">
                  <c:v>2016 T-IV</c:v>
                </c:pt>
                <c:pt idx="20">
                  <c:v>2017 T-IV</c:v>
                </c:pt>
                <c:pt idx="24">
                  <c:v>2018 T-IV</c:v>
                </c:pt>
                <c:pt idx="28">
                  <c:v>2019 T-IV</c:v>
                </c:pt>
                <c:pt idx="32">
                  <c:v>2020 T-IV</c:v>
                </c:pt>
                <c:pt idx="36">
                  <c:v>2021 T-IV</c:v>
                </c:pt>
                <c:pt idx="40">
                  <c:v>2022 T-IV</c:v>
                </c:pt>
              </c:strCache>
            </c:strRef>
          </c:cat>
          <c:val>
            <c:numRef>
              <c:f>'GR 30'!$E$5:$E$33</c:f>
              <c:numCache>
                <c:formatCode>0.0%</c:formatCode>
                <c:ptCount val="29"/>
                <c:pt idx="0">
                  <c:v>0.89982513015175969</c:v>
                </c:pt>
                <c:pt idx="1">
                  <c:v>0.97514258792377639</c:v>
                </c:pt>
                <c:pt idx="2">
                  <c:v>0.99223301079117698</c:v>
                </c:pt>
                <c:pt idx="3">
                  <c:v>1.0042980918110156</c:v>
                </c:pt>
                <c:pt idx="4">
                  <c:v>1.004877359830779</c:v>
                </c:pt>
                <c:pt idx="5">
                  <c:v>1.0307152767110312</c:v>
                </c:pt>
                <c:pt idx="6">
                  <c:v>1.0415244193260031</c:v>
                </c:pt>
                <c:pt idx="7">
                  <c:v>1.0447858326372705</c:v>
                </c:pt>
                <c:pt idx="8">
                  <c:v>1.05058820094363</c:v>
                </c:pt>
                <c:pt idx="9">
                  <c:v>1.0517999742717365</c:v>
                </c:pt>
                <c:pt idx="10">
                  <c:v>1.0454052173318507</c:v>
                </c:pt>
                <c:pt idx="11">
                  <c:v>1.0433390180101909</c:v>
                </c:pt>
                <c:pt idx="12">
                  <c:v>1.0329922010366464</c:v>
                </c:pt>
                <c:pt idx="13">
                  <c:v>1.0451109499744184</c:v>
                </c:pt>
                <c:pt idx="14">
                  <c:v>1.0440463919124259</c:v>
                </c:pt>
                <c:pt idx="15">
                  <c:v>1.0366099888319686</c:v>
                </c:pt>
                <c:pt idx="16">
                  <c:v>1.0274853080526192</c:v>
                </c:pt>
                <c:pt idx="17">
                  <c:v>1.0361662572434143</c:v>
                </c:pt>
                <c:pt idx="18">
                  <c:v>1.0328357078997592</c:v>
                </c:pt>
                <c:pt idx="19">
                  <c:v>1.023952823251876</c:v>
                </c:pt>
                <c:pt idx="20">
                  <c:v>1.0179957074973418</c:v>
                </c:pt>
                <c:pt idx="21">
                  <c:v>1.0233332909727635</c:v>
                </c:pt>
                <c:pt idx="22">
                  <c:v>1.0166605104860174</c:v>
                </c:pt>
                <c:pt idx="23">
                  <c:v>1.0184795391905228</c:v>
                </c:pt>
                <c:pt idx="24">
                  <c:v>1.0041548129805897</c:v>
                </c:pt>
                <c:pt idx="25">
                  <c:v>1.0125078837901385</c:v>
                </c:pt>
                <c:pt idx="26">
                  <c:v>1.0122552284412865</c:v>
                </c:pt>
                <c:pt idx="27">
                  <c:v>1.0019594550869819</c:v>
                </c:pt>
                <c:pt idx="28">
                  <c:v>0.98221004116376143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B04-4892-B3D5-1CBDADC101D9}"/>
            </c:ext>
          </c:extLst>
        </c:ser>
        <c:ser>
          <c:idx val="1"/>
          <c:order val="2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15875">
                <a:solidFill>
                  <a:schemeClr val="accent3">
                    <a:lumMod val="75000"/>
                  </a:schemeClr>
                </a:solidFill>
              </a:ln>
              <a:effectLst/>
            </c:spPr>
          </c:marker>
          <c:dLbls>
            <c:dLbl>
              <c:idx val="4"/>
              <c:layout>
                <c:manualLayout>
                  <c:x val="-0.13273877382189447"/>
                  <c:y val="-2.81351804657399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04-4892-B3D5-1CBDADC101D9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04-4892-B3D5-1CBDADC101D9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04-4892-B3D5-1CBDADC101D9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04-4892-B3D5-1CBDADC101D9}"/>
                </c:ext>
              </c:extLst>
            </c:dLbl>
            <c:dLbl>
              <c:idx val="28"/>
              <c:layout>
                <c:manualLayout>
                  <c:x val="-2.1696041538456366E-2"/>
                  <c:y val="1.91067270327038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04-4892-B3D5-1CBDADC101D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04-4892-B3D5-1CBDADC101D9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04-4892-B3D5-1CBDADC101D9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04-4892-B3D5-1CBDADC101D9}"/>
                </c:ext>
              </c:extLst>
            </c:dLbl>
            <c:dLbl>
              <c:idx val="32"/>
              <c:dLblPos val="l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04-4892-B3D5-1CBDADC101D9}"/>
                </c:ext>
              </c:extLst>
            </c:dLbl>
            <c:dLbl>
              <c:idx val="3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04-4892-B3D5-1CBDADC101D9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>
                  <c15:layout>
                    <c:manualLayout>
                      <c:w val="0.14489440993788819"/>
                      <c:h val="6.98918611269208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8B04-4892-B3D5-1CBDADC101D9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B04-4892-B3D5-1CBDADC101D9}"/>
                </c:ext>
              </c:extLst>
            </c:dLbl>
            <c:dLbl>
              <c:idx val="36"/>
              <c:layout>
                <c:manualLayout>
                  <c:x val="-4.9200492004920051E-3"/>
                  <c:y val="-1.95781720524086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B04-4892-B3D5-1CBDADC101D9}"/>
                </c:ext>
              </c:extLst>
            </c:dLbl>
            <c:dLbl>
              <c:idx val="40"/>
              <c:layout>
                <c:manualLayout>
                  <c:x val="-0.12911410058982489"/>
                  <c:y val="-1.6157623334419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B04-4892-B3D5-1CBDADC101D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3"/>
                    </a:solidFill>
                    <a:latin typeface="Gill Sans MT" panose="020B0502020104020203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 30'!$C$5:$C$46</c:f>
              <c:strCache>
                <c:ptCount val="41"/>
                <c:pt idx="0">
                  <c:v>2012 T-IV</c:v>
                </c:pt>
                <c:pt idx="4">
                  <c:v>2013 T-IV</c:v>
                </c:pt>
                <c:pt idx="8">
                  <c:v>2014 T-IV</c:v>
                </c:pt>
                <c:pt idx="12">
                  <c:v>2015 T-IV</c:v>
                </c:pt>
                <c:pt idx="16">
                  <c:v>2016 T-IV</c:v>
                </c:pt>
                <c:pt idx="20">
                  <c:v>2017 T-IV</c:v>
                </c:pt>
                <c:pt idx="24">
                  <c:v>2018 T-IV</c:v>
                </c:pt>
                <c:pt idx="28">
                  <c:v>2019 T-IV</c:v>
                </c:pt>
                <c:pt idx="32">
                  <c:v>2020 T-IV</c:v>
                </c:pt>
                <c:pt idx="36">
                  <c:v>2021 T-IV</c:v>
                </c:pt>
                <c:pt idx="40">
                  <c:v>2022 T-IV</c:v>
                </c:pt>
              </c:strCache>
            </c:strRef>
          </c:cat>
          <c:val>
            <c:numRef>
              <c:f>'GR 30'!$D$5:$D$46</c:f>
              <c:numCache>
                <c:formatCode>General</c:formatCode>
                <c:ptCount val="42"/>
                <c:pt idx="0" formatCode="0.0%">
                  <c:v>0.89982513015175969</c:v>
                </c:pt>
                <c:pt idx="4" formatCode="0.0%">
                  <c:v>1.004877359830779</c:v>
                </c:pt>
                <c:pt idx="8" formatCode="0.0%">
                  <c:v>1.05058820094363</c:v>
                </c:pt>
                <c:pt idx="12" formatCode="0.0%">
                  <c:v>1.0329922010366464</c:v>
                </c:pt>
                <c:pt idx="16" formatCode="0.0%">
                  <c:v>1.0274853080526192</c:v>
                </c:pt>
                <c:pt idx="20" formatCode="0.0%">
                  <c:v>1.0179957074973418</c:v>
                </c:pt>
                <c:pt idx="24" formatCode="0.0%">
                  <c:v>1.0041548129805897</c:v>
                </c:pt>
                <c:pt idx="28" formatCode="0.0%">
                  <c:v>0.98221004116376143</c:v>
                </c:pt>
                <c:pt idx="32" formatCode="0.0%">
                  <c:v>1.2037556585977143</c:v>
                </c:pt>
                <c:pt idx="36" formatCode="0.0%">
                  <c:v>1.1826217267877652</c:v>
                </c:pt>
                <c:pt idx="40" formatCode="0.0%">
                  <c:v>1.1321614646283498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B04-4892-B3D5-1CBDADC101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3516248"/>
        <c:axId val="1003511328"/>
      </c:lineChart>
      <c:catAx>
        <c:axId val="10035162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prstDash val="sysDash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003511328"/>
        <c:crossesAt val="1"/>
        <c:auto val="1"/>
        <c:lblAlgn val="ctr"/>
        <c:lblOffset val="300"/>
        <c:tickLblSkip val="1"/>
        <c:noMultiLvlLbl val="0"/>
      </c:catAx>
      <c:valAx>
        <c:axId val="1003511328"/>
        <c:scaling>
          <c:orientation val="minMax"/>
          <c:min val="0.95000000000000007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Gill Sans MT" panose="020B0502020104020203" pitchFamily="34" charset="0"/>
                <a:ea typeface="+mn-ea"/>
                <a:cs typeface="+mn-cs"/>
              </a:defRPr>
            </a:pPr>
            <a:endParaRPr lang="es-ES"/>
          </a:p>
        </c:txPr>
        <c:crossAx val="1003516248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Gill Sans MT" panose="020B0502020104020203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3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10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2.xml"/><Relationship Id="rId1" Type="http://schemas.openxmlformats.org/officeDocument/2006/relationships/chart" Target="../charts/chart101.xml"/></Relationships>
</file>

<file path=xl/drawings/_rels/drawing10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4.xml"/><Relationship Id="rId1" Type="http://schemas.openxmlformats.org/officeDocument/2006/relationships/chart" Target="../charts/chart103.xml"/></Relationships>
</file>

<file path=xl/drawings/_rels/drawing10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6.xml"/><Relationship Id="rId1" Type="http://schemas.openxmlformats.org/officeDocument/2006/relationships/chart" Target="../charts/chart105.xml"/></Relationships>
</file>

<file path=xl/drawings/_rels/drawing10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8.xml"/><Relationship Id="rId1" Type="http://schemas.openxmlformats.org/officeDocument/2006/relationships/chart" Target="../charts/chart107.xml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1.xml"/><Relationship Id="rId2" Type="http://schemas.openxmlformats.org/officeDocument/2006/relationships/chart" Target="../charts/chart110.xml"/><Relationship Id="rId1" Type="http://schemas.openxmlformats.org/officeDocument/2006/relationships/chart" Target="../charts/chart109.xml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2.xml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3.xml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4.xml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5.xml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6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.xml"/><Relationship Id="rId13" Type="http://schemas.openxmlformats.org/officeDocument/2006/relationships/chart" Target="../charts/chart34.xml"/><Relationship Id="rId3" Type="http://schemas.openxmlformats.org/officeDocument/2006/relationships/chart" Target="../charts/chart24.xml"/><Relationship Id="rId7" Type="http://schemas.openxmlformats.org/officeDocument/2006/relationships/chart" Target="../charts/chart28.xml"/><Relationship Id="rId12" Type="http://schemas.openxmlformats.org/officeDocument/2006/relationships/chart" Target="../charts/chart33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11" Type="http://schemas.openxmlformats.org/officeDocument/2006/relationships/chart" Target="../charts/chart32.xml"/><Relationship Id="rId5" Type="http://schemas.openxmlformats.org/officeDocument/2006/relationships/chart" Target="../charts/chart26.xml"/><Relationship Id="rId10" Type="http://schemas.openxmlformats.org/officeDocument/2006/relationships/chart" Target="../charts/chart31.xml"/><Relationship Id="rId4" Type="http://schemas.openxmlformats.org/officeDocument/2006/relationships/chart" Target="../charts/chart25.xml"/><Relationship Id="rId9" Type="http://schemas.openxmlformats.org/officeDocument/2006/relationships/chart" Target="../charts/chart30.xml"/></Relationships>
</file>

<file path=xl/drawings/_rels/drawing3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2.xml"/><Relationship Id="rId3" Type="http://schemas.openxmlformats.org/officeDocument/2006/relationships/chart" Target="../charts/chart37.xml"/><Relationship Id="rId7" Type="http://schemas.openxmlformats.org/officeDocument/2006/relationships/chart" Target="../charts/chart41.xml"/><Relationship Id="rId2" Type="http://schemas.openxmlformats.org/officeDocument/2006/relationships/chart" Target="../charts/chart36.xml"/><Relationship Id="rId1" Type="http://schemas.openxmlformats.org/officeDocument/2006/relationships/chart" Target="../charts/chart35.xml"/><Relationship Id="rId6" Type="http://schemas.openxmlformats.org/officeDocument/2006/relationships/chart" Target="../charts/chart40.xml"/><Relationship Id="rId5" Type="http://schemas.openxmlformats.org/officeDocument/2006/relationships/chart" Target="../charts/chart39.xml"/><Relationship Id="rId4" Type="http://schemas.openxmlformats.org/officeDocument/2006/relationships/chart" Target="../charts/chart38.xml"/><Relationship Id="rId9" Type="http://schemas.openxmlformats.org/officeDocument/2006/relationships/chart" Target="../charts/chart43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2.xml"/><Relationship Id="rId2" Type="http://schemas.openxmlformats.org/officeDocument/2006/relationships/chart" Target="../charts/chart51.xml"/><Relationship Id="rId1" Type="http://schemas.openxmlformats.org/officeDocument/2006/relationships/chart" Target="../charts/chart50.xml"/><Relationship Id="rId4" Type="http://schemas.openxmlformats.org/officeDocument/2006/relationships/chart" Target="../charts/chart53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2.xml"/><Relationship Id="rId2" Type="http://schemas.openxmlformats.org/officeDocument/2006/relationships/chart" Target="../charts/chart71.xml"/><Relationship Id="rId1" Type="http://schemas.openxmlformats.org/officeDocument/2006/relationships/chart" Target="../charts/chart70.xml"/><Relationship Id="rId5" Type="http://schemas.openxmlformats.org/officeDocument/2006/relationships/chart" Target="../charts/chart74.xml"/><Relationship Id="rId4" Type="http://schemas.openxmlformats.org/officeDocument/2006/relationships/chart" Target="../charts/chart73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7.xml"/><Relationship Id="rId2" Type="http://schemas.openxmlformats.org/officeDocument/2006/relationships/chart" Target="../charts/chart76.xml"/><Relationship Id="rId1" Type="http://schemas.openxmlformats.org/officeDocument/2006/relationships/chart" Target="../charts/chart75.xml"/><Relationship Id="rId5" Type="http://schemas.openxmlformats.org/officeDocument/2006/relationships/chart" Target="../charts/chart79.xml"/><Relationship Id="rId4" Type="http://schemas.openxmlformats.org/officeDocument/2006/relationships/chart" Target="../charts/chart78.xml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2.xml"/><Relationship Id="rId2" Type="http://schemas.openxmlformats.org/officeDocument/2006/relationships/chart" Target="../charts/chart81.xml"/><Relationship Id="rId1" Type="http://schemas.openxmlformats.org/officeDocument/2006/relationships/chart" Target="../charts/chart80.xml"/><Relationship Id="rId6" Type="http://schemas.openxmlformats.org/officeDocument/2006/relationships/chart" Target="../charts/chart85.xml"/><Relationship Id="rId5" Type="http://schemas.openxmlformats.org/officeDocument/2006/relationships/chart" Target="../charts/chart84.xml"/><Relationship Id="rId4" Type="http://schemas.openxmlformats.org/officeDocument/2006/relationships/chart" Target="../charts/chart83.xml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8.xml"/><Relationship Id="rId2" Type="http://schemas.openxmlformats.org/officeDocument/2006/relationships/chart" Target="../charts/chart87.xml"/><Relationship Id="rId1" Type="http://schemas.openxmlformats.org/officeDocument/2006/relationships/chart" Target="../charts/chart86.xml"/><Relationship Id="rId5" Type="http://schemas.openxmlformats.org/officeDocument/2006/relationships/chart" Target="../charts/chart90.xml"/><Relationship Id="rId4" Type="http://schemas.openxmlformats.org/officeDocument/2006/relationships/chart" Target="../charts/chart89.xml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3.xml"/><Relationship Id="rId2" Type="http://schemas.openxmlformats.org/officeDocument/2006/relationships/chart" Target="../charts/chart92.xml"/><Relationship Id="rId1" Type="http://schemas.openxmlformats.org/officeDocument/2006/relationships/chart" Target="../charts/chart91.xml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6.xml"/><Relationship Id="rId2" Type="http://schemas.openxmlformats.org/officeDocument/2006/relationships/chart" Target="../charts/chart95.xml"/><Relationship Id="rId1" Type="http://schemas.openxmlformats.org/officeDocument/2006/relationships/chart" Target="../charts/chart94.xml"/><Relationship Id="rId5" Type="http://schemas.openxmlformats.org/officeDocument/2006/relationships/chart" Target="../charts/chart98.xml"/><Relationship Id="rId4" Type="http://schemas.openxmlformats.org/officeDocument/2006/relationships/chart" Target="../charts/chart97.xml"/></Relationships>
</file>

<file path=xl/drawings/_rels/drawing9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0.xml"/><Relationship Id="rId1" Type="http://schemas.openxmlformats.org/officeDocument/2006/relationships/chart" Target="../charts/chart9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45</xdr:row>
      <xdr:rowOff>0</xdr:rowOff>
    </xdr:from>
    <xdr:to>
      <xdr:col>23</xdr:col>
      <xdr:colOff>0</xdr:colOff>
      <xdr:row>45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0</xdr:colOff>
      <xdr:row>45</xdr:row>
      <xdr:rowOff>0</xdr:rowOff>
    </xdr:from>
    <xdr:to>
      <xdr:col>23</xdr:col>
      <xdr:colOff>0</xdr:colOff>
      <xdr:row>45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0</xdr:colOff>
      <xdr:row>45</xdr:row>
      <xdr:rowOff>0</xdr:rowOff>
    </xdr:from>
    <xdr:to>
      <xdr:col>23</xdr:col>
      <xdr:colOff>0</xdr:colOff>
      <xdr:row>45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0</xdr:colOff>
      <xdr:row>45</xdr:row>
      <xdr:rowOff>0</xdr:rowOff>
    </xdr:from>
    <xdr:to>
      <xdr:col>23</xdr:col>
      <xdr:colOff>0</xdr:colOff>
      <xdr:row>45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727074</xdr:colOff>
      <xdr:row>45</xdr:row>
      <xdr:rowOff>0</xdr:rowOff>
    </xdr:from>
    <xdr:to>
      <xdr:col>19</xdr:col>
      <xdr:colOff>1074</xdr:colOff>
      <xdr:row>45</xdr:row>
      <xdr:rowOff>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13A089F4-D86D-4C2D-85BF-0916B7DE89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727074</xdr:colOff>
      <xdr:row>45</xdr:row>
      <xdr:rowOff>0</xdr:rowOff>
    </xdr:from>
    <xdr:to>
      <xdr:col>19</xdr:col>
      <xdr:colOff>1074</xdr:colOff>
      <xdr:row>45</xdr:row>
      <xdr:rowOff>0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96264D82-0AD4-4935-96C4-ECC4C08C28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40339</xdr:colOff>
      <xdr:row>24</xdr:row>
      <xdr:rowOff>17367</xdr:rowOff>
    </xdr:from>
    <xdr:to>
      <xdr:col>20</xdr:col>
      <xdr:colOff>515470</xdr:colOff>
      <xdr:row>36</xdr:row>
      <xdr:rowOff>171449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38C34918-046D-4D77-8E95-0D06F15A9D1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727074</xdr:colOff>
      <xdr:row>45</xdr:row>
      <xdr:rowOff>0</xdr:rowOff>
    </xdr:from>
    <xdr:to>
      <xdr:col>19</xdr:col>
      <xdr:colOff>1074</xdr:colOff>
      <xdr:row>45</xdr:row>
      <xdr:rowOff>0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D3EAF939-A0FC-4F5A-A28D-040362498A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727074</xdr:colOff>
      <xdr:row>45</xdr:row>
      <xdr:rowOff>0</xdr:rowOff>
    </xdr:from>
    <xdr:to>
      <xdr:col>19</xdr:col>
      <xdr:colOff>1074</xdr:colOff>
      <xdr:row>45</xdr:row>
      <xdr:rowOff>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F87B2435-5FE1-4D01-8ACA-28AD98C874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727074</xdr:colOff>
      <xdr:row>45</xdr:row>
      <xdr:rowOff>0</xdr:rowOff>
    </xdr:from>
    <xdr:to>
      <xdr:col>19</xdr:col>
      <xdr:colOff>1074</xdr:colOff>
      <xdr:row>45</xdr:row>
      <xdr:rowOff>0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3DC826C8-F1E5-4520-B92F-D5AC3BB7C8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727074</xdr:colOff>
      <xdr:row>45</xdr:row>
      <xdr:rowOff>0</xdr:rowOff>
    </xdr:from>
    <xdr:to>
      <xdr:col>19</xdr:col>
      <xdr:colOff>1074</xdr:colOff>
      <xdr:row>45</xdr:row>
      <xdr:rowOff>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6E250393-4F70-4B2D-830C-6025F7A8B8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727074</xdr:colOff>
      <xdr:row>45</xdr:row>
      <xdr:rowOff>0</xdr:rowOff>
    </xdr:from>
    <xdr:to>
      <xdr:col>19</xdr:col>
      <xdr:colOff>1074</xdr:colOff>
      <xdr:row>45</xdr:row>
      <xdr:rowOff>0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6319A82B-2CE9-41C5-BEB2-46557C1B8B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727074</xdr:colOff>
      <xdr:row>45</xdr:row>
      <xdr:rowOff>0</xdr:rowOff>
    </xdr:from>
    <xdr:to>
      <xdr:col>19</xdr:col>
      <xdr:colOff>1074</xdr:colOff>
      <xdr:row>45</xdr:row>
      <xdr:rowOff>0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3A99C570-B827-46D8-BBE3-9F71867684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improbable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probable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0.15295</cdr:x>
      <cdr:y>0.03083</cdr:y>
    </cdr:from>
    <cdr:to>
      <cdr:x>0.70822</cdr:x>
      <cdr:y>0.16647</cdr:y>
    </cdr:to>
    <cdr:sp macro="" textlink="">
      <cdr:nvSpPr>
        <cdr:cNvPr id="5" name="CuadroTexto 6">
          <a:extLst xmlns:a="http://schemas.openxmlformats.org/drawingml/2006/main">
            <a:ext uri="{FF2B5EF4-FFF2-40B4-BE49-F238E27FC236}">
              <a16:creationId xmlns:a16="http://schemas.microsoft.com/office/drawing/2014/main" id="{EFBAB24A-EBF3-45A7-B478-EAA67E11A0BA}"/>
            </a:ext>
          </a:extLst>
        </cdr:cNvPr>
        <cdr:cNvSpPr txBox="1"/>
      </cdr:nvSpPr>
      <cdr:spPr>
        <a:xfrm xmlns:a="http://schemas.openxmlformats.org/drawingml/2006/main">
          <a:off x="396369" y="68802"/>
          <a:ext cx="1438946" cy="3026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000" tIns="36000" rIns="36000" bIns="36000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050">
              <a:solidFill>
                <a:schemeClr val="accent1"/>
              </a:solidFill>
              <a:latin typeface="Gill Sans MT" panose="020B0502020104020203" pitchFamily="34" charset="0"/>
            </a:rPr>
            <a:t>Debt</a:t>
          </a:r>
          <a:r>
            <a:rPr lang="es-ES" sz="1050" baseline="0">
              <a:solidFill>
                <a:schemeClr val="accent1"/>
              </a:solidFill>
              <a:latin typeface="Gill Sans MT" panose="020B0502020104020203" pitchFamily="34" charset="0"/>
            </a:rPr>
            <a:t> variation</a:t>
          </a:r>
          <a:endParaRPr lang="es-ES" sz="1050">
            <a:solidFill>
              <a:schemeClr val="accent1"/>
            </a:solidFill>
            <a:latin typeface="Gill Sans MT" panose="020B0502020104020203" pitchFamily="34" charset="0"/>
          </a:endParaRPr>
        </a:p>
        <a:p xmlns:a="http://schemas.openxmlformats.org/drawingml/2006/main">
          <a:pPr algn="ctr"/>
          <a:r>
            <a:rPr lang="es-ES" sz="1050" baseline="0">
              <a:solidFill>
                <a:schemeClr val="accent1"/>
              </a:solidFill>
              <a:latin typeface="Gill Sans MT" panose="020B0502020104020203" pitchFamily="34" charset="0"/>
            </a:rPr>
            <a:t>2022-2019: + 14,6 points</a:t>
          </a:r>
          <a:endParaRPr lang="es-ES" sz="1050">
            <a:solidFill>
              <a:schemeClr val="accent1"/>
            </a:solidFill>
            <a:latin typeface="Gill Sans MT" panose="020B0502020104020203" pitchFamily="34" charset="0"/>
          </a:endParaRPr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26670</xdr:colOff>
      <xdr:row>5</xdr:row>
      <xdr:rowOff>66675</xdr:rowOff>
    </xdr:from>
    <xdr:to>
      <xdr:col>15</xdr:col>
      <xdr:colOff>352425</xdr:colOff>
      <xdr:row>23</xdr:row>
      <xdr:rowOff>10160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C7D54F5-CC80-4F44-A412-57BDCEBC72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781050</xdr:colOff>
      <xdr:row>5</xdr:row>
      <xdr:rowOff>66675</xdr:rowOff>
    </xdr:from>
    <xdr:to>
      <xdr:col>11</xdr:col>
      <xdr:colOff>302895</xdr:colOff>
      <xdr:row>22</xdr:row>
      <xdr:rowOff>113030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8722010-452A-444D-BB1C-0F08F4D2B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727074</xdr:colOff>
      <xdr:row>10</xdr:row>
      <xdr:rowOff>0</xdr:rowOff>
    </xdr:from>
    <xdr:to>
      <xdr:col>12</xdr:col>
      <xdr:colOff>0</xdr:colOff>
      <xdr:row>10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4522244-3AE4-4394-AA87-1ABAC68F74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85725</xdr:colOff>
      <xdr:row>11</xdr:row>
      <xdr:rowOff>123825</xdr:rowOff>
    </xdr:from>
    <xdr:to>
      <xdr:col>9</xdr:col>
      <xdr:colOff>57785</xdr:colOff>
      <xdr:row>26</xdr:row>
      <xdr:rowOff>8890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8BCCD2BE-18E3-46E9-99CE-5FB88F33EF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B6FD49A8-B227-4EE5-B590-4970A744366C}"/>
            </a:ext>
          </a:extLst>
        </cdr:cNvPr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improbable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09AA1416-E19A-43AA-9346-3A18300CF048}"/>
            </a:ext>
          </a:extLst>
        </cdr:cNvPr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probable</a:t>
          </a:r>
        </a:p>
      </cdr:txBody>
    </cdr: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727074</xdr:colOff>
      <xdr:row>10</xdr:row>
      <xdr:rowOff>0</xdr:rowOff>
    </xdr:from>
    <xdr:to>
      <xdr:col>12</xdr:col>
      <xdr:colOff>0</xdr:colOff>
      <xdr:row>10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5DD0CEA-6BF1-4151-8A52-B3A0CDDB22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160805</xdr:colOff>
      <xdr:row>7</xdr:row>
      <xdr:rowOff>103654</xdr:rowOff>
    </xdr:from>
    <xdr:to>
      <xdr:col>10</xdr:col>
      <xdr:colOff>295275</xdr:colOff>
      <xdr:row>21</xdr:row>
      <xdr:rowOff>67795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AA29055-5950-4FF1-A2E2-28F065B0A7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B6FD49A8-B227-4EE5-B590-4970A744366C}"/>
            </a:ext>
          </a:extLst>
        </cdr:cNvPr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improbable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09AA1416-E19A-43AA-9346-3A18300CF048}"/>
            </a:ext>
          </a:extLst>
        </cdr:cNvPr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probable</a:t>
          </a:r>
        </a:p>
      </cdr:txBody>
    </cdr: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286704</xdr:colOff>
      <xdr:row>5</xdr:row>
      <xdr:rowOff>200025</xdr:rowOff>
    </xdr:from>
    <xdr:to>
      <xdr:col>14</xdr:col>
      <xdr:colOff>390525</xdr:colOff>
      <xdr:row>19</xdr:row>
      <xdr:rowOff>85725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485C2FE-E561-4AE5-84CA-7D726E9300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7620</xdr:colOff>
      <xdr:row>5</xdr:row>
      <xdr:rowOff>190500</xdr:rowOff>
    </xdr:from>
    <xdr:to>
      <xdr:col>22</xdr:col>
      <xdr:colOff>227646</xdr:colOff>
      <xdr:row>19</xdr:row>
      <xdr:rowOff>74295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1AF4DC7-E66D-4827-A022-B7C018814A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727074</xdr:colOff>
      <xdr:row>9</xdr:row>
      <xdr:rowOff>0</xdr:rowOff>
    </xdr:from>
    <xdr:to>
      <xdr:col>10</xdr:col>
      <xdr:colOff>0</xdr:colOff>
      <xdr:row>9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1A314FD-2B3C-4263-BC9A-3127462766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727074</xdr:colOff>
      <xdr:row>7</xdr:row>
      <xdr:rowOff>0</xdr:rowOff>
    </xdr:from>
    <xdr:to>
      <xdr:col>10</xdr:col>
      <xdr:colOff>0</xdr:colOff>
      <xdr:row>7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BEBDCC6-C9A3-4ACB-80E1-5C3ED35F3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36195</xdr:colOff>
      <xdr:row>8</xdr:row>
      <xdr:rowOff>19050</xdr:rowOff>
    </xdr:from>
    <xdr:to>
      <xdr:col>11</xdr:col>
      <xdr:colOff>239395</xdr:colOff>
      <xdr:row>20</xdr:row>
      <xdr:rowOff>85725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C2706F27-3030-49A5-9F4A-A357426142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B6FD49A8-B227-4EE5-B590-4970A744366C}"/>
            </a:ext>
          </a:extLst>
        </cdr:cNvPr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improbable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09AA1416-E19A-43AA-9346-3A18300CF048}"/>
            </a:ext>
          </a:extLst>
        </cdr:cNvPr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probable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B6FD49A8-B227-4EE5-B590-4970A744366C}"/>
            </a:ext>
          </a:extLst>
        </cdr:cNvPr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improbable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09AA1416-E19A-43AA-9346-3A18300CF048}"/>
            </a:ext>
          </a:extLst>
        </cdr:cNvPr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probable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improbable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probable</a:t>
          </a:r>
        </a:p>
      </cdr:txBody>
    </cdr: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407670</xdr:colOff>
      <xdr:row>5</xdr:row>
      <xdr:rowOff>169545</xdr:rowOff>
    </xdr:from>
    <xdr:to>
      <xdr:col>14</xdr:col>
      <xdr:colOff>308295</xdr:colOff>
      <xdr:row>18</xdr:row>
      <xdr:rowOff>80670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EA966F0-2F66-4A9E-BABC-69026BF717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0.11332</cdr:x>
      <cdr:y>0.9316</cdr:y>
    </cdr:from>
    <cdr:to>
      <cdr:x>1</cdr:x>
      <cdr:y>1</cdr:y>
    </cdr:to>
    <cdr:sp macro="" textlink="">
      <cdr:nvSpPr>
        <cdr:cNvPr id="2" name="CuadroTexto 3">
          <a:extLst xmlns:a="http://schemas.openxmlformats.org/drawingml/2006/main">
            <a:ext uri="{FF2B5EF4-FFF2-40B4-BE49-F238E27FC236}">
              <a16:creationId xmlns:a16="http://schemas.microsoft.com/office/drawing/2014/main" id="{50D1D405-E671-0DA4-4C54-01EE8D6919CA}"/>
            </a:ext>
          </a:extLst>
        </cdr:cNvPr>
        <cdr:cNvSpPr txBox="1"/>
      </cdr:nvSpPr>
      <cdr:spPr>
        <a:xfrm xmlns:a="http://schemas.openxmlformats.org/drawingml/2006/main">
          <a:off x="285749" y="2066925"/>
          <a:ext cx="2235835" cy="151765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36000" rIns="0" bIns="36000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900" dirty="0">
              <a:latin typeface="Gill Sans MT" panose="020B0502020104020203" pitchFamily="34" charset="0"/>
            </a:rPr>
            <a:t>1A 3A  5A    10A       15A                       30A</a:t>
          </a:r>
        </a:p>
      </cdr:txBody>
    </cdr:sp>
  </cdr:relSizeAnchor>
  <cdr:relSizeAnchor xmlns:cdr="http://schemas.openxmlformats.org/drawingml/2006/chartDrawing">
    <cdr:from>
      <cdr:x>0.33094</cdr:x>
      <cdr:y>0.34803</cdr:y>
    </cdr:from>
    <cdr:to>
      <cdr:x>0.41929</cdr:x>
      <cdr:y>0.54522</cdr:y>
    </cdr:to>
    <cdr:sp macro="" textlink="">
      <cdr:nvSpPr>
        <cdr:cNvPr id="3" name="Flecha: a la izquierda y derecha 2">
          <a:extLst xmlns:a="http://schemas.openxmlformats.org/drawingml/2006/main">
            <a:ext uri="{FF2B5EF4-FFF2-40B4-BE49-F238E27FC236}">
              <a16:creationId xmlns:a16="http://schemas.microsoft.com/office/drawing/2014/main" id="{C9FC637D-2E7A-21BA-9F95-C84172D23A5E}"/>
            </a:ext>
          </a:extLst>
        </cdr:cNvPr>
        <cdr:cNvSpPr/>
      </cdr:nvSpPr>
      <cdr:spPr>
        <a:xfrm xmlns:a="http://schemas.openxmlformats.org/drawingml/2006/main" rot="16200000">
          <a:off x="727140" y="879536"/>
          <a:ext cx="437498" cy="222778"/>
        </a:xfrm>
        <a:prstGeom xmlns:a="http://schemas.openxmlformats.org/drawingml/2006/main" prst="leftRightArrow">
          <a:avLst>
            <a:gd name="adj1" fmla="val 62502"/>
            <a:gd name="adj2" fmla="val 50000"/>
          </a:avLst>
        </a:prstGeom>
        <a:solidFill xmlns:a="http://schemas.openxmlformats.org/drawingml/2006/main">
          <a:srgbClr val="98012E">
            <a:alpha val="20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lIns="36000" tIns="36000" rIns="36000" bIns="36000" anchor="ctr" anchorCtr="0"/>
        <a:lstStyle xmlns:a="http://schemas.openxmlformats.org/drawingml/2006/main"/>
        <a:p xmlns:a="http://schemas.openxmlformats.org/drawingml/2006/main">
          <a:pPr algn="ctr"/>
          <a:r>
            <a:rPr lang="es-ES" sz="800" dirty="0">
              <a:solidFill>
                <a:schemeClr val="accent1"/>
              </a:solidFill>
              <a:latin typeface="Gill Sans MT" panose="020B0502020104020203" pitchFamily="34" charset="0"/>
            </a:rPr>
            <a:t>+285 pb</a:t>
          </a:r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438150</xdr:colOff>
      <xdr:row>5</xdr:row>
      <xdr:rowOff>152400</xdr:rowOff>
    </xdr:from>
    <xdr:to>
      <xdr:col>8</xdr:col>
      <xdr:colOff>186055</xdr:colOff>
      <xdr:row>22</xdr:row>
      <xdr:rowOff>63500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3B0ADC0-3BD6-4E98-B9C0-03680435F5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26670</xdr:colOff>
      <xdr:row>8</xdr:row>
      <xdr:rowOff>47625</xdr:rowOff>
    </xdr:from>
    <xdr:to>
      <xdr:col>10</xdr:col>
      <xdr:colOff>199390</xdr:colOff>
      <xdr:row>24</xdr:row>
      <xdr:rowOff>114935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3D7DDE5-9B97-40F0-9AAB-1A7DA14229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472729</xdr:colOff>
      <xdr:row>5</xdr:row>
      <xdr:rowOff>0</xdr:rowOff>
    </xdr:from>
    <xdr:to>
      <xdr:col>15</xdr:col>
      <xdr:colOff>697922</xdr:colOff>
      <xdr:row>24</xdr:row>
      <xdr:rowOff>58882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269196F-AC63-4C46-BA92-85BE454834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388620</xdr:colOff>
      <xdr:row>4</xdr:row>
      <xdr:rowOff>60960</xdr:rowOff>
    </xdr:from>
    <xdr:to>
      <xdr:col>13</xdr:col>
      <xdr:colOff>312420</xdr:colOff>
      <xdr:row>8</xdr:row>
      <xdr:rowOff>152400</xdr:rowOff>
    </xdr:to>
    <xdr:sp macro="" textlink="">
      <xdr:nvSpPr>
        <xdr:cNvPr id="3" name="CommandButton1" hidden="1">
          <a:extLst>
            <a:ext uri="{63B3BB69-23CF-44E3-9099-C40C66FF867C}">
              <a14:compatExt xmlns:a14="http://schemas.microsoft.com/office/drawing/2010/main" spid="_x0000_s68609"/>
            </a:ext>
            <a:ext uri="{FF2B5EF4-FFF2-40B4-BE49-F238E27FC236}">
              <a16:creationId xmlns:a16="http://schemas.microsoft.com/office/drawing/2014/main" id="{FA268558-88F9-4CB3-8336-B525E05895BA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85725</xdr:colOff>
      <xdr:row>2</xdr:row>
      <xdr:rowOff>0</xdr:rowOff>
    </xdr:from>
    <xdr:to>
      <xdr:col>7</xdr:col>
      <xdr:colOff>320040</xdr:colOff>
      <xdr:row>6</xdr:row>
      <xdr:rowOff>83820</xdr:rowOff>
    </xdr:to>
    <xdr:sp macro="" textlink="">
      <xdr:nvSpPr>
        <xdr:cNvPr id="2" name="AutoShape 23">
          <a:extLst>
            <a:ext uri="{FF2B5EF4-FFF2-40B4-BE49-F238E27FC236}">
              <a16:creationId xmlns:a16="http://schemas.microsoft.com/office/drawing/2014/main" id="{35722EAF-1F5D-4CE3-8EAB-AC7A3821A939}"/>
            </a:ext>
          </a:extLst>
        </xdr:cNvPr>
        <xdr:cNvSpPr>
          <a:spLocks noChangeAspect="1" noChangeArrowheads="1"/>
        </xdr:cNvSpPr>
      </xdr:nvSpPr>
      <xdr:spPr bwMode="auto">
        <a:xfrm>
          <a:off x="5810250" y="0"/>
          <a:ext cx="1082040" cy="817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57150</xdr:colOff>
      <xdr:row>2</xdr:row>
      <xdr:rowOff>0</xdr:rowOff>
    </xdr:from>
    <xdr:to>
      <xdr:col>8</xdr:col>
      <xdr:colOff>121920</xdr:colOff>
      <xdr:row>17</xdr:row>
      <xdr:rowOff>74295</xdr:rowOff>
    </xdr:to>
    <xdr:sp macro="" textlink="">
      <xdr:nvSpPr>
        <xdr:cNvPr id="3" name="AutoShape 27">
          <a:extLst>
            <a:ext uri="{FF2B5EF4-FFF2-40B4-BE49-F238E27FC236}">
              <a16:creationId xmlns:a16="http://schemas.microsoft.com/office/drawing/2014/main" id="{F87C99EC-4E77-437E-A319-B1BE7DAF9935}"/>
            </a:ext>
          </a:extLst>
        </xdr:cNvPr>
        <xdr:cNvSpPr>
          <a:spLocks noChangeAspect="1" noChangeArrowheads="1"/>
        </xdr:cNvSpPr>
      </xdr:nvSpPr>
      <xdr:spPr bwMode="auto">
        <a:xfrm>
          <a:off x="4086225" y="0"/>
          <a:ext cx="3455670" cy="3093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514350</xdr:colOff>
      <xdr:row>2</xdr:row>
      <xdr:rowOff>0</xdr:rowOff>
    </xdr:from>
    <xdr:to>
      <xdr:col>7</xdr:col>
      <xdr:colOff>762000</xdr:colOff>
      <xdr:row>7</xdr:row>
      <xdr:rowOff>123825</xdr:rowOff>
    </xdr:to>
    <xdr:sp macro="" textlink="">
      <xdr:nvSpPr>
        <xdr:cNvPr id="4" name="AutoShape 31">
          <a:extLst>
            <a:ext uri="{FF2B5EF4-FFF2-40B4-BE49-F238E27FC236}">
              <a16:creationId xmlns:a16="http://schemas.microsoft.com/office/drawing/2014/main" id="{38B65F31-8E40-45A6-8AC7-E5CF688E6BF8}"/>
            </a:ext>
          </a:extLst>
        </xdr:cNvPr>
        <xdr:cNvSpPr>
          <a:spLocks noChangeAspect="1" noChangeArrowheads="1"/>
        </xdr:cNvSpPr>
      </xdr:nvSpPr>
      <xdr:spPr bwMode="auto">
        <a:xfrm>
          <a:off x="6238875" y="0"/>
          <a:ext cx="109537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99060</xdr:colOff>
      <xdr:row>2</xdr:row>
      <xdr:rowOff>0</xdr:rowOff>
    </xdr:from>
    <xdr:to>
      <xdr:col>16</xdr:col>
      <xdr:colOff>373380</xdr:colOff>
      <xdr:row>6</xdr:row>
      <xdr:rowOff>161925</xdr:rowOff>
    </xdr:to>
    <xdr:sp macro="" textlink="">
      <xdr:nvSpPr>
        <xdr:cNvPr id="5" name="CommandButton1" hidden="1">
          <a:extLst>
            <a:ext uri="{63B3BB69-23CF-44E3-9099-C40C66FF867C}">
              <a14:compatExt xmlns:a14="http://schemas.microsoft.com/office/drawing/2010/main" spid="_x0000_s69633"/>
            </a:ext>
            <a:ext uri="{FF2B5EF4-FFF2-40B4-BE49-F238E27FC236}">
              <a16:creationId xmlns:a16="http://schemas.microsoft.com/office/drawing/2014/main" id="{0309D9CA-48A8-4A4B-A328-54AFA7E22A1A}"/>
            </a:ext>
          </a:extLst>
        </xdr:cNvPr>
        <xdr:cNvSpPr/>
      </xdr:nvSpPr>
      <xdr:spPr bwMode="auto">
        <a:xfrm>
          <a:off x="12605385" y="0"/>
          <a:ext cx="1179195" cy="89535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403860</xdr:colOff>
      <xdr:row>2</xdr:row>
      <xdr:rowOff>0</xdr:rowOff>
    </xdr:from>
    <xdr:to>
      <xdr:col>14</xdr:col>
      <xdr:colOff>502920</xdr:colOff>
      <xdr:row>5</xdr:row>
      <xdr:rowOff>1905</xdr:rowOff>
    </xdr:to>
    <xdr:sp macro="" textlink="">
      <xdr:nvSpPr>
        <xdr:cNvPr id="6" name="CommandButton2" hidden="1">
          <a:extLst>
            <a:ext uri="{63B3BB69-23CF-44E3-9099-C40C66FF867C}">
              <a14:compatExt xmlns:a14="http://schemas.microsoft.com/office/drawing/2010/main" spid="_x0000_s69634"/>
            </a:ext>
            <a:ext uri="{FF2B5EF4-FFF2-40B4-BE49-F238E27FC236}">
              <a16:creationId xmlns:a16="http://schemas.microsoft.com/office/drawing/2014/main" id="{DD251DCD-7B11-4D7C-A29E-0ECEA2676BA0}"/>
            </a:ext>
          </a:extLst>
        </xdr:cNvPr>
        <xdr:cNvSpPr/>
      </xdr:nvSpPr>
      <xdr:spPr bwMode="auto">
        <a:xfrm>
          <a:off x="12062460" y="0"/>
          <a:ext cx="946785" cy="54483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4</xdr:row>
      <xdr:rowOff>0</xdr:rowOff>
    </xdr:from>
    <xdr:to>
      <xdr:col>9</xdr:col>
      <xdr:colOff>400050</xdr:colOff>
      <xdr:row>33</xdr:row>
      <xdr:rowOff>19050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4D030BF3-7004-C5AD-C7BD-10A2465F07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8667750" cy="5886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85725</xdr:colOff>
      <xdr:row>3</xdr:row>
      <xdr:rowOff>0</xdr:rowOff>
    </xdr:from>
    <xdr:to>
      <xdr:col>6</xdr:col>
      <xdr:colOff>320040</xdr:colOff>
      <xdr:row>7</xdr:row>
      <xdr:rowOff>55245</xdr:rowOff>
    </xdr:to>
    <xdr:sp macro="" textlink="">
      <xdr:nvSpPr>
        <xdr:cNvPr id="4" name="AutoShape 23">
          <a:extLst>
            <a:ext uri="{FF2B5EF4-FFF2-40B4-BE49-F238E27FC236}">
              <a16:creationId xmlns:a16="http://schemas.microsoft.com/office/drawing/2014/main" id="{5FC1EC29-05CB-413A-A302-E524C8EBC05E}"/>
            </a:ext>
          </a:extLst>
        </xdr:cNvPr>
        <xdr:cNvSpPr>
          <a:spLocks noChangeAspect="1" noChangeArrowheads="1"/>
        </xdr:cNvSpPr>
      </xdr:nvSpPr>
      <xdr:spPr bwMode="auto">
        <a:xfrm>
          <a:off x="4871085" y="845820"/>
          <a:ext cx="102679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57150</xdr:colOff>
      <xdr:row>3</xdr:row>
      <xdr:rowOff>0</xdr:rowOff>
    </xdr:from>
    <xdr:to>
      <xdr:col>7</xdr:col>
      <xdr:colOff>121920</xdr:colOff>
      <xdr:row>18</xdr:row>
      <xdr:rowOff>26670</xdr:rowOff>
    </xdr:to>
    <xdr:sp macro="" textlink="">
      <xdr:nvSpPr>
        <xdr:cNvPr id="6" name="AutoShape 27">
          <a:extLst>
            <a:ext uri="{FF2B5EF4-FFF2-40B4-BE49-F238E27FC236}">
              <a16:creationId xmlns:a16="http://schemas.microsoft.com/office/drawing/2014/main" id="{999F3C7A-A752-4C1D-9FA0-5F5278254B83}"/>
            </a:ext>
          </a:extLst>
        </xdr:cNvPr>
        <xdr:cNvSpPr>
          <a:spLocks noChangeAspect="1" noChangeArrowheads="1"/>
        </xdr:cNvSpPr>
      </xdr:nvSpPr>
      <xdr:spPr bwMode="auto">
        <a:xfrm>
          <a:off x="3105150" y="807720"/>
          <a:ext cx="3234690" cy="243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514350</xdr:colOff>
      <xdr:row>3</xdr:row>
      <xdr:rowOff>0</xdr:rowOff>
    </xdr:from>
    <xdr:to>
      <xdr:col>6</xdr:col>
      <xdr:colOff>762000</xdr:colOff>
      <xdr:row>8</xdr:row>
      <xdr:rowOff>76200</xdr:rowOff>
    </xdr:to>
    <xdr:sp macro="" textlink="">
      <xdr:nvSpPr>
        <xdr:cNvPr id="8" name="AutoShape 31">
          <a:extLst>
            <a:ext uri="{FF2B5EF4-FFF2-40B4-BE49-F238E27FC236}">
              <a16:creationId xmlns:a16="http://schemas.microsoft.com/office/drawing/2014/main" id="{7C59B5D0-EDA3-40DF-AD8C-9652BFF637DE}"/>
            </a:ext>
          </a:extLst>
        </xdr:cNvPr>
        <xdr:cNvSpPr>
          <a:spLocks noChangeAspect="1" noChangeArrowheads="1"/>
        </xdr:cNvSpPr>
      </xdr:nvSpPr>
      <xdr:spPr bwMode="auto">
        <a:xfrm>
          <a:off x="5299710" y="655320"/>
          <a:ext cx="104013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99060</xdr:colOff>
      <xdr:row>3</xdr:row>
      <xdr:rowOff>0</xdr:rowOff>
    </xdr:from>
    <xdr:to>
      <xdr:col>15</xdr:col>
      <xdr:colOff>373380</xdr:colOff>
      <xdr:row>7</xdr:row>
      <xdr:rowOff>133350</xdr:rowOff>
    </xdr:to>
    <xdr:sp macro="" textlink="">
      <xdr:nvSpPr>
        <xdr:cNvPr id="22" name="CommandButton1" hidden="1">
          <a:extLst>
            <a:ext uri="{63B3BB69-23CF-44E3-9099-C40C66FF867C}">
              <a14:compatExt xmlns:a14="http://schemas.microsoft.com/office/drawing/2010/main" spid="_x0000_s69633"/>
            </a:ext>
            <a:ext uri="{FF2B5EF4-FFF2-40B4-BE49-F238E27FC236}">
              <a16:creationId xmlns:a16="http://schemas.microsoft.com/office/drawing/2014/main" id="{F79C7872-B425-4CED-8DAD-6C11122CC6C5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403860</xdr:colOff>
      <xdr:row>3</xdr:row>
      <xdr:rowOff>0</xdr:rowOff>
    </xdr:from>
    <xdr:to>
      <xdr:col>13</xdr:col>
      <xdr:colOff>502920</xdr:colOff>
      <xdr:row>5</xdr:row>
      <xdr:rowOff>163830</xdr:rowOff>
    </xdr:to>
    <xdr:sp macro="" textlink="">
      <xdr:nvSpPr>
        <xdr:cNvPr id="41" name="CommandButton2" hidden="1">
          <a:extLst>
            <a:ext uri="{63B3BB69-23CF-44E3-9099-C40C66FF867C}">
              <a14:compatExt xmlns:a14="http://schemas.microsoft.com/office/drawing/2010/main" spid="_x0000_s69634"/>
            </a:ext>
            <a:ext uri="{FF2B5EF4-FFF2-40B4-BE49-F238E27FC236}">
              <a16:creationId xmlns:a16="http://schemas.microsoft.com/office/drawing/2014/main" id="{3B85021F-4C87-4006-88D1-17B4BBB4EB86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9</xdr:col>
      <xdr:colOff>609600</xdr:colOff>
      <xdr:row>32</xdr:row>
      <xdr:rowOff>19050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039980E6-920B-1F4F-BD0C-77E4E0E51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381000"/>
          <a:ext cx="8667750" cy="5886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11340</xdr:colOff>
      <xdr:row>4</xdr:row>
      <xdr:rowOff>154214</xdr:rowOff>
    </xdr:from>
    <xdr:to>
      <xdr:col>21</xdr:col>
      <xdr:colOff>468540</xdr:colOff>
      <xdr:row>22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D79E6F3-62D5-4B7A-AD86-57C6D9F132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0.78673</cdr:x>
      <cdr:y>0.04861</cdr:y>
    </cdr:from>
    <cdr:to>
      <cdr:x>0.84116</cdr:x>
      <cdr:y>0.78819</cdr:y>
    </cdr:to>
    <cdr:sp macro="" textlink="">
      <cdr:nvSpPr>
        <cdr:cNvPr id="2" name="Rectangle 1">
          <a:extLst xmlns:a="http://schemas.openxmlformats.org/drawingml/2006/main">
            <a:ext uri="{FF2B5EF4-FFF2-40B4-BE49-F238E27FC236}">
              <a16:creationId xmlns:a16="http://schemas.microsoft.com/office/drawing/2014/main" id="{43DD49C3-9B1E-48E6-B8B0-AB22E8A15EB1}"/>
            </a:ext>
          </a:extLst>
        </cdr:cNvPr>
        <cdr:cNvSpPr/>
      </cdr:nvSpPr>
      <cdr:spPr>
        <a:xfrm xmlns:a="http://schemas.openxmlformats.org/drawingml/2006/main">
          <a:off x="4070802" y="185067"/>
          <a:ext cx="281648" cy="2815721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>
            <a:alpha val="12000"/>
          </a:scheme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improbable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probable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improbable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probable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29755</xdr:colOff>
      <xdr:row>3</xdr:row>
      <xdr:rowOff>22356</xdr:rowOff>
    </xdr:from>
    <xdr:to>
      <xdr:col>11</xdr:col>
      <xdr:colOff>170831</xdr:colOff>
      <xdr:row>12</xdr:row>
      <xdr:rowOff>148985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0A91777-4DAA-4BAA-9358-B6B3F36942E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0.48403</cdr:x>
      <cdr:y>0.05866</cdr:y>
    </cdr:from>
    <cdr:to>
      <cdr:x>0.6156</cdr:x>
      <cdr:y>0.15956</cdr:y>
    </cdr:to>
    <cdr:sp macro="" textlink="'GR2'!$F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FDF95C-C20E-4ECD-AF0B-6819A89820A8}"/>
            </a:ext>
          </a:extLst>
        </cdr:cNvPr>
        <cdr:cNvSpPr txBox="1"/>
      </cdr:nvSpPr>
      <cdr:spPr>
        <a:xfrm xmlns:a="http://schemas.openxmlformats.org/drawingml/2006/main">
          <a:off x="1513234" y="136792"/>
          <a:ext cx="411318" cy="2352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8F4D8A1-B524-4E3F-AF38-B8330333A1B2}" type="TxLink">
            <a:rPr lang="en-US" sz="800" b="0" i="0" u="none" strike="noStrike">
              <a:solidFill>
                <a:schemeClr val="accent6">
                  <a:lumMod val="90000"/>
                </a:schemeClr>
              </a:solidFill>
              <a:latin typeface="Gill Sans MT" panose="020B0502020104020203" pitchFamily="34" charset="0"/>
              <a:ea typeface="+mn-ea"/>
              <a:cs typeface="Calibri"/>
            </a:rPr>
            <a:pPr marL="0" indent="0" algn="ctr"/>
            <a:t>0,001</a:t>
          </a:fld>
          <a:endParaRPr lang="en-GB" sz="800" b="0" i="0" u="none" strike="noStrike">
            <a:solidFill>
              <a:schemeClr val="accent6">
                <a:lumMod val="90000"/>
              </a:schemeClr>
            </a:solidFill>
            <a:latin typeface="Gill Sans MT" panose="020B0502020104020203" pitchFamily="34" charset="0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0.29532</cdr:x>
      <cdr:y>0.05577</cdr:y>
    </cdr:from>
    <cdr:to>
      <cdr:x>0.412</cdr:x>
      <cdr:y>0.15728</cdr:y>
    </cdr:to>
    <cdr:sp macro="" textlink="'GR2'!$F$5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3B991E05-0E02-4094-BB5E-2A8C6BB12BF3}"/>
            </a:ext>
          </a:extLst>
        </cdr:cNvPr>
        <cdr:cNvSpPr txBox="1"/>
      </cdr:nvSpPr>
      <cdr:spPr>
        <a:xfrm xmlns:a="http://schemas.openxmlformats.org/drawingml/2006/main">
          <a:off x="923266" y="130044"/>
          <a:ext cx="364792" cy="23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835BF38C-E658-42F2-8DB7-63ED56030AD6}" type="TxLink">
            <a:rPr lang="en-US" sz="800" b="0" i="0" u="none" strike="noStrike">
              <a:solidFill>
                <a:schemeClr val="accent6">
                  <a:lumMod val="90000"/>
                </a:schemeClr>
              </a:solidFill>
              <a:latin typeface="Gill Sans MT" panose="020B0502020104020203" pitchFamily="34" charset="0"/>
              <a:ea typeface="+mn-ea"/>
              <a:cs typeface="Calibri"/>
            </a:rPr>
            <a:pPr marL="0" indent="0" algn="ctr"/>
            <a:t>0,25</a:t>
          </a:fld>
          <a:endParaRPr lang="en-GB" sz="800" b="0" i="0" u="none" strike="noStrike">
            <a:solidFill>
              <a:schemeClr val="accent6">
                <a:lumMod val="90000"/>
              </a:schemeClr>
            </a:solidFill>
            <a:latin typeface="Gill Sans MT" panose="020B0502020104020203" pitchFamily="34" charset="0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0.67187</cdr:x>
      <cdr:y>0.02842</cdr:y>
    </cdr:from>
    <cdr:to>
      <cdr:x>0.79338</cdr:x>
      <cdr:y>0.1019</cdr:y>
    </cdr:to>
    <cdr:sp macro="" textlink="'GR2'!$F$7">
      <cdr:nvSpPr>
        <cdr:cNvPr id="4" name="CuadroTexto 3">
          <a:extLst xmlns:a="http://schemas.openxmlformats.org/drawingml/2006/main">
            <a:ext uri="{FF2B5EF4-FFF2-40B4-BE49-F238E27FC236}">
              <a16:creationId xmlns:a16="http://schemas.microsoft.com/office/drawing/2014/main" id="{82123E7C-1B27-4EED-8177-B4576A4F8ED8}"/>
            </a:ext>
          </a:extLst>
        </cdr:cNvPr>
        <cdr:cNvSpPr txBox="1"/>
      </cdr:nvSpPr>
      <cdr:spPr>
        <a:xfrm xmlns:a="http://schemas.openxmlformats.org/drawingml/2006/main">
          <a:off x="2100498" y="66282"/>
          <a:ext cx="379865" cy="1713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0E73AD7E-51DA-4996-8C5B-CF42B442A327}" type="TxLink">
            <a:rPr lang="en-US" sz="800" b="0" i="0" u="none" strike="noStrike">
              <a:solidFill>
                <a:schemeClr val="accent6">
                  <a:lumMod val="90000"/>
                </a:schemeClr>
              </a:solidFill>
              <a:latin typeface="Gill Sans MT" panose="020B0502020104020203" pitchFamily="34" charset="0"/>
              <a:ea typeface="+mn-ea"/>
              <a:cs typeface="Calibri"/>
            </a:rPr>
            <a:pPr marL="0" indent="0" algn="ctr"/>
            <a:t>0,09</a:t>
          </a:fld>
          <a:endParaRPr lang="en-GB" sz="800" b="0" i="0" u="none" strike="noStrike">
            <a:solidFill>
              <a:schemeClr val="accent6">
                <a:lumMod val="90000"/>
              </a:schemeClr>
            </a:solidFill>
            <a:latin typeface="Gill Sans MT" panose="020B0502020104020203" pitchFamily="34" charset="0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0.60629</cdr:x>
      <cdr:y>0.07501</cdr:y>
    </cdr:from>
    <cdr:to>
      <cdr:x>0.70629</cdr:x>
      <cdr:y>0.16182</cdr:y>
    </cdr:to>
    <cdr:sp macro="" textlink="'GR2'!#REF!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3A830212-3197-4332-8F92-4D5DE6346015}"/>
            </a:ext>
          </a:extLst>
        </cdr:cNvPr>
        <cdr:cNvSpPr txBox="1"/>
      </cdr:nvSpPr>
      <cdr:spPr>
        <a:xfrm xmlns:a="http://schemas.openxmlformats.org/drawingml/2006/main">
          <a:off x="2771959" y="205759"/>
          <a:ext cx="457200" cy="2381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4BEE2701-94C5-418F-9799-DAB38796B9B4}" type="TxLink">
            <a:rPr lang="en-US" sz="800" b="0" i="0" u="none" strike="noStrike">
              <a:solidFill>
                <a:schemeClr val="accent1">
                  <a:lumMod val="40000"/>
                  <a:lumOff val="60000"/>
                </a:schemeClr>
              </a:solidFill>
              <a:latin typeface="Gill Sans MT" panose="020B0502020104020203" pitchFamily="34" charset="0"/>
              <a:cs typeface="Calibri"/>
            </a:rPr>
            <a:pPr algn="ctr"/>
            <a:t> </a:t>
          </a:fld>
          <a:endParaRPr lang="en-GB" sz="800">
            <a:solidFill>
              <a:schemeClr val="accent1">
                <a:lumMod val="40000"/>
                <a:lumOff val="60000"/>
              </a:schemeClr>
            </a:solidFill>
            <a:latin typeface="Gill Sans MT" panose="020B0502020104020203" pitchFamily="34" charset="0"/>
          </a:endParaRPr>
        </a:p>
      </cdr:txBody>
    </cdr:sp>
  </cdr:relSizeAnchor>
  <cdr:relSizeAnchor xmlns:cdr="http://schemas.openxmlformats.org/drawingml/2006/chartDrawing">
    <cdr:from>
      <cdr:x>0.73518</cdr:x>
      <cdr:y>0.30157</cdr:y>
    </cdr:from>
    <cdr:to>
      <cdr:x>0.83518</cdr:x>
      <cdr:y>0.38838</cdr:y>
    </cdr:to>
    <cdr:sp macro="" textlink="'GR2'!#REF!">
      <cdr:nvSpPr>
        <cdr:cNvPr id="6" name="CuadroTexto 5">
          <a:extLst xmlns:a="http://schemas.openxmlformats.org/drawingml/2006/main">
            <a:ext uri="{FF2B5EF4-FFF2-40B4-BE49-F238E27FC236}">
              <a16:creationId xmlns:a16="http://schemas.microsoft.com/office/drawing/2014/main" id="{69E80A97-CE1C-4284-993A-58B1597C8341}"/>
            </a:ext>
          </a:extLst>
        </cdr:cNvPr>
        <cdr:cNvSpPr txBox="1"/>
      </cdr:nvSpPr>
      <cdr:spPr>
        <a:xfrm xmlns:a="http://schemas.openxmlformats.org/drawingml/2006/main">
          <a:off x="3363994" y="824270"/>
          <a:ext cx="457572" cy="2372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76F37A-4F19-4CE5-8750-38173BBF4F20}" type="TxLink">
            <a:rPr lang="en-US" sz="800" b="0" i="0" u="none" strike="noStrike">
              <a:solidFill>
                <a:srgbClr val="000000"/>
              </a:solidFill>
              <a:latin typeface="Gill Sans MT" panose="020B0502020104020203" pitchFamily="34" charset="0"/>
              <a:cs typeface="Calibri"/>
            </a:rPr>
            <a:pPr/>
            <a:t> </a:t>
          </a:fld>
          <a:endParaRPr lang="en-GB" sz="800">
            <a:latin typeface="Gill Sans MT" panose="020B0502020104020203" pitchFamily="34" charset="0"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</xdr:row>
      <xdr:rowOff>0</xdr:rowOff>
    </xdr:from>
    <xdr:to>
      <xdr:col>12</xdr:col>
      <xdr:colOff>234000</xdr:colOff>
      <xdr:row>15</xdr:row>
      <xdr:rowOff>5400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6482F5B-B622-4CDE-A387-7561B3B247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</xdr:row>
      <xdr:rowOff>0</xdr:rowOff>
    </xdr:from>
    <xdr:to>
      <xdr:col>12</xdr:col>
      <xdr:colOff>234000</xdr:colOff>
      <xdr:row>14</xdr:row>
      <xdr:rowOff>207724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7AF391B-705E-4749-B192-4050D77857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171450</xdr:rowOff>
    </xdr:from>
    <xdr:to>
      <xdr:col>11</xdr:col>
      <xdr:colOff>329250</xdr:colOff>
      <xdr:row>16</xdr:row>
      <xdr:rowOff>43500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E89FF47-DD0E-49C4-A126-8727E0A01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723900</xdr:colOff>
      <xdr:row>3</xdr:row>
      <xdr:rowOff>38100</xdr:rowOff>
    </xdr:from>
    <xdr:to>
      <xdr:col>10</xdr:col>
      <xdr:colOff>200662</xdr:colOff>
      <xdr:row>16</xdr:row>
      <xdr:rowOff>86362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92AC7B9-DD58-4734-AF18-6187FEC010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improbable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probable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absSizeAnchor xmlns:cdr="http://schemas.openxmlformats.org/drawingml/2006/chartDrawing">
    <cdr:from>
      <cdr:x>0.8455</cdr:x>
      <cdr:y>0.3945</cdr:y>
    </cdr:from>
    <cdr:ext cx="104131" cy="798392"/>
    <cdr:sp macro="" textlink="">
      <cdr:nvSpPr>
        <cdr:cNvPr id="2" name="CuadroTexto 3">
          <a:extLst xmlns:a="http://schemas.openxmlformats.org/drawingml/2006/main">
            <a:ext uri="{FF2B5EF4-FFF2-40B4-BE49-F238E27FC236}">
              <a16:creationId xmlns:a16="http://schemas.microsoft.com/office/drawing/2014/main" id="{3D2B37BF-E1CF-46F5-F586-FE3309943474}"/>
            </a:ext>
          </a:extLst>
        </cdr:cNvPr>
        <cdr:cNvSpPr txBox="1"/>
      </cdr:nvSpPr>
      <cdr:spPr>
        <a:xfrm xmlns:a="http://schemas.openxmlformats.org/drawingml/2006/main" rot="16200000">
          <a:off x="1787567" y="1294292"/>
          <a:ext cx="798392" cy="1041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700" i="1">
              <a:solidFill>
                <a:schemeClr val="accent1"/>
              </a:solidFill>
              <a:latin typeface="Gill Sans MT" panose="020B0502020104020203" pitchFamily="34" charset="0"/>
            </a:rPr>
            <a:t>Cierre APE 2023</a:t>
          </a:r>
        </a:p>
      </cdr:txBody>
    </cdr:sp>
  </cdr:abs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9</xdr:col>
      <xdr:colOff>234000</xdr:colOff>
      <xdr:row>17</xdr:row>
      <xdr:rowOff>43500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347830C-5ADE-4173-9A14-B964B6608B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9</xdr:col>
      <xdr:colOff>234000</xdr:colOff>
      <xdr:row>17</xdr:row>
      <xdr:rowOff>43500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B647400-5619-46D1-8EF6-A33269A28B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53341</xdr:rowOff>
    </xdr:from>
    <xdr:to>
      <xdr:col>5</xdr:col>
      <xdr:colOff>818030</xdr:colOff>
      <xdr:row>23</xdr:row>
      <xdr:rowOff>44823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92C0E78-C27C-4C46-83F6-3282F69124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45</xdr:row>
      <xdr:rowOff>0</xdr:rowOff>
    </xdr:from>
    <xdr:to>
      <xdr:col>23</xdr:col>
      <xdr:colOff>0</xdr:colOff>
      <xdr:row>45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4794B0F-E324-4E9C-9DF5-1EFF1CBA28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0</xdr:colOff>
      <xdr:row>45</xdr:row>
      <xdr:rowOff>0</xdr:rowOff>
    </xdr:from>
    <xdr:to>
      <xdr:col>23</xdr:col>
      <xdr:colOff>0</xdr:colOff>
      <xdr:row>45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B3DF8FC-E183-4DC5-A39B-0EEDB389D7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0</xdr:colOff>
      <xdr:row>45</xdr:row>
      <xdr:rowOff>0</xdr:rowOff>
    </xdr:from>
    <xdr:to>
      <xdr:col>23</xdr:col>
      <xdr:colOff>0</xdr:colOff>
      <xdr:row>45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292CA943-577D-480B-9E09-3C71A84AA7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0</xdr:colOff>
      <xdr:row>45</xdr:row>
      <xdr:rowOff>0</xdr:rowOff>
    </xdr:from>
    <xdr:to>
      <xdr:col>23</xdr:col>
      <xdr:colOff>0</xdr:colOff>
      <xdr:row>45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5AE2748-4A24-4430-A5A7-3F21402C2E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727074</xdr:colOff>
      <xdr:row>45</xdr:row>
      <xdr:rowOff>0</xdr:rowOff>
    </xdr:from>
    <xdr:to>
      <xdr:col>19</xdr:col>
      <xdr:colOff>1074</xdr:colOff>
      <xdr:row>45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E8DE4B1-DEDE-4C63-975C-8E99018FB2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727074</xdr:colOff>
      <xdr:row>45</xdr:row>
      <xdr:rowOff>0</xdr:rowOff>
    </xdr:from>
    <xdr:to>
      <xdr:col>19</xdr:col>
      <xdr:colOff>1074</xdr:colOff>
      <xdr:row>45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6C4E10A-568E-46CD-BB63-85A9901D44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40339</xdr:colOff>
      <xdr:row>24</xdr:row>
      <xdr:rowOff>17367</xdr:rowOff>
    </xdr:from>
    <xdr:to>
      <xdr:col>20</xdr:col>
      <xdr:colOff>515470</xdr:colOff>
      <xdr:row>36</xdr:row>
      <xdr:rowOff>171449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675602B-D8AF-43DE-BDD6-970E63F1734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727074</xdr:colOff>
      <xdr:row>45</xdr:row>
      <xdr:rowOff>0</xdr:rowOff>
    </xdr:from>
    <xdr:to>
      <xdr:col>19</xdr:col>
      <xdr:colOff>1074</xdr:colOff>
      <xdr:row>45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2A3AE114-DB24-4A26-8891-59E40CDC9D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727074</xdr:colOff>
      <xdr:row>45</xdr:row>
      <xdr:rowOff>0</xdr:rowOff>
    </xdr:from>
    <xdr:to>
      <xdr:col>19</xdr:col>
      <xdr:colOff>1074</xdr:colOff>
      <xdr:row>45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EDF56E1-01C6-41F5-9EAF-CFAE36AC47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727074</xdr:colOff>
      <xdr:row>45</xdr:row>
      <xdr:rowOff>0</xdr:rowOff>
    </xdr:from>
    <xdr:to>
      <xdr:col>19</xdr:col>
      <xdr:colOff>1074</xdr:colOff>
      <xdr:row>45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C83569DE-6132-45F4-8A56-BDA2F727BF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727074</xdr:colOff>
      <xdr:row>45</xdr:row>
      <xdr:rowOff>0</xdr:rowOff>
    </xdr:from>
    <xdr:to>
      <xdr:col>19</xdr:col>
      <xdr:colOff>1074</xdr:colOff>
      <xdr:row>45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B44B778-3EAA-445C-89B2-26DDB14818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727074</xdr:colOff>
      <xdr:row>45</xdr:row>
      <xdr:rowOff>0</xdr:rowOff>
    </xdr:from>
    <xdr:to>
      <xdr:col>19</xdr:col>
      <xdr:colOff>1074</xdr:colOff>
      <xdr:row>45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45EF7C7A-F312-4B55-AECE-1D9064093D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</xdr:col>
      <xdr:colOff>727074</xdr:colOff>
      <xdr:row>45</xdr:row>
      <xdr:rowOff>0</xdr:rowOff>
    </xdr:from>
    <xdr:to>
      <xdr:col>19</xdr:col>
      <xdr:colOff>1074</xdr:colOff>
      <xdr:row>45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FA61C705-DB94-491E-B962-FF00CF121D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improbable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probable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improbable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probable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improbable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probable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improbable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probable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improbable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probable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improbable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probable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improbable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probable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improbable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probable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improbable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probable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improbable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probable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improbable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probable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improbable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probable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improbable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probable</a:t>
          </a:r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727074</xdr:colOff>
      <xdr:row>65</xdr:row>
      <xdr:rowOff>0</xdr:rowOff>
    </xdr:from>
    <xdr:to>
      <xdr:col>19</xdr:col>
      <xdr:colOff>1074</xdr:colOff>
      <xdr:row>65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2D93E81-4278-4DAE-9FDA-8B60E26A4E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727074</xdr:colOff>
      <xdr:row>65</xdr:row>
      <xdr:rowOff>0</xdr:rowOff>
    </xdr:from>
    <xdr:to>
      <xdr:col>19</xdr:col>
      <xdr:colOff>1074</xdr:colOff>
      <xdr:row>65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BBC2B1C-39C1-4351-856A-9A623B75B4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40339</xdr:colOff>
      <xdr:row>24</xdr:row>
      <xdr:rowOff>17367</xdr:rowOff>
    </xdr:from>
    <xdr:to>
      <xdr:col>20</xdr:col>
      <xdr:colOff>515470</xdr:colOff>
      <xdr:row>36</xdr:row>
      <xdr:rowOff>171449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27A9678-8227-45D3-90B8-897CD890C3A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727074</xdr:colOff>
      <xdr:row>65</xdr:row>
      <xdr:rowOff>0</xdr:rowOff>
    </xdr:from>
    <xdr:to>
      <xdr:col>19</xdr:col>
      <xdr:colOff>1074</xdr:colOff>
      <xdr:row>65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1EB34A2-6E70-41C3-B6A6-39648AA2BE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727074</xdr:colOff>
      <xdr:row>65</xdr:row>
      <xdr:rowOff>0</xdr:rowOff>
    </xdr:from>
    <xdr:to>
      <xdr:col>19</xdr:col>
      <xdr:colOff>1074</xdr:colOff>
      <xdr:row>65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C200103-DAA8-474F-86BE-39584222E7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727074</xdr:colOff>
      <xdr:row>65</xdr:row>
      <xdr:rowOff>0</xdr:rowOff>
    </xdr:from>
    <xdr:to>
      <xdr:col>19</xdr:col>
      <xdr:colOff>1074</xdr:colOff>
      <xdr:row>65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BF1B5B75-47C2-4D19-AFDE-5A42FBBD0F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727074</xdr:colOff>
      <xdr:row>65</xdr:row>
      <xdr:rowOff>0</xdr:rowOff>
    </xdr:from>
    <xdr:to>
      <xdr:col>19</xdr:col>
      <xdr:colOff>1074</xdr:colOff>
      <xdr:row>65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2F183DF7-3084-416A-8DC2-A71148F834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727074</xdr:colOff>
      <xdr:row>65</xdr:row>
      <xdr:rowOff>0</xdr:rowOff>
    </xdr:from>
    <xdr:to>
      <xdr:col>19</xdr:col>
      <xdr:colOff>1074</xdr:colOff>
      <xdr:row>65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4C1CA15C-BB10-4F1E-88B2-A3A3D9AE21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727074</xdr:colOff>
      <xdr:row>65</xdr:row>
      <xdr:rowOff>0</xdr:rowOff>
    </xdr:from>
    <xdr:to>
      <xdr:col>19</xdr:col>
      <xdr:colOff>1074</xdr:colOff>
      <xdr:row>65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13637540-F1C8-4FB1-AC0C-887A7BD1BE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improbable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probable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improbable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probable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improbable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probable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improbable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probable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improbable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probable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improbable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probable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improbable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probable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improbable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probable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improbable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probable</a:t>
          </a:r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40339</xdr:colOff>
      <xdr:row>24</xdr:row>
      <xdr:rowOff>17367</xdr:rowOff>
    </xdr:from>
    <xdr:to>
      <xdr:col>21</xdr:col>
      <xdr:colOff>515470</xdr:colOff>
      <xdr:row>36</xdr:row>
      <xdr:rowOff>171449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E033D33-0D6D-495C-BCB3-77066AB3795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180310</xdr:rowOff>
    </xdr:from>
    <xdr:to>
      <xdr:col>5</xdr:col>
      <xdr:colOff>896</xdr:colOff>
      <xdr:row>17</xdr:row>
      <xdr:rowOff>95250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40339</xdr:colOff>
      <xdr:row>24</xdr:row>
      <xdr:rowOff>17367</xdr:rowOff>
    </xdr:from>
    <xdr:to>
      <xdr:col>20</xdr:col>
      <xdr:colOff>515470</xdr:colOff>
      <xdr:row>36</xdr:row>
      <xdr:rowOff>171449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C8C86BF-8F84-4C88-ACAA-B456246C1E4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173647</xdr:rowOff>
    </xdr:from>
    <xdr:to>
      <xdr:col>3</xdr:col>
      <xdr:colOff>325385</xdr:colOff>
      <xdr:row>12</xdr:row>
      <xdr:rowOff>94146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improbable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probable</a:t>
          </a:r>
        </a:p>
      </cdr:txBody>
    </cdr: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5</xdr:col>
      <xdr:colOff>781050</xdr:colOff>
      <xdr:row>13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</xdr:colOff>
      <xdr:row>4</xdr:row>
      <xdr:rowOff>177030</xdr:rowOff>
    </xdr:from>
    <xdr:to>
      <xdr:col>5</xdr:col>
      <xdr:colOff>168672</xdr:colOff>
      <xdr:row>18</xdr:row>
      <xdr:rowOff>163561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8990BEC-ED88-49F3-85A5-CA40C4F296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8</xdr:col>
      <xdr:colOff>582211</xdr:colOff>
      <xdr:row>11</xdr:row>
      <xdr:rowOff>168423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31B3D8D-A0AE-4079-A052-77B9D4B27C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4</xdr:row>
      <xdr:rowOff>0</xdr:rowOff>
    </xdr:from>
    <xdr:to>
      <xdr:col>13</xdr:col>
      <xdr:colOff>582212</xdr:colOff>
      <xdr:row>11</xdr:row>
      <xdr:rowOff>168423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68A2D8A-6488-431F-8899-38FE2ED0B5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103189</xdr:colOff>
      <xdr:row>14</xdr:row>
      <xdr:rowOff>31750</xdr:rowOff>
    </xdr:from>
    <xdr:to>
      <xdr:col>8</xdr:col>
      <xdr:colOff>127001</xdr:colOff>
      <xdr:row>17</xdr:row>
      <xdr:rowOff>87313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B468FDC7-7500-41AF-8C95-95A7EAB713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4</xdr:row>
      <xdr:rowOff>-1</xdr:rowOff>
    </xdr:from>
    <xdr:to>
      <xdr:col>3</xdr:col>
      <xdr:colOff>582212</xdr:colOff>
      <xdr:row>11</xdr:row>
      <xdr:rowOff>162062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F4EB092-AFE9-4D90-AB45-B5F81FC7D5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40339</xdr:colOff>
      <xdr:row>24</xdr:row>
      <xdr:rowOff>17367</xdr:rowOff>
    </xdr:from>
    <xdr:to>
      <xdr:col>20</xdr:col>
      <xdr:colOff>515470</xdr:colOff>
      <xdr:row>36</xdr:row>
      <xdr:rowOff>171449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0A641FF-980F-4DEE-8F38-4880E10015D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173647</xdr:rowOff>
    </xdr:from>
    <xdr:to>
      <xdr:col>3</xdr:col>
      <xdr:colOff>325385</xdr:colOff>
      <xdr:row>12</xdr:row>
      <xdr:rowOff>94146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40339</xdr:colOff>
      <xdr:row>24</xdr:row>
      <xdr:rowOff>17367</xdr:rowOff>
    </xdr:from>
    <xdr:to>
      <xdr:col>20</xdr:col>
      <xdr:colOff>515470</xdr:colOff>
      <xdr:row>36</xdr:row>
      <xdr:rowOff>171449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B00F669-B997-4ECB-9B1D-CA9EE8FF0C1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169837</xdr:rowOff>
    </xdr:from>
    <xdr:to>
      <xdr:col>3</xdr:col>
      <xdr:colOff>325385</xdr:colOff>
      <xdr:row>12</xdr:row>
      <xdr:rowOff>97956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40339</xdr:colOff>
      <xdr:row>24</xdr:row>
      <xdr:rowOff>17367</xdr:rowOff>
    </xdr:from>
    <xdr:to>
      <xdr:col>20</xdr:col>
      <xdr:colOff>515470</xdr:colOff>
      <xdr:row>36</xdr:row>
      <xdr:rowOff>171449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A69F182-33E7-4559-A61C-678E132BDE4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173647</xdr:rowOff>
    </xdr:from>
    <xdr:to>
      <xdr:col>3</xdr:col>
      <xdr:colOff>325385</xdr:colOff>
      <xdr:row>12</xdr:row>
      <xdr:rowOff>94146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12</xdr:col>
      <xdr:colOff>510000</xdr:colOff>
      <xdr:row>21</xdr:row>
      <xdr:rowOff>22500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improbable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probable</a:t>
          </a:r>
        </a:p>
      </cdr:txBody>
    </cdr:sp>
  </cdr:relSizeAnchor>
</c:userShapes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6</xdr:row>
      <xdr:rowOff>0</xdr:rowOff>
    </xdr:from>
    <xdr:to>
      <xdr:col>14</xdr:col>
      <xdr:colOff>361950</xdr:colOff>
      <xdr:row>21</xdr:row>
      <xdr:rowOff>11182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7</xdr:row>
      <xdr:rowOff>0</xdr:rowOff>
    </xdr:from>
    <xdr:to>
      <xdr:col>13</xdr:col>
      <xdr:colOff>361950</xdr:colOff>
      <xdr:row>22</xdr:row>
      <xdr:rowOff>11182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40339</xdr:colOff>
      <xdr:row>24</xdr:row>
      <xdr:rowOff>17367</xdr:rowOff>
    </xdr:from>
    <xdr:to>
      <xdr:col>20</xdr:col>
      <xdr:colOff>515470</xdr:colOff>
      <xdr:row>36</xdr:row>
      <xdr:rowOff>171449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C2E9405-C715-4579-B601-B0229AD25F6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40338</xdr:colOff>
      <xdr:row>24</xdr:row>
      <xdr:rowOff>17367</xdr:rowOff>
    </xdr:from>
    <xdr:to>
      <xdr:col>19</xdr:col>
      <xdr:colOff>550338</xdr:colOff>
      <xdr:row>36</xdr:row>
      <xdr:rowOff>127444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D0676F6-4E00-4FBB-98F4-46B11016B7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592788</xdr:colOff>
      <xdr:row>25</xdr:row>
      <xdr:rowOff>198342</xdr:rowOff>
    </xdr:from>
    <xdr:to>
      <xdr:col>19</xdr:col>
      <xdr:colOff>340788</xdr:colOff>
      <xdr:row>38</xdr:row>
      <xdr:rowOff>108394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65348BF-7599-40D8-9C3D-D1F6D98F3B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40338</xdr:colOff>
      <xdr:row>24</xdr:row>
      <xdr:rowOff>17367</xdr:rowOff>
    </xdr:from>
    <xdr:to>
      <xdr:col>20</xdr:col>
      <xdr:colOff>550338</xdr:colOff>
      <xdr:row>36</xdr:row>
      <xdr:rowOff>192113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670BE2C-54D2-4FD5-82F6-44BA015AE0F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40338</xdr:colOff>
      <xdr:row>24</xdr:row>
      <xdr:rowOff>17367</xdr:rowOff>
    </xdr:from>
    <xdr:to>
      <xdr:col>19</xdr:col>
      <xdr:colOff>550338</xdr:colOff>
      <xdr:row>36</xdr:row>
      <xdr:rowOff>173067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801FB24-FAF4-40A0-9259-5B00D39455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40338</xdr:colOff>
      <xdr:row>24</xdr:row>
      <xdr:rowOff>17367</xdr:rowOff>
    </xdr:from>
    <xdr:to>
      <xdr:col>19</xdr:col>
      <xdr:colOff>550338</xdr:colOff>
      <xdr:row>36</xdr:row>
      <xdr:rowOff>152896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3FB322A-1DA0-40E5-B726-5229A3A5B2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742950</xdr:colOff>
      <xdr:row>5</xdr:row>
      <xdr:rowOff>152400</xdr:rowOff>
    </xdr:from>
    <xdr:to>
      <xdr:col>16</xdr:col>
      <xdr:colOff>633020</xdr:colOff>
      <xdr:row>20</xdr:row>
      <xdr:rowOff>190499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D5E7B9E-D119-4FD6-80C8-C51F87116E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727074</xdr:colOff>
      <xdr:row>79</xdr:row>
      <xdr:rowOff>0</xdr:rowOff>
    </xdr:from>
    <xdr:to>
      <xdr:col>8</xdr:col>
      <xdr:colOff>1074</xdr:colOff>
      <xdr:row>79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517BB12-47F8-47FA-9BD0-1EBBAF6409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727074</xdr:colOff>
      <xdr:row>79</xdr:row>
      <xdr:rowOff>0</xdr:rowOff>
    </xdr:from>
    <xdr:to>
      <xdr:col>8</xdr:col>
      <xdr:colOff>1074</xdr:colOff>
      <xdr:row>79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262C457-09D5-4EB7-8525-F67E957102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727074</xdr:colOff>
      <xdr:row>79</xdr:row>
      <xdr:rowOff>0</xdr:rowOff>
    </xdr:from>
    <xdr:to>
      <xdr:col>8</xdr:col>
      <xdr:colOff>1074</xdr:colOff>
      <xdr:row>79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48CF7A3-BE71-4B58-AEB6-0C8F282BBA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727074</xdr:colOff>
      <xdr:row>79</xdr:row>
      <xdr:rowOff>0</xdr:rowOff>
    </xdr:from>
    <xdr:to>
      <xdr:col>8</xdr:col>
      <xdr:colOff>1074</xdr:colOff>
      <xdr:row>79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7BBAAA9-323E-4DC6-B1CE-3318FA890D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45779</xdr:colOff>
      <xdr:row>27</xdr:row>
      <xdr:rowOff>188448</xdr:rowOff>
    </xdr:from>
    <xdr:to>
      <xdr:col>20</xdr:col>
      <xdr:colOff>711405</xdr:colOff>
      <xdr:row>40</xdr:row>
      <xdr:rowOff>129640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62A9283-085B-478F-AE21-C1ADC29C6E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improbable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probable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improbable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probable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improbable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probable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improbable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probable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improbable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probable</a:t>
          </a: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727074</xdr:colOff>
      <xdr:row>87</xdr:row>
      <xdr:rowOff>0</xdr:rowOff>
    </xdr:from>
    <xdr:to>
      <xdr:col>8</xdr:col>
      <xdr:colOff>1074</xdr:colOff>
      <xdr:row>87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2326DF6-1D00-430E-A215-91D147124E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727074</xdr:colOff>
      <xdr:row>87</xdr:row>
      <xdr:rowOff>0</xdr:rowOff>
    </xdr:from>
    <xdr:to>
      <xdr:col>8</xdr:col>
      <xdr:colOff>1074</xdr:colOff>
      <xdr:row>87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21EFA25-3A0D-4B9B-AA48-A571A8AEAD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727074</xdr:colOff>
      <xdr:row>87</xdr:row>
      <xdr:rowOff>0</xdr:rowOff>
    </xdr:from>
    <xdr:to>
      <xdr:col>8</xdr:col>
      <xdr:colOff>1074</xdr:colOff>
      <xdr:row>87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CA0BCAB9-D155-4BFC-BDE8-C34E1CE660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727074</xdr:colOff>
      <xdr:row>87</xdr:row>
      <xdr:rowOff>0</xdr:rowOff>
    </xdr:from>
    <xdr:to>
      <xdr:col>8</xdr:col>
      <xdr:colOff>1074</xdr:colOff>
      <xdr:row>87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B831B90-47CB-41FE-A397-653899571F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576168</xdr:colOff>
      <xdr:row>10</xdr:row>
      <xdr:rowOff>117775</xdr:rowOff>
    </xdr:from>
    <xdr:to>
      <xdr:col>17</xdr:col>
      <xdr:colOff>324168</xdr:colOff>
      <xdr:row>23</xdr:row>
      <xdr:rowOff>169408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A156975-C726-4B52-B5FD-8605832385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improbable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probable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improbable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probable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improbable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probable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improbable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probable</a:t>
          </a:r>
        </a:p>
      </cdr:txBody>
    </cdr: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727074</xdr:colOff>
      <xdr:row>77</xdr:row>
      <xdr:rowOff>0</xdr:rowOff>
    </xdr:from>
    <xdr:to>
      <xdr:col>8</xdr:col>
      <xdr:colOff>1074</xdr:colOff>
      <xdr:row>77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FA79C87-3DE9-4A8B-8558-E352C6B427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727074</xdr:colOff>
      <xdr:row>77</xdr:row>
      <xdr:rowOff>0</xdr:rowOff>
    </xdr:from>
    <xdr:to>
      <xdr:col>8</xdr:col>
      <xdr:colOff>1074</xdr:colOff>
      <xdr:row>77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561D2D4-9D03-4C48-871B-C099135C44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727074</xdr:colOff>
      <xdr:row>77</xdr:row>
      <xdr:rowOff>0</xdr:rowOff>
    </xdr:from>
    <xdr:to>
      <xdr:col>8</xdr:col>
      <xdr:colOff>1074</xdr:colOff>
      <xdr:row>77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8DA14025-EC86-4C18-9E94-D4362F4C09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727074</xdr:colOff>
      <xdr:row>77</xdr:row>
      <xdr:rowOff>0</xdr:rowOff>
    </xdr:from>
    <xdr:to>
      <xdr:col>8</xdr:col>
      <xdr:colOff>1074</xdr:colOff>
      <xdr:row>77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B3874A4-7822-4D88-86EA-65F9839538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175401</xdr:colOff>
      <xdr:row>26</xdr:row>
      <xdr:rowOff>164152</xdr:rowOff>
    </xdr:from>
    <xdr:to>
      <xdr:col>19</xdr:col>
      <xdr:colOff>492266</xdr:colOff>
      <xdr:row>41</xdr:row>
      <xdr:rowOff>15015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72960CB-ECB2-4742-B00F-9A7758CC7D3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0</xdr:colOff>
      <xdr:row>72</xdr:row>
      <xdr:rowOff>0</xdr:rowOff>
    </xdr:from>
    <xdr:to>
      <xdr:col>26</xdr:col>
      <xdr:colOff>581025</xdr:colOff>
      <xdr:row>77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BBDD573-723E-4095-989B-A89C5E8CF7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improbable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probable</a:t>
          </a: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improbable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probable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improbable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probable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improbable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probable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improbable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probable</a:t>
          </a: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104775</xdr:colOff>
      <xdr:row>5</xdr:row>
      <xdr:rowOff>76200</xdr:rowOff>
    </xdr:from>
    <xdr:to>
      <xdr:col>5</xdr:col>
      <xdr:colOff>714375</xdr:colOff>
      <xdr:row>12</xdr:row>
      <xdr:rowOff>38100</xdr:rowOff>
    </xdr:to>
    <xdr:sp macro="" textlink="">
      <xdr:nvSpPr>
        <xdr:cNvPr id="34" name="AutoShape 5">
          <a:extLst>
            <a:ext uri="{FF2B5EF4-FFF2-40B4-BE49-F238E27FC236}">
              <a16:creationId xmlns:a16="http://schemas.microsoft.com/office/drawing/2014/main" id="{0156A978-D4B1-4DAB-8526-E036D17A595B}"/>
            </a:ext>
          </a:extLst>
        </xdr:cNvPr>
        <xdr:cNvSpPr>
          <a:spLocks noChangeAspect="1" noChangeArrowheads="1"/>
        </xdr:cNvSpPr>
      </xdr:nvSpPr>
      <xdr:spPr bwMode="auto">
        <a:xfrm>
          <a:off x="3914775" y="2238375"/>
          <a:ext cx="60960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314325</xdr:colOff>
      <xdr:row>8</xdr:row>
      <xdr:rowOff>180975</xdr:rowOff>
    </xdr:from>
    <xdr:to>
      <xdr:col>5</xdr:col>
      <xdr:colOff>238125</xdr:colOff>
      <xdr:row>11</xdr:row>
      <xdr:rowOff>180975</xdr:rowOff>
    </xdr:to>
    <xdr:sp macro="" textlink="">
      <xdr:nvSpPr>
        <xdr:cNvPr id="35" name="AutoShape 13">
          <a:extLst>
            <a:ext uri="{FF2B5EF4-FFF2-40B4-BE49-F238E27FC236}">
              <a16:creationId xmlns:a16="http://schemas.microsoft.com/office/drawing/2014/main" id="{FE4CA794-5310-4975-9329-59E839108847}"/>
            </a:ext>
          </a:extLst>
        </xdr:cNvPr>
        <xdr:cNvSpPr>
          <a:spLocks noChangeAspect="1" noChangeArrowheads="1"/>
        </xdr:cNvSpPr>
      </xdr:nvSpPr>
      <xdr:spPr bwMode="auto">
        <a:xfrm>
          <a:off x="2600325" y="2914650"/>
          <a:ext cx="14478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504825</xdr:colOff>
      <xdr:row>9</xdr:row>
      <xdr:rowOff>38100</xdr:rowOff>
    </xdr:from>
    <xdr:to>
      <xdr:col>3</xdr:col>
      <xdr:colOff>514350</xdr:colOff>
      <xdr:row>9</xdr:row>
      <xdr:rowOff>47625</xdr:rowOff>
    </xdr:to>
    <xdr:sp macro="" textlink="">
      <xdr:nvSpPr>
        <xdr:cNvPr id="36" name="Freeform 15">
          <a:extLst>
            <a:ext uri="{FF2B5EF4-FFF2-40B4-BE49-F238E27FC236}">
              <a16:creationId xmlns:a16="http://schemas.microsoft.com/office/drawing/2014/main" id="{E303D650-A581-45DE-9508-46BA40683BAB}"/>
            </a:ext>
          </a:extLst>
        </xdr:cNvPr>
        <xdr:cNvSpPr>
          <a:spLocks/>
        </xdr:cNvSpPr>
      </xdr:nvSpPr>
      <xdr:spPr bwMode="auto">
        <a:xfrm>
          <a:off x="2790825" y="2962275"/>
          <a:ext cx="9525" cy="9525"/>
        </a:xfrm>
        <a:custGeom>
          <a:avLst/>
          <a:gdLst>
            <a:gd name="T0" fmla="*/ 0 w 9525"/>
            <a:gd name="T1" fmla="*/ 0 h 9525"/>
            <a:gd name="T2" fmla="*/ 0 w 9525"/>
            <a:gd name="T3" fmla="*/ 0 h 9525"/>
            <a:gd name="T4" fmla="*/ 0 w 9525"/>
            <a:gd name="T5" fmla="*/ 0 h 9525"/>
            <a:gd name="T6" fmla="*/ 0 60000 65536"/>
            <a:gd name="T7" fmla="*/ 0 60000 65536"/>
            <a:gd name="T8" fmla="*/ 0 60000 65536"/>
            <a:gd name="T9" fmla="*/ 0 w 9525"/>
            <a:gd name="T10" fmla="*/ 0 h 9525"/>
            <a:gd name="T11" fmla="*/ 9525 w 9525"/>
            <a:gd name="T12" fmla="*/ 9525 h 9525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9525" h="9525">
              <a:moveTo>
                <a:pt x="0" y="0"/>
              </a:moveTo>
              <a:lnTo>
                <a:pt x="0" y="0"/>
              </a:lnTo>
              <a:close/>
            </a:path>
          </a:pathLst>
        </a:custGeom>
        <a:solidFill>
          <a:srgbClr val="00FFFF"/>
        </a:solidFill>
        <a:ln w="1" cap="sq">
          <a:solidFill>
            <a:srgbClr val="000000"/>
          </a:solidFill>
          <a:prstDash val="solid"/>
          <a:bevel/>
          <a:headEnd/>
          <a:tailEnd/>
        </a:ln>
      </xdr:spPr>
    </xdr:sp>
    <xdr:clientData/>
  </xdr:twoCellAnchor>
  <xdr:twoCellAnchor>
    <xdr:from>
      <xdr:col>3</xdr:col>
      <xdr:colOff>504825</xdr:colOff>
      <xdr:row>9</xdr:row>
      <xdr:rowOff>38100</xdr:rowOff>
    </xdr:from>
    <xdr:to>
      <xdr:col>3</xdr:col>
      <xdr:colOff>514350</xdr:colOff>
      <xdr:row>9</xdr:row>
      <xdr:rowOff>47625</xdr:rowOff>
    </xdr:to>
    <xdr:sp macro="" textlink="">
      <xdr:nvSpPr>
        <xdr:cNvPr id="37" name="Freeform 16">
          <a:extLst>
            <a:ext uri="{FF2B5EF4-FFF2-40B4-BE49-F238E27FC236}">
              <a16:creationId xmlns:a16="http://schemas.microsoft.com/office/drawing/2014/main" id="{21CAA315-448C-4F01-95D7-A9F0A8EF5093}"/>
            </a:ext>
          </a:extLst>
        </xdr:cNvPr>
        <xdr:cNvSpPr>
          <a:spLocks/>
        </xdr:cNvSpPr>
      </xdr:nvSpPr>
      <xdr:spPr bwMode="auto">
        <a:xfrm>
          <a:off x="2790825" y="2962275"/>
          <a:ext cx="9525" cy="9525"/>
        </a:xfrm>
        <a:custGeom>
          <a:avLst/>
          <a:gdLst>
            <a:gd name="T0" fmla="*/ 2147483647 w 11"/>
            <a:gd name="T1" fmla="*/ 0 h 12"/>
            <a:gd name="T2" fmla="*/ 2147483647 w 11"/>
            <a:gd name="T3" fmla="*/ 0 h 12"/>
            <a:gd name="T4" fmla="*/ 2147483647 w 11"/>
            <a:gd name="T5" fmla="*/ 2147483647 h 12"/>
            <a:gd name="T6" fmla="*/ 0 w 11"/>
            <a:gd name="T7" fmla="*/ 2147483647 h 12"/>
            <a:gd name="T8" fmla="*/ 2147483647 w 11"/>
            <a:gd name="T9" fmla="*/ 0 h 12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1"/>
            <a:gd name="T16" fmla="*/ 0 h 12"/>
            <a:gd name="T17" fmla="*/ 11 w 11"/>
            <a:gd name="T18" fmla="*/ 12 h 12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1" h="12">
              <a:moveTo>
                <a:pt x="11" y="0"/>
              </a:moveTo>
              <a:lnTo>
                <a:pt x="11" y="0"/>
              </a:lnTo>
              <a:lnTo>
                <a:pt x="11" y="12"/>
              </a:lnTo>
              <a:lnTo>
                <a:pt x="0" y="12"/>
              </a:lnTo>
              <a:lnTo>
                <a:pt x="11" y="0"/>
              </a:lnTo>
              <a:close/>
            </a:path>
          </a:pathLst>
        </a:custGeom>
        <a:solidFill>
          <a:srgbClr val="00FFFF"/>
        </a:solidFill>
        <a:ln w="1" cap="sq">
          <a:solidFill>
            <a:srgbClr val="000000"/>
          </a:solidFill>
          <a:prstDash val="solid"/>
          <a:bevel/>
          <a:headEnd/>
          <a:tailEnd/>
        </a:ln>
      </xdr:spPr>
    </xdr:sp>
    <xdr:clientData/>
  </xdr:twoCellAnchor>
  <xdr:twoCellAnchor>
    <xdr:from>
      <xdr:col>3</xdr:col>
      <xdr:colOff>733425</xdr:colOff>
      <xdr:row>4</xdr:row>
      <xdr:rowOff>180975</xdr:rowOff>
    </xdr:from>
    <xdr:to>
      <xdr:col>5</xdr:col>
      <xdr:colOff>647700</xdr:colOff>
      <xdr:row>7</xdr:row>
      <xdr:rowOff>171450</xdr:rowOff>
    </xdr:to>
    <xdr:sp macro="" textlink="">
      <xdr:nvSpPr>
        <xdr:cNvPr id="38" name="asturias">
          <a:extLst>
            <a:ext uri="{FF2B5EF4-FFF2-40B4-BE49-F238E27FC236}">
              <a16:creationId xmlns:a16="http://schemas.microsoft.com/office/drawing/2014/main" id="{7BEFC3AB-9EFA-489A-A670-0C206A9D85D1}"/>
            </a:ext>
          </a:extLst>
        </xdr:cNvPr>
        <xdr:cNvSpPr>
          <a:spLocks noEditPoints="1"/>
        </xdr:cNvSpPr>
      </xdr:nvSpPr>
      <xdr:spPr bwMode="auto">
        <a:xfrm>
          <a:off x="3019425" y="2143125"/>
          <a:ext cx="1438275" cy="571500"/>
        </a:xfrm>
        <a:custGeom>
          <a:avLst/>
          <a:gdLst>
            <a:gd name="T0" fmla="*/ 2147483647 w 3781"/>
            <a:gd name="T1" fmla="*/ 2147483647 h 1483"/>
            <a:gd name="T2" fmla="*/ 2147483647 w 3781"/>
            <a:gd name="T3" fmla="*/ 2147483647 h 1483"/>
            <a:gd name="T4" fmla="*/ 2147483647 w 3781"/>
            <a:gd name="T5" fmla="*/ 2147483647 h 1483"/>
            <a:gd name="T6" fmla="*/ 2147483647 w 3781"/>
            <a:gd name="T7" fmla="*/ 2147483647 h 1483"/>
            <a:gd name="T8" fmla="*/ 2147483647 w 3781"/>
            <a:gd name="T9" fmla="*/ 2147483647 h 1483"/>
            <a:gd name="T10" fmla="*/ 2147483647 w 3781"/>
            <a:gd name="T11" fmla="*/ 2147483647 h 1483"/>
            <a:gd name="T12" fmla="*/ 2147483647 w 3781"/>
            <a:gd name="T13" fmla="*/ 2147483647 h 1483"/>
            <a:gd name="T14" fmla="*/ 2147483647 w 3781"/>
            <a:gd name="T15" fmla="*/ 2147483647 h 1483"/>
            <a:gd name="T16" fmla="*/ 2147483647 w 3781"/>
            <a:gd name="T17" fmla="*/ 2147483647 h 1483"/>
            <a:gd name="T18" fmla="*/ 2147483647 w 3781"/>
            <a:gd name="T19" fmla="*/ 2147483647 h 1483"/>
            <a:gd name="T20" fmla="*/ 2147483647 w 3781"/>
            <a:gd name="T21" fmla="*/ 2147483647 h 1483"/>
            <a:gd name="T22" fmla="*/ 2147483647 w 3781"/>
            <a:gd name="T23" fmla="*/ 1251609618 h 1483"/>
            <a:gd name="T24" fmla="*/ 2147483647 w 3781"/>
            <a:gd name="T25" fmla="*/ 2147483647 h 1483"/>
            <a:gd name="T26" fmla="*/ 2147483647 w 3781"/>
            <a:gd name="T27" fmla="*/ 2147483647 h 1483"/>
            <a:gd name="T28" fmla="*/ 2147483647 w 3781"/>
            <a:gd name="T29" fmla="*/ 2147483647 h 1483"/>
            <a:gd name="T30" fmla="*/ 2147483647 w 3781"/>
            <a:gd name="T31" fmla="*/ 2147483647 h 1483"/>
            <a:gd name="T32" fmla="*/ 2147483647 w 3781"/>
            <a:gd name="T33" fmla="*/ 2147483647 h 1483"/>
            <a:gd name="T34" fmla="*/ 2147483647 w 3781"/>
            <a:gd name="T35" fmla="*/ 2147483647 h 1483"/>
            <a:gd name="T36" fmla="*/ 2147483647 w 3781"/>
            <a:gd name="T37" fmla="*/ 2147483647 h 1483"/>
            <a:gd name="T38" fmla="*/ 2147483647 w 3781"/>
            <a:gd name="T39" fmla="*/ 2147483647 h 1483"/>
            <a:gd name="T40" fmla="*/ 2147483647 w 3781"/>
            <a:gd name="T41" fmla="*/ 2147483647 h 1483"/>
            <a:gd name="T42" fmla="*/ 2147483647 w 3781"/>
            <a:gd name="T43" fmla="*/ 2147483647 h 1483"/>
            <a:gd name="T44" fmla="*/ 2147483647 w 3781"/>
            <a:gd name="T45" fmla="*/ 2147483647 h 1483"/>
            <a:gd name="T46" fmla="*/ 2147483647 w 3781"/>
            <a:gd name="T47" fmla="*/ 2147483647 h 1483"/>
            <a:gd name="T48" fmla="*/ 2147483647 w 3781"/>
            <a:gd name="T49" fmla="*/ 2147483647 h 1483"/>
            <a:gd name="T50" fmla="*/ 2147483647 w 3781"/>
            <a:gd name="T51" fmla="*/ 2147483647 h 1483"/>
            <a:gd name="T52" fmla="*/ 2147483647 w 3781"/>
            <a:gd name="T53" fmla="*/ 2147483647 h 1483"/>
            <a:gd name="T54" fmla="*/ 2147483647 w 3781"/>
            <a:gd name="T55" fmla="*/ 2147483647 h 1483"/>
            <a:gd name="T56" fmla="*/ 2147483647 w 3781"/>
            <a:gd name="T57" fmla="*/ 2147483647 h 1483"/>
            <a:gd name="T58" fmla="*/ 2147483647 w 3781"/>
            <a:gd name="T59" fmla="*/ 2147483647 h 1483"/>
            <a:gd name="T60" fmla="*/ 2147483647 w 3781"/>
            <a:gd name="T61" fmla="*/ 2147483647 h 1483"/>
            <a:gd name="T62" fmla="*/ 2147483647 w 3781"/>
            <a:gd name="T63" fmla="*/ 2147483647 h 1483"/>
            <a:gd name="T64" fmla="*/ 2147483647 w 3781"/>
            <a:gd name="T65" fmla="*/ 2147483647 h 1483"/>
            <a:gd name="T66" fmla="*/ 2147483647 w 3781"/>
            <a:gd name="T67" fmla="*/ 2147483647 h 1483"/>
            <a:gd name="T68" fmla="*/ 2147483647 w 3781"/>
            <a:gd name="T69" fmla="*/ 2147483647 h 1483"/>
            <a:gd name="T70" fmla="*/ 2147483647 w 3781"/>
            <a:gd name="T71" fmla="*/ 2147483647 h 1483"/>
            <a:gd name="T72" fmla="*/ 2147483647 w 3781"/>
            <a:gd name="T73" fmla="*/ 2147483647 h 1483"/>
            <a:gd name="T74" fmla="*/ 2147483647 w 3781"/>
            <a:gd name="T75" fmla="*/ 2147483647 h 1483"/>
            <a:gd name="T76" fmla="*/ 2147483647 w 3781"/>
            <a:gd name="T77" fmla="*/ 2147483647 h 1483"/>
            <a:gd name="T78" fmla="*/ 2147483647 w 3781"/>
            <a:gd name="T79" fmla="*/ 2147483647 h 1483"/>
            <a:gd name="T80" fmla="*/ 2147483647 w 3781"/>
            <a:gd name="T81" fmla="*/ 2147483647 h 1483"/>
            <a:gd name="T82" fmla="*/ 2147483647 w 3781"/>
            <a:gd name="T83" fmla="*/ 2147483647 h 1483"/>
            <a:gd name="T84" fmla="*/ 2147483647 w 3781"/>
            <a:gd name="T85" fmla="*/ 2147483647 h 1483"/>
            <a:gd name="T86" fmla="*/ 2147483647 w 3781"/>
            <a:gd name="T87" fmla="*/ 2147483647 h 1483"/>
            <a:gd name="T88" fmla="*/ 2147483647 w 3781"/>
            <a:gd name="T89" fmla="*/ 2147483647 h 1483"/>
            <a:gd name="T90" fmla="*/ 2147483647 w 3781"/>
            <a:gd name="T91" fmla="*/ 2147483647 h 1483"/>
            <a:gd name="T92" fmla="*/ 2147483647 w 3781"/>
            <a:gd name="T93" fmla="*/ 2147483647 h 1483"/>
            <a:gd name="T94" fmla="*/ 2147483647 w 3781"/>
            <a:gd name="T95" fmla="*/ 2147483647 h 1483"/>
            <a:gd name="T96" fmla="*/ 2147483647 w 3781"/>
            <a:gd name="T97" fmla="*/ 2147483647 h 1483"/>
            <a:gd name="T98" fmla="*/ 2147483647 w 3781"/>
            <a:gd name="T99" fmla="*/ 2147483647 h 1483"/>
            <a:gd name="T100" fmla="*/ 2147483647 w 3781"/>
            <a:gd name="T101" fmla="*/ 2147483647 h 1483"/>
            <a:gd name="T102" fmla="*/ 2147483647 w 3781"/>
            <a:gd name="T103" fmla="*/ 2147483647 h 1483"/>
            <a:gd name="T104" fmla="*/ 2147483647 w 3781"/>
            <a:gd name="T105" fmla="*/ 2147483647 h 1483"/>
            <a:gd name="T106" fmla="*/ 2147483647 w 3781"/>
            <a:gd name="T107" fmla="*/ 2147483647 h 1483"/>
            <a:gd name="T108" fmla="*/ 2147483647 w 3781"/>
            <a:gd name="T109" fmla="*/ 2147483647 h 1483"/>
            <a:gd name="T110" fmla="*/ 2147483647 w 3781"/>
            <a:gd name="T111" fmla="*/ 2147483647 h 1483"/>
            <a:gd name="T112" fmla="*/ 2147483647 w 3781"/>
            <a:gd name="T113" fmla="*/ 2147483647 h 1483"/>
            <a:gd name="T114" fmla="*/ 2147483647 w 3781"/>
            <a:gd name="T115" fmla="*/ 2147483647 h 1483"/>
            <a:gd name="T116" fmla="*/ 2147483647 w 3781"/>
            <a:gd name="T117" fmla="*/ 2147483647 h 1483"/>
            <a:gd name="T118" fmla="*/ 2147483647 w 3781"/>
            <a:gd name="T119" fmla="*/ 2147483647 h 1483"/>
            <a:gd name="T120" fmla="*/ 2147483647 w 3781"/>
            <a:gd name="T121" fmla="*/ 2147483647 h 1483"/>
            <a:gd name="T122" fmla="*/ 2147483647 w 3781"/>
            <a:gd name="T123" fmla="*/ 2147483647 h 1483"/>
            <a:gd name="T124" fmla="*/ 2147483647 w 3781"/>
            <a:gd name="T125" fmla="*/ 2147483647 h 1483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60000 65536"/>
            <a:gd name="T187" fmla="*/ 0 60000 65536"/>
            <a:gd name="T188" fmla="*/ 0 60000 65536"/>
            <a:gd name="T189" fmla="*/ 0 w 3781"/>
            <a:gd name="T190" fmla="*/ 0 h 1483"/>
            <a:gd name="T191" fmla="*/ 3781 w 3781"/>
            <a:gd name="T192" fmla="*/ 1483 h 1483"/>
          </a:gdLst>
          <a:ahLst/>
          <a:cxnLst>
            <a:cxn ang="T126">
              <a:pos x="T0" y="T1"/>
            </a:cxn>
            <a:cxn ang="T127">
              <a:pos x="T2" y="T3"/>
            </a:cxn>
            <a:cxn ang="T128">
              <a:pos x="T4" y="T5"/>
            </a:cxn>
            <a:cxn ang="T129">
              <a:pos x="T6" y="T7"/>
            </a:cxn>
            <a:cxn ang="T130">
              <a:pos x="T8" y="T9"/>
            </a:cxn>
            <a:cxn ang="T131">
              <a:pos x="T10" y="T11"/>
            </a:cxn>
            <a:cxn ang="T132">
              <a:pos x="T12" y="T13"/>
            </a:cxn>
            <a:cxn ang="T133">
              <a:pos x="T14" y="T15"/>
            </a:cxn>
            <a:cxn ang="T134">
              <a:pos x="T16" y="T17"/>
            </a:cxn>
            <a:cxn ang="T135">
              <a:pos x="T18" y="T19"/>
            </a:cxn>
            <a:cxn ang="T136">
              <a:pos x="T20" y="T21"/>
            </a:cxn>
            <a:cxn ang="T137">
              <a:pos x="T22" y="T23"/>
            </a:cxn>
            <a:cxn ang="T138">
              <a:pos x="T24" y="T25"/>
            </a:cxn>
            <a:cxn ang="T139">
              <a:pos x="T26" y="T27"/>
            </a:cxn>
            <a:cxn ang="T140">
              <a:pos x="T28" y="T29"/>
            </a:cxn>
            <a:cxn ang="T141">
              <a:pos x="T30" y="T31"/>
            </a:cxn>
            <a:cxn ang="T142">
              <a:pos x="T32" y="T33"/>
            </a:cxn>
            <a:cxn ang="T143">
              <a:pos x="T34" y="T35"/>
            </a:cxn>
            <a:cxn ang="T144">
              <a:pos x="T36" y="T37"/>
            </a:cxn>
            <a:cxn ang="T145">
              <a:pos x="T38" y="T39"/>
            </a:cxn>
            <a:cxn ang="T146">
              <a:pos x="T40" y="T41"/>
            </a:cxn>
            <a:cxn ang="T147">
              <a:pos x="T42" y="T43"/>
            </a:cxn>
            <a:cxn ang="T148">
              <a:pos x="T44" y="T45"/>
            </a:cxn>
            <a:cxn ang="T149">
              <a:pos x="T46" y="T47"/>
            </a:cxn>
            <a:cxn ang="T150">
              <a:pos x="T48" y="T49"/>
            </a:cxn>
            <a:cxn ang="T151">
              <a:pos x="T50" y="T51"/>
            </a:cxn>
            <a:cxn ang="T152">
              <a:pos x="T52" y="T53"/>
            </a:cxn>
            <a:cxn ang="T153">
              <a:pos x="T54" y="T55"/>
            </a:cxn>
            <a:cxn ang="T154">
              <a:pos x="T56" y="T57"/>
            </a:cxn>
            <a:cxn ang="T155">
              <a:pos x="T58" y="T59"/>
            </a:cxn>
            <a:cxn ang="T156">
              <a:pos x="T60" y="T61"/>
            </a:cxn>
            <a:cxn ang="T157">
              <a:pos x="T62" y="T63"/>
            </a:cxn>
            <a:cxn ang="T158">
              <a:pos x="T64" y="T65"/>
            </a:cxn>
            <a:cxn ang="T159">
              <a:pos x="T66" y="T67"/>
            </a:cxn>
            <a:cxn ang="T160">
              <a:pos x="T68" y="T69"/>
            </a:cxn>
            <a:cxn ang="T161">
              <a:pos x="T70" y="T71"/>
            </a:cxn>
            <a:cxn ang="T162">
              <a:pos x="T72" y="T73"/>
            </a:cxn>
            <a:cxn ang="T163">
              <a:pos x="T74" y="T75"/>
            </a:cxn>
            <a:cxn ang="T164">
              <a:pos x="T76" y="T77"/>
            </a:cxn>
            <a:cxn ang="T165">
              <a:pos x="T78" y="T79"/>
            </a:cxn>
            <a:cxn ang="T166">
              <a:pos x="T80" y="T81"/>
            </a:cxn>
            <a:cxn ang="T167">
              <a:pos x="T82" y="T83"/>
            </a:cxn>
            <a:cxn ang="T168">
              <a:pos x="T84" y="T85"/>
            </a:cxn>
            <a:cxn ang="T169">
              <a:pos x="T86" y="T87"/>
            </a:cxn>
            <a:cxn ang="T170">
              <a:pos x="T88" y="T89"/>
            </a:cxn>
            <a:cxn ang="T171">
              <a:pos x="T90" y="T91"/>
            </a:cxn>
            <a:cxn ang="T172">
              <a:pos x="T92" y="T93"/>
            </a:cxn>
            <a:cxn ang="T173">
              <a:pos x="T94" y="T95"/>
            </a:cxn>
            <a:cxn ang="T174">
              <a:pos x="T96" y="T97"/>
            </a:cxn>
            <a:cxn ang="T175">
              <a:pos x="T98" y="T99"/>
            </a:cxn>
            <a:cxn ang="T176">
              <a:pos x="T100" y="T101"/>
            </a:cxn>
            <a:cxn ang="T177">
              <a:pos x="T102" y="T103"/>
            </a:cxn>
            <a:cxn ang="T178">
              <a:pos x="T104" y="T105"/>
            </a:cxn>
            <a:cxn ang="T179">
              <a:pos x="T106" y="T107"/>
            </a:cxn>
            <a:cxn ang="T180">
              <a:pos x="T108" y="T109"/>
            </a:cxn>
            <a:cxn ang="T181">
              <a:pos x="T110" y="T111"/>
            </a:cxn>
            <a:cxn ang="T182">
              <a:pos x="T112" y="T113"/>
            </a:cxn>
            <a:cxn ang="T183">
              <a:pos x="T114" y="T115"/>
            </a:cxn>
            <a:cxn ang="T184">
              <a:pos x="T116" y="T117"/>
            </a:cxn>
            <a:cxn ang="T185">
              <a:pos x="T118" y="T119"/>
            </a:cxn>
            <a:cxn ang="T186">
              <a:pos x="T120" y="T121"/>
            </a:cxn>
            <a:cxn ang="T187">
              <a:pos x="T122" y="T123"/>
            </a:cxn>
            <a:cxn ang="T188">
              <a:pos x="T124" y="T125"/>
            </a:cxn>
          </a:cxnLst>
          <a:rect l="T189" t="T190" r="T191" b="T192"/>
          <a:pathLst>
            <a:path w="3781" h="1483">
              <a:moveTo>
                <a:pt x="496" y="128"/>
              </a:moveTo>
              <a:lnTo>
                <a:pt x="507" y="128"/>
              </a:lnTo>
              <a:lnTo>
                <a:pt x="519" y="128"/>
              </a:lnTo>
              <a:lnTo>
                <a:pt x="519" y="140"/>
              </a:lnTo>
              <a:lnTo>
                <a:pt x="530" y="140"/>
              </a:lnTo>
              <a:lnTo>
                <a:pt x="530" y="152"/>
              </a:lnTo>
              <a:lnTo>
                <a:pt x="542" y="152"/>
              </a:lnTo>
              <a:lnTo>
                <a:pt x="553" y="152"/>
              </a:lnTo>
              <a:lnTo>
                <a:pt x="565" y="152"/>
              </a:lnTo>
              <a:lnTo>
                <a:pt x="576" y="152"/>
              </a:lnTo>
              <a:lnTo>
                <a:pt x="588" y="152"/>
              </a:lnTo>
              <a:lnTo>
                <a:pt x="588" y="140"/>
              </a:lnTo>
              <a:lnTo>
                <a:pt x="588" y="128"/>
              </a:lnTo>
              <a:lnTo>
                <a:pt x="600" y="128"/>
              </a:lnTo>
              <a:lnTo>
                <a:pt x="600" y="140"/>
              </a:lnTo>
              <a:lnTo>
                <a:pt x="600" y="128"/>
              </a:lnTo>
              <a:lnTo>
                <a:pt x="611" y="128"/>
              </a:lnTo>
              <a:lnTo>
                <a:pt x="611" y="140"/>
              </a:lnTo>
              <a:lnTo>
                <a:pt x="623" y="152"/>
              </a:lnTo>
              <a:lnTo>
                <a:pt x="634" y="140"/>
              </a:lnTo>
              <a:lnTo>
                <a:pt x="646" y="152"/>
              </a:lnTo>
              <a:lnTo>
                <a:pt x="657" y="140"/>
              </a:lnTo>
              <a:lnTo>
                <a:pt x="657" y="152"/>
              </a:lnTo>
              <a:lnTo>
                <a:pt x="669" y="163"/>
              </a:lnTo>
              <a:lnTo>
                <a:pt x="680" y="140"/>
              </a:lnTo>
              <a:lnTo>
                <a:pt x="692" y="152"/>
              </a:lnTo>
              <a:lnTo>
                <a:pt x="703" y="152"/>
              </a:lnTo>
              <a:lnTo>
                <a:pt x="715" y="152"/>
              </a:lnTo>
              <a:lnTo>
                <a:pt x="726" y="152"/>
              </a:lnTo>
              <a:lnTo>
                <a:pt x="738" y="152"/>
              </a:lnTo>
              <a:lnTo>
                <a:pt x="749" y="140"/>
              </a:lnTo>
              <a:lnTo>
                <a:pt x="761" y="140"/>
              </a:lnTo>
              <a:lnTo>
                <a:pt x="772" y="140"/>
              </a:lnTo>
              <a:lnTo>
                <a:pt x="772" y="152"/>
              </a:lnTo>
              <a:lnTo>
                <a:pt x="772" y="140"/>
              </a:lnTo>
              <a:lnTo>
                <a:pt x="784" y="140"/>
              </a:lnTo>
              <a:lnTo>
                <a:pt x="795" y="140"/>
              </a:lnTo>
              <a:lnTo>
                <a:pt x="807" y="140"/>
              </a:lnTo>
              <a:lnTo>
                <a:pt x="807" y="128"/>
              </a:lnTo>
              <a:lnTo>
                <a:pt x="807" y="140"/>
              </a:lnTo>
              <a:lnTo>
                <a:pt x="807" y="152"/>
              </a:lnTo>
              <a:lnTo>
                <a:pt x="819" y="152"/>
              </a:lnTo>
              <a:lnTo>
                <a:pt x="830" y="152"/>
              </a:lnTo>
              <a:lnTo>
                <a:pt x="842" y="152"/>
              </a:lnTo>
              <a:lnTo>
                <a:pt x="830" y="163"/>
              </a:lnTo>
              <a:lnTo>
                <a:pt x="842" y="163"/>
              </a:lnTo>
              <a:lnTo>
                <a:pt x="842" y="175"/>
              </a:lnTo>
              <a:lnTo>
                <a:pt x="853" y="175"/>
              </a:lnTo>
              <a:lnTo>
                <a:pt x="865" y="175"/>
              </a:lnTo>
              <a:lnTo>
                <a:pt x="865" y="163"/>
              </a:lnTo>
              <a:lnTo>
                <a:pt x="876" y="163"/>
              </a:lnTo>
              <a:lnTo>
                <a:pt x="888" y="163"/>
              </a:lnTo>
              <a:lnTo>
                <a:pt x="888" y="175"/>
              </a:lnTo>
              <a:lnTo>
                <a:pt x="899" y="175"/>
              </a:lnTo>
              <a:lnTo>
                <a:pt x="911" y="175"/>
              </a:lnTo>
              <a:lnTo>
                <a:pt x="922" y="175"/>
              </a:lnTo>
              <a:lnTo>
                <a:pt x="922" y="187"/>
              </a:lnTo>
              <a:lnTo>
                <a:pt x="934" y="187"/>
              </a:lnTo>
              <a:lnTo>
                <a:pt x="945" y="187"/>
              </a:lnTo>
              <a:lnTo>
                <a:pt x="957" y="187"/>
              </a:lnTo>
              <a:lnTo>
                <a:pt x="968" y="187"/>
              </a:lnTo>
              <a:lnTo>
                <a:pt x="980" y="187"/>
              </a:lnTo>
              <a:lnTo>
                <a:pt x="991" y="187"/>
              </a:lnTo>
              <a:lnTo>
                <a:pt x="1003" y="175"/>
              </a:lnTo>
              <a:lnTo>
                <a:pt x="1015" y="187"/>
              </a:lnTo>
              <a:lnTo>
                <a:pt x="1015" y="175"/>
              </a:lnTo>
              <a:lnTo>
                <a:pt x="1015" y="163"/>
              </a:lnTo>
              <a:lnTo>
                <a:pt x="1026" y="152"/>
              </a:lnTo>
              <a:lnTo>
                <a:pt x="1038" y="152"/>
              </a:lnTo>
              <a:lnTo>
                <a:pt x="1038" y="163"/>
              </a:lnTo>
              <a:lnTo>
                <a:pt x="1049" y="163"/>
              </a:lnTo>
              <a:lnTo>
                <a:pt x="1061" y="163"/>
              </a:lnTo>
              <a:lnTo>
                <a:pt x="1061" y="175"/>
              </a:lnTo>
              <a:lnTo>
                <a:pt x="1072" y="175"/>
              </a:lnTo>
              <a:lnTo>
                <a:pt x="1072" y="187"/>
              </a:lnTo>
              <a:lnTo>
                <a:pt x="1084" y="187"/>
              </a:lnTo>
              <a:lnTo>
                <a:pt x="1095" y="187"/>
              </a:lnTo>
              <a:lnTo>
                <a:pt x="1095" y="175"/>
              </a:lnTo>
              <a:lnTo>
                <a:pt x="1118" y="175"/>
              </a:lnTo>
              <a:lnTo>
                <a:pt x="1130" y="175"/>
              </a:lnTo>
              <a:lnTo>
                <a:pt x="1141" y="175"/>
              </a:lnTo>
              <a:lnTo>
                <a:pt x="1153" y="175"/>
              </a:lnTo>
              <a:lnTo>
                <a:pt x="1164" y="187"/>
              </a:lnTo>
              <a:lnTo>
                <a:pt x="1164" y="175"/>
              </a:lnTo>
              <a:lnTo>
                <a:pt x="1164" y="187"/>
              </a:lnTo>
              <a:lnTo>
                <a:pt x="1176" y="187"/>
              </a:lnTo>
              <a:lnTo>
                <a:pt x="1187" y="187"/>
              </a:lnTo>
              <a:lnTo>
                <a:pt x="1199" y="187"/>
              </a:lnTo>
              <a:lnTo>
                <a:pt x="1210" y="175"/>
              </a:lnTo>
              <a:lnTo>
                <a:pt x="1222" y="175"/>
              </a:lnTo>
              <a:lnTo>
                <a:pt x="1234" y="175"/>
              </a:lnTo>
              <a:lnTo>
                <a:pt x="1234" y="163"/>
              </a:lnTo>
              <a:lnTo>
                <a:pt x="1234" y="175"/>
              </a:lnTo>
              <a:lnTo>
                <a:pt x="1245" y="163"/>
              </a:lnTo>
              <a:lnTo>
                <a:pt x="1257" y="175"/>
              </a:lnTo>
              <a:lnTo>
                <a:pt x="1257" y="163"/>
              </a:lnTo>
              <a:lnTo>
                <a:pt x="1268" y="163"/>
              </a:lnTo>
              <a:lnTo>
                <a:pt x="1268" y="152"/>
              </a:lnTo>
              <a:lnTo>
                <a:pt x="1268" y="163"/>
              </a:lnTo>
              <a:lnTo>
                <a:pt x="1280" y="152"/>
              </a:lnTo>
              <a:lnTo>
                <a:pt x="1280" y="163"/>
              </a:lnTo>
              <a:lnTo>
                <a:pt x="1291" y="152"/>
              </a:lnTo>
              <a:lnTo>
                <a:pt x="1303" y="152"/>
              </a:lnTo>
              <a:lnTo>
                <a:pt x="1314" y="140"/>
              </a:lnTo>
              <a:lnTo>
                <a:pt x="1314" y="152"/>
              </a:lnTo>
              <a:lnTo>
                <a:pt x="1326" y="152"/>
              </a:lnTo>
              <a:lnTo>
                <a:pt x="1337" y="140"/>
              </a:lnTo>
              <a:lnTo>
                <a:pt x="1337" y="128"/>
              </a:lnTo>
              <a:lnTo>
                <a:pt x="1349" y="128"/>
              </a:lnTo>
              <a:lnTo>
                <a:pt x="1349" y="117"/>
              </a:lnTo>
              <a:lnTo>
                <a:pt x="1349" y="105"/>
              </a:lnTo>
              <a:lnTo>
                <a:pt x="1349" y="117"/>
              </a:lnTo>
              <a:lnTo>
                <a:pt x="1360" y="117"/>
              </a:lnTo>
              <a:lnTo>
                <a:pt x="1360" y="128"/>
              </a:lnTo>
              <a:lnTo>
                <a:pt x="1372" y="128"/>
              </a:lnTo>
              <a:lnTo>
                <a:pt x="1372" y="140"/>
              </a:lnTo>
              <a:lnTo>
                <a:pt x="1383" y="140"/>
              </a:lnTo>
              <a:lnTo>
                <a:pt x="1395" y="128"/>
              </a:lnTo>
              <a:lnTo>
                <a:pt x="1395" y="152"/>
              </a:lnTo>
              <a:lnTo>
                <a:pt x="1406" y="163"/>
              </a:lnTo>
              <a:lnTo>
                <a:pt x="1418" y="152"/>
              </a:lnTo>
              <a:lnTo>
                <a:pt x="1418" y="140"/>
              </a:lnTo>
              <a:lnTo>
                <a:pt x="1418" y="152"/>
              </a:lnTo>
              <a:lnTo>
                <a:pt x="1418" y="140"/>
              </a:lnTo>
              <a:lnTo>
                <a:pt x="1418" y="163"/>
              </a:lnTo>
              <a:lnTo>
                <a:pt x="1418" y="175"/>
              </a:lnTo>
              <a:lnTo>
                <a:pt x="1430" y="175"/>
              </a:lnTo>
              <a:lnTo>
                <a:pt x="1441" y="175"/>
              </a:lnTo>
              <a:lnTo>
                <a:pt x="1453" y="163"/>
              </a:lnTo>
              <a:lnTo>
                <a:pt x="1453" y="175"/>
              </a:lnTo>
              <a:lnTo>
                <a:pt x="1464" y="163"/>
              </a:lnTo>
              <a:lnTo>
                <a:pt x="1464" y="175"/>
              </a:lnTo>
              <a:lnTo>
                <a:pt x="1476" y="163"/>
              </a:lnTo>
              <a:lnTo>
                <a:pt x="1476" y="175"/>
              </a:lnTo>
              <a:lnTo>
                <a:pt x="1487" y="175"/>
              </a:lnTo>
              <a:lnTo>
                <a:pt x="1499" y="175"/>
              </a:lnTo>
              <a:lnTo>
                <a:pt x="1499" y="187"/>
              </a:lnTo>
              <a:lnTo>
                <a:pt x="1510" y="187"/>
              </a:lnTo>
              <a:lnTo>
                <a:pt x="1510" y="198"/>
              </a:lnTo>
              <a:lnTo>
                <a:pt x="1533" y="198"/>
              </a:lnTo>
              <a:lnTo>
                <a:pt x="1533" y="187"/>
              </a:lnTo>
              <a:lnTo>
                <a:pt x="1533" y="198"/>
              </a:lnTo>
              <a:lnTo>
                <a:pt x="1545" y="187"/>
              </a:lnTo>
              <a:lnTo>
                <a:pt x="1556" y="187"/>
              </a:lnTo>
              <a:lnTo>
                <a:pt x="1568" y="187"/>
              </a:lnTo>
              <a:lnTo>
                <a:pt x="1568" y="175"/>
              </a:lnTo>
              <a:lnTo>
                <a:pt x="1579" y="175"/>
              </a:lnTo>
              <a:lnTo>
                <a:pt x="1591" y="175"/>
              </a:lnTo>
              <a:lnTo>
                <a:pt x="1614" y="163"/>
              </a:lnTo>
              <a:lnTo>
                <a:pt x="1637" y="152"/>
              </a:lnTo>
              <a:lnTo>
                <a:pt x="1637" y="140"/>
              </a:lnTo>
              <a:lnTo>
                <a:pt x="1649" y="140"/>
              </a:lnTo>
              <a:lnTo>
                <a:pt x="1660" y="140"/>
              </a:lnTo>
              <a:lnTo>
                <a:pt x="1660" y="152"/>
              </a:lnTo>
              <a:lnTo>
                <a:pt x="1672" y="152"/>
              </a:lnTo>
              <a:lnTo>
                <a:pt x="1683" y="163"/>
              </a:lnTo>
              <a:lnTo>
                <a:pt x="1683" y="152"/>
              </a:lnTo>
              <a:lnTo>
                <a:pt x="1695" y="163"/>
              </a:lnTo>
              <a:lnTo>
                <a:pt x="1695" y="152"/>
              </a:lnTo>
              <a:lnTo>
                <a:pt x="1706" y="152"/>
              </a:lnTo>
              <a:lnTo>
                <a:pt x="1706" y="163"/>
              </a:lnTo>
              <a:lnTo>
                <a:pt x="1706" y="152"/>
              </a:lnTo>
              <a:lnTo>
                <a:pt x="1718" y="163"/>
              </a:lnTo>
              <a:lnTo>
                <a:pt x="1718" y="152"/>
              </a:lnTo>
              <a:lnTo>
                <a:pt x="1718" y="163"/>
              </a:lnTo>
              <a:lnTo>
                <a:pt x="1729" y="152"/>
              </a:lnTo>
              <a:lnTo>
                <a:pt x="1741" y="152"/>
              </a:lnTo>
              <a:lnTo>
                <a:pt x="1729" y="152"/>
              </a:lnTo>
              <a:lnTo>
                <a:pt x="1741" y="163"/>
              </a:lnTo>
              <a:lnTo>
                <a:pt x="1764" y="152"/>
              </a:lnTo>
              <a:lnTo>
                <a:pt x="1775" y="140"/>
              </a:lnTo>
              <a:lnTo>
                <a:pt x="1775" y="128"/>
              </a:lnTo>
              <a:lnTo>
                <a:pt x="1764" y="128"/>
              </a:lnTo>
              <a:lnTo>
                <a:pt x="1764" y="117"/>
              </a:lnTo>
              <a:lnTo>
                <a:pt x="1787" y="117"/>
              </a:lnTo>
              <a:lnTo>
                <a:pt x="1798" y="117"/>
              </a:lnTo>
              <a:lnTo>
                <a:pt x="1810" y="105"/>
              </a:lnTo>
              <a:lnTo>
                <a:pt x="1810" y="93"/>
              </a:lnTo>
              <a:lnTo>
                <a:pt x="1821" y="82"/>
              </a:lnTo>
              <a:lnTo>
                <a:pt x="1810" y="82"/>
              </a:lnTo>
              <a:lnTo>
                <a:pt x="1810" y="70"/>
              </a:lnTo>
              <a:lnTo>
                <a:pt x="1821" y="70"/>
              </a:lnTo>
              <a:lnTo>
                <a:pt x="1833" y="70"/>
              </a:lnTo>
              <a:lnTo>
                <a:pt x="1844" y="70"/>
              </a:lnTo>
              <a:lnTo>
                <a:pt x="1856" y="70"/>
              </a:lnTo>
              <a:lnTo>
                <a:pt x="1868" y="70"/>
              </a:lnTo>
              <a:lnTo>
                <a:pt x="1868" y="58"/>
              </a:lnTo>
              <a:lnTo>
                <a:pt x="1879" y="58"/>
              </a:lnTo>
              <a:lnTo>
                <a:pt x="1879" y="47"/>
              </a:lnTo>
              <a:lnTo>
                <a:pt x="1891" y="47"/>
              </a:lnTo>
              <a:lnTo>
                <a:pt x="1891" y="35"/>
              </a:lnTo>
              <a:lnTo>
                <a:pt x="1891" y="23"/>
              </a:lnTo>
              <a:lnTo>
                <a:pt x="1891" y="12"/>
              </a:lnTo>
              <a:lnTo>
                <a:pt x="1902" y="12"/>
              </a:lnTo>
              <a:lnTo>
                <a:pt x="1914" y="12"/>
              </a:lnTo>
              <a:lnTo>
                <a:pt x="1925" y="0"/>
              </a:lnTo>
              <a:lnTo>
                <a:pt x="1914" y="12"/>
              </a:lnTo>
              <a:lnTo>
                <a:pt x="1925" y="23"/>
              </a:lnTo>
              <a:lnTo>
                <a:pt x="1925" y="12"/>
              </a:lnTo>
              <a:lnTo>
                <a:pt x="1925" y="35"/>
              </a:lnTo>
              <a:lnTo>
                <a:pt x="1937" y="35"/>
              </a:lnTo>
              <a:lnTo>
                <a:pt x="1937" y="47"/>
              </a:lnTo>
              <a:lnTo>
                <a:pt x="1948" y="35"/>
              </a:lnTo>
              <a:lnTo>
                <a:pt x="1948" y="47"/>
              </a:lnTo>
              <a:lnTo>
                <a:pt x="1960" y="47"/>
              </a:lnTo>
              <a:lnTo>
                <a:pt x="1960" y="58"/>
              </a:lnTo>
              <a:lnTo>
                <a:pt x="1971" y="58"/>
              </a:lnTo>
              <a:lnTo>
                <a:pt x="1983" y="58"/>
              </a:lnTo>
              <a:lnTo>
                <a:pt x="1983" y="70"/>
              </a:lnTo>
              <a:lnTo>
                <a:pt x="1983" y="58"/>
              </a:lnTo>
              <a:lnTo>
                <a:pt x="1994" y="70"/>
              </a:lnTo>
              <a:lnTo>
                <a:pt x="1994" y="58"/>
              </a:lnTo>
              <a:lnTo>
                <a:pt x="2006" y="70"/>
              </a:lnTo>
              <a:lnTo>
                <a:pt x="1994" y="82"/>
              </a:lnTo>
              <a:lnTo>
                <a:pt x="1994" y="93"/>
              </a:lnTo>
              <a:lnTo>
                <a:pt x="1983" y="93"/>
              </a:lnTo>
              <a:lnTo>
                <a:pt x="1994" y="105"/>
              </a:lnTo>
              <a:lnTo>
                <a:pt x="2006" y="105"/>
              </a:lnTo>
              <a:lnTo>
                <a:pt x="2006" y="117"/>
              </a:lnTo>
              <a:lnTo>
                <a:pt x="2017" y="105"/>
              </a:lnTo>
              <a:lnTo>
                <a:pt x="2017" y="117"/>
              </a:lnTo>
              <a:lnTo>
                <a:pt x="2017" y="128"/>
              </a:lnTo>
              <a:lnTo>
                <a:pt x="2017" y="140"/>
              </a:lnTo>
              <a:lnTo>
                <a:pt x="2029" y="140"/>
              </a:lnTo>
              <a:lnTo>
                <a:pt x="2029" y="152"/>
              </a:lnTo>
              <a:lnTo>
                <a:pt x="2029" y="163"/>
              </a:lnTo>
              <a:lnTo>
                <a:pt x="2040" y="163"/>
              </a:lnTo>
              <a:lnTo>
                <a:pt x="2040" y="152"/>
              </a:lnTo>
              <a:lnTo>
                <a:pt x="2052" y="163"/>
              </a:lnTo>
              <a:lnTo>
                <a:pt x="2052" y="175"/>
              </a:lnTo>
              <a:lnTo>
                <a:pt x="2064" y="175"/>
              </a:lnTo>
              <a:lnTo>
                <a:pt x="2098" y="187"/>
              </a:lnTo>
              <a:lnTo>
                <a:pt x="2110" y="187"/>
              </a:lnTo>
              <a:lnTo>
                <a:pt x="2110" y="175"/>
              </a:lnTo>
              <a:lnTo>
                <a:pt x="2110" y="187"/>
              </a:lnTo>
              <a:lnTo>
                <a:pt x="2121" y="187"/>
              </a:lnTo>
              <a:lnTo>
                <a:pt x="2110" y="187"/>
              </a:lnTo>
              <a:lnTo>
                <a:pt x="2121" y="198"/>
              </a:lnTo>
              <a:lnTo>
                <a:pt x="2144" y="187"/>
              </a:lnTo>
              <a:lnTo>
                <a:pt x="2133" y="187"/>
              </a:lnTo>
              <a:lnTo>
                <a:pt x="2133" y="198"/>
              </a:lnTo>
              <a:lnTo>
                <a:pt x="2121" y="198"/>
              </a:lnTo>
              <a:lnTo>
                <a:pt x="2121" y="210"/>
              </a:lnTo>
              <a:lnTo>
                <a:pt x="2121" y="198"/>
              </a:lnTo>
              <a:lnTo>
                <a:pt x="2110" y="187"/>
              </a:lnTo>
              <a:lnTo>
                <a:pt x="2110" y="198"/>
              </a:lnTo>
              <a:lnTo>
                <a:pt x="2110" y="210"/>
              </a:lnTo>
              <a:lnTo>
                <a:pt x="2121" y="210"/>
              </a:lnTo>
              <a:lnTo>
                <a:pt x="2110" y="210"/>
              </a:lnTo>
              <a:lnTo>
                <a:pt x="2121" y="222"/>
              </a:lnTo>
              <a:lnTo>
                <a:pt x="2110" y="210"/>
              </a:lnTo>
              <a:lnTo>
                <a:pt x="2110" y="222"/>
              </a:lnTo>
              <a:lnTo>
                <a:pt x="2121" y="233"/>
              </a:lnTo>
              <a:lnTo>
                <a:pt x="2121" y="222"/>
              </a:lnTo>
              <a:lnTo>
                <a:pt x="2121" y="233"/>
              </a:lnTo>
              <a:lnTo>
                <a:pt x="2121" y="222"/>
              </a:lnTo>
              <a:lnTo>
                <a:pt x="2133" y="210"/>
              </a:lnTo>
              <a:lnTo>
                <a:pt x="2133" y="222"/>
              </a:lnTo>
              <a:lnTo>
                <a:pt x="2133" y="210"/>
              </a:lnTo>
              <a:lnTo>
                <a:pt x="2121" y="222"/>
              </a:lnTo>
              <a:lnTo>
                <a:pt x="2133" y="222"/>
              </a:lnTo>
              <a:lnTo>
                <a:pt x="2121" y="222"/>
              </a:lnTo>
              <a:lnTo>
                <a:pt x="2121" y="233"/>
              </a:lnTo>
              <a:lnTo>
                <a:pt x="2121" y="245"/>
              </a:lnTo>
              <a:lnTo>
                <a:pt x="2133" y="245"/>
              </a:lnTo>
              <a:lnTo>
                <a:pt x="2121" y="233"/>
              </a:lnTo>
              <a:lnTo>
                <a:pt x="2133" y="233"/>
              </a:lnTo>
              <a:lnTo>
                <a:pt x="2133" y="245"/>
              </a:lnTo>
              <a:lnTo>
                <a:pt x="2144" y="245"/>
              </a:lnTo>
              <a:lnTo>
                <a:pt x="2144" y="233"/>
              </a:lnTo>
              <a:lnTo>
                <a:pt x="2144" y="245"/>
              </a:lnTo>
              <a:lnTo>
                <a:pt x="2156" y="245"/>
              </a:lnTo>
              <a:lnTo>
                <a:pt x="2156" y="233"/>
              </a:lnTo>
              <a:lnTo>
                <a:pt x="2156" y="245"/>
              </a:lnTo>
              <a:lnTo>
                <a:pt x="2156" y="233"/>
              </a:lnTo>
              <a:lnTo>
                <a:pt x="2156" y="245"/>
              </a:lnTo>
              <a:lnTo>
                <a:pt x="2156" y="233"/>
              </a:lnTo>
              <a:lnTo>
                <a:pt x="2156" y="245"/>
              </a:lnTo>
              <a:lnTo>
                <a:pt x="2156" y="233"/>
              </a:lnTo>
              <a:lnTo>
                <a:pt x="2167" y="233"/>
              </a:lnTo>
              <a:lnTo>
                <a:pt x="2167" y="245"/>
              </a:lnTo>
              <a:lnTo>
                <a:pt x="2179" y="245"/>
              </a:lnTo>
              <a:lnTo>
                <a:pt x="2190" y="245"/>
              </a:lnTo>
              <a:lnTo>
                <a:pt x="2190" y="233"/>
              </a:lnTo>
              <a:lnTo>
                <a:pt x="2202" y="233"/>
              </a:lnTo>
              <a:lnTo>
                <a:pt x="2190" y="233"/>
              </a:lnTo>
              <a:lnTo>
                <a:pt x="2202" y="222"/>
              </a:lnTo>
              <a:lnTo>
                <a:pt x="2213" y="233"/>
              </a:lnTo>
              <a:lnTo>
                <a:pt x="2213" y="222"/>
              </a:lnTo>
              <a:lnTo>
                <a:pt x="2225" y="222"/>
              </a:lnTo>
              <a:lnTo>
                <a:pt x="2225" y="210"/>
              </a:lnTo>
              <a:lnTo>
                <a:pt x="2236" y="222"/>
              </a:lnTo>
              <a:lnTo>
                <a:pt x="2236" y="233"/>
              </a:lnTo>
              <a:lnTo>
                <a:pt x="2259" y="233"/>
              </a:lnTo>
              <a:lnTo>
                <a:pt x="2271" y="233"/>
              </a:lnTo>
              <a:lnTo>
                <a:pt x="2283" y="233"/>
              </a:lnTo>
              <a:lnTo>
                <a:pt x="2306" y="233"/>
              </a:lnTo>
              <a:lnTo>
                <a:pt x="2329" y="233"/>
              </a:lnTo>
              <a:lnTo>
                <a:pt x="2352" y="245"/>
              </a:lnTo>
              <a:lnTo>
                <a:pt x="2363" y="233"/>
              </a:lnTo>
              <a:lnTo>
                <a:pt x="2375" y="233"/>
              </a:lnTo>
              <a:lnTo>
                <a:pt x="2398" y="233"/>
              </a:lnTo>
              <a:lnTo>
                <a:pt x="2398" y="245"/>
              </a:lnTo>
              <a:lnTo>
                <a:pt x="2432" y="233"/>
              </a:lnTo>
              <a:lnTo>
                <a:pt x="2467" y="233"/>
              </a:lnTo>
              <a:lnTo>
                <a:pt x="2478" y="233"/>
              </a:lnTo>
              <a:lnTo>
                <a:pt x="2490" y="233"/>
              </a:lnTo>
              <a:lnTo>
                <a:pt x="2525" y="233"/>
              </a:lnTo>
              <a:lnTo>
                <a:pt x="2536" y="233"/>
              </a:lnTo>
              <a:lnTo>
                <a:pt x="2536" y="245"/>
              </a:lnTo>
              <a:lnTo>
                <a:pt x="2536" y="257"/>
              </a:lnTo>
              <a:lnTo>
                <a:pt x="2548" y="257"/>
              </a:lnTo>
              <a:lnTo>
                <a:pt x="2548" y="280"/>
              </a:lnTo>
              <a:lnTo>
                <a:pt x="2548" y="268"/>
              </a:lnTo>
              <a:lnTo>
                <a:pt x="2559" y="268"/>
              </a:lnTo>
              <a:lnTo>
                <a:pt x="2571" y="268"/>
              </a:lnTo>
              <a:lnTo>
                <a:pt x="2571" y="257"/>
              </a:lnTo>
              <a:lnTo>
                <a:pt x="2582" y="268"/>
              </a:lnTo>
              <a:lnTo>
                <a:pt x="2594" y="280"/>
              </a:lnTo>
              <a:lnTo>
                <a:pt x="2605" y="268"/>
              </a:lnTo>
              <a:lnTo>
                <a:pt x="2617" y="280"/>
              </a:lnTo>
              <a:lnTo>
                <a:pt x="2628" y="280"/>
              </a:lnTo>
              <a:lnTo>
                <a:pt x="2640" y="268"/>
              </a:lnTo>
              <a:lnTo>
                <a:pt x="2651" y="280"/>
              </a:lnTo>
              <a:lnTo>
                <a:pt x="2663" y="280"/>
              </a:lnTo>
              <a:lnTo>
                <a:pt x="2674" y="268"/>
              </a:lnTo>
              <a:lnTo>
                <a:pt x="2686" y="280"/>
              </a:lnTo>
              <a:lnTo>
                <a:pt x="2698" y="292"/>
              </a:lnTo>
              <a:lnTo>
                <a:pt x="2721" y="315"/>
              </a:lnTo>
              <a:lnTo>
                <a:pt x="2721" y="327"/>
              </a:lnTo>
              <a:lnTo>
                <a:pt x="2721" y="339"/>
              </a:lnTo>
              <a:lnTo>
                <a:pt x="2744" y="339"/>
              </a:lnTo>
              <a:lnTo>
                <a:pt x="2755" y="362"/>
              </a:lnTo>
              <a:lnTo>
                <a:pt x="2767" y="362"/>
              </a:lnTo>
              <a:lnTo>
                <a:pt x="2767" y="374"/>
              </a:lnTo>
              <a:lnTo>
                <a:pt x="2778" y="374"/>
              </a:lnTo>
              <a:lnTo>
                <a:pt x="2778" y="385"/>
              </a:lnTo>
              <a:lnTo>
                <a:pt x="2790" y="397"/>
              </a:lnTo>
              <a:lnTo>
                <a:pt x="2801" y="397"/>
              </a:lnTo>
              <a:lnTo>
                <a:pt x="2813" y="397"/>
              </a:lnTo>
              <a:lnTo>
                <a:pt x="2824" y="397"/>
              </a:lnTo>
              <a:lnTo>
                <a:pt x="2824" y="385"/>
              </a:lnTo>
              <a:lnTo>
                <a:pt x="2824" y="397"/>
              </a:lnTo>
              <a:lnTo>
                <a:pt x="2847" y="397"/>
              </a:lnTo>
              <a:lnTo>
                <a:pt x="2859" y="397"/>
              </a:lnTo>
              <a:lnTo>
                <a:pt x="2870" y="385"/>
              </a:lnTo>
              <a:lnTo>
                <a:pt x="2882" y="397"/>
              </a:lnTo>
              <a:lnTo>
                <a:pt x="2893" y="397"/>
              </a:lnTo>
              <a:lnTo>
                <a:pt x="2905" y="385"/>
              </a:lnTo>
              <a:lnTo>
                <a:pt x="2917" y="374"/>
              </a:lnTo>
              <a:lnTo>
                <a:pt x="2917" y="385"/>
              </a:lnTo>
              <a:lnTo>
                <a:pt x="2928" y="397"/>
              </a:lnTo>
              <a:lnTo>
                <a:pt x="2951" y="397"/>
              </a:lnTo>
              <a:lnTo>
                <a:pt x="2974" y="397"/>
              </a:lnTo>
              <a:lnTo>
                <a:pt x="2986" y="409"/>
              </a:lnTo>
              <a:lnTo>
                <a:pt x="2997" y="420"/>
              </a:lnTo>
              <a:lnTo>
                <a:pt x="3009" y="420"/>
              </a:lnTo>
              <a:lnTo>
                <a:pt x="2997" y="409"/>
              </a:lnTo>
              <a:lnTo>
                <a:pt x="3009" y="409"/>
              </a:lnTo>
              <a:lnTo>
                <a:pt x="3020" y="420"/>
              </a:lnTo>
              <a:lnTo>
                <a:pt x="3032" y="432"/>
              </a:lnTo>
              <a:lnTo>
                <a:pt x="3066" y="432"/>
              </a:lnTo>
              <a:lnTo>
                <a:pt x="3078" y="432"/>
              </a:lnTo>
              <a:lnTo>
                <a:pt x="3089" y="432"/>
              </a:lnTo>
              <a:lnTo>
                <a:pt x="3101" y="432"/>
              </a:lnTo>
              <a:lnTo>
                <a:pt x="3112" y="432"/>
              </a:lnTo>
              <a:lnTo>
                <a:pt x="3124" y="432"/>
              </a:lnTo>
              <a:lnTo>
                <a:pt x="3136" y="432"/>
              </a:lnTo>
              <a:lnTo>
                <a:pt x="3159" y="432"/>
              </a:lnTo>
              <a:lnTo>
                <a:pt x="3170" y="432"/>
              </a:lnTo>
              <a:lnTo>
                <a:pt x="3182" y="432"/>
              </a:lnTo>
              <a:lnTo>
                <a:pt x="3182" y="444"/>
              </a:lnTo>
              <a:lnTo>
                <a:pt x="3193" y="432"/>
              </a:lnTo>
              <a:lnTo>
                <a:pt x="3205" y="444"/>
              </a:lnTo>
              <a:lnTo>
                <a:pt x="3216" y="444"/>
              </a:lnTo>
              <a:lnTo>
                <a:pt x="3228" y="455"/>
              </a:lnTo>
              <a:lnTo>
                <a:pt x="3239" y="455"/>
              </a:lnTo>
              <a:lnTo>
                <a:pt x="3228" y="455"/>
              </a:lnTo>
              <a:lnTo>
                <a:pt x="3239" y="455"/>
              </a:lnTo>
              <a:lnTo>
                <a:pt x="3251" y="455"/>
              </a:lnTo>
              <a:lnTo>
                <a:pt x="3251" y="467"/>
              </a:lnTo>
              <a:lnTo>
                <a:pt x="3262" y="467"/>
              </a:lnTo>
              <a:lnTo>
                <a:pt x="3274" y="479"/>
              </a:lnTo>
              <a:lnTo>
                <a:pt x="3285" y="467"/>
              </a:lnTo>
              <a:lnTo>
                <a:pt x="3308" y="479"/>
              </a:lnTo>
              <a:lnTo>
                <a:pt x="3308" y="467"/>
              </a:lnTo>
              <a:lnTo>
                <a:pt x="3320" y="467"/>
              </a:lnTo>
              <a:lnTo>
                <a:pt x="3320" y="479"/>
              </a:lnTo>
              <a:lnTo>
                <a:pt x="3332" y="490"/>
              </a:lnTo>
              <a:lnTo>
                <a:pt x="3320" y="490"/>
              </a:lnTo>
              <a:lnTo>
                <a:pt x="3332" y="490"/>
              </a:lnTo>
              <a:lnTo>
                <a:pt x="3332" y="479"/>
              </a:lnTo>
              <a:lnTo>
                <a:pt x="3343" y="490"/>
              </a:lnTo>
              <a:lnTo>
                <a:pt x="3343" y="479"/>
              </a:lnTo>
              <a:lnTo>
                <a:pt x="3355" y="490"/>
              </a:lnTo>
              <a:lnTo>
                <a:pt x="3355" y="479"/>
              </a:lnTo>
              <a:lnTo>
                <a:pt x="3355" y="490"/>
              </a:lnTo>
              <a:lnTo>
                <a:pt x="3366" y="490"/>
              </a:lnTo>
              <a:lnTo>
                <a:pt x="3378" y="490"/>
              </a:lnTo>
              <a:lnTo>
                <a:pt x="3389" y="490"/>
              </a:lnTo>
              <a:lnTo>
                <a:pt x="3401" y="502"/>
              </a:lnTo>
              <a:lnTo>
                <a:pt x="3401" y="490"/>
              </a:lnTo>
              <a:lnTo>
                <a:pt x="3424" y="502"/>
              </a:lnTo>
              <a:lnTo>
                <a:pt x="3435" y="502"/>
              </a:lnTo>
              <a:lnTo>
                <a:pt x="3447" y="514"/>
              </a:lnTo>
              <a:lnTo>
                <a:pt x="3435" y="525"/>
              </a:lnTo>
              <a:lnTo>
                <a:pt x="3447" y="525"/>
              </a:lnTo>
              <a:lnTo>
                <a:pt x="3458" y="525"/>
              </a:lnTo>
              <a:lnTo>
                <a:pt x="3470" y="525"/>
              </a:lnTo>
              <a:lnTo>
                <a:pt x="3481" y="525"/>
              </a:lnTo>
              <a:lnTo>
                <a:pt x="3493" y="537"/>
              </a:lnTo>
              <a:lnTo>
                <a:pt x="3493" y="525"/>
              </a:lnTo>
              <a:lnTo>
                <a:pt x="3504" y="537"/>
              </a:lnTo>
              <a:lnTo>
                <a:pt x="3493" y="537"/>
              </a:lnTo>
              <a:lnTo>
                <a:pt x="3504" y="537"/>
              </a:lnTo>
              <a:lnTo>
                <a:pt x="3516" y="537"/>
              </a:lnTo>
              <a:lnTo>
                <a:pt x="3516" y="549"/>
              </a:lnTo>
              <a:lnTo>
                <a:pt x="3539" y="537"/>
              </a:lnTo>
              <a:lnTo>
                <a:pt x="3551" y="549"/>
              </a:lnTo>
              <a:lnTo>
                <a:pt x="3585" y="560"/>
              </a:lnTo>
              <a:lnTo>
                <a:pt x="3597" y="560"/>
              </a:lnTo>
              <a:lnTo>
                <a:pt x="3608" y="560"/>
              </a:lnTo>
              <a:lnTo>
                <a:pt x="3620" y="572"/>
              </a:lnTo>
              <a:lnTo>
                <a:pt x="3631" y="560"/>
              </a:lnTo>
              <a:lnTo>
                <a:pt x="3631" y="572"/>
              </a:lnTo>
              <a:lnTo>
                <a:pt x="3643" y="560"/>
              </a:lnTo>
              <a:lnTo>
                <a:pt x="3643" y="572"/>
              </a:lnTo>
              <a:lnTo>
                <a:pt x="3654" y="572"/>
              </a:lnTo>
              <a:lnTo>
                <a:pt x="3666" y="572"/>
              </a:lnTo>
              <a:lnTo>
                <a:pt x="3689" y="560"/>
              </a:lnTo>
              <a:lnTo>
                <a:pt x="3689" y="572"/>
              </a:lnTo>
              <a:lnTo>
                <a:pt x="3700" y="584"/>
              </a:lnTo>
              <a:lnTo>
                <a:pt x="3712" y="584"/>
              </a:lnTo>
              <a:lnTo>
                <a:pt x="3712" y="572"/>
              </a:lnTo>
              <a:lnTo>
                <a:pt x="3723" y="572"/>
              </a:lnTo>
              <a:lnTo>
                <a:pt x="3735" y="572"/>
              </a:lnTo>
              <a:lnTo>
                <a:pt x="3735" y="560"/>
              </a:lnTo>
              <a:lnTo>
                <a:pt x="3747" y="560"/>
              </a:lnTo>
              <a:lnTo>
                <a:pt x="3758" y="560"/>
              </a:lnTo>
              <a:lnTo>
                <a:pt x="3758" y="572"/>
              </a:lnTo>
              <a:lnTo>
                <a:pt x="3770" y="572"/>
              </a:lnTo>
              <a:lnTo>
                <a:pt x="3781" y="584"/>
              </a:lnTo>
              <a:lnTo>
                <a:pt x="3781" y="607"/>
              </a:lnTo>
              <a:lnTo>
                <a:pt x="3770" y="619"/>
              </a:lnTo>
              <a:lnTo>
                <a:pt x="3770" y="630"/>
              </a:lnTo>
              <a:lnTo>
                <a:pt x="3747" y="630"/>
              </a:lnTo>
              <a:lnTo>
                <a:pt x="3758" y="642"/>
              </a:lnTo>
              <a:lnTo>
                <a:pt x="3747" y="642"/>
              </a:lnTo>
              <a:lnTo>
                <a:pt x="3747" y="654"/>
              </a:lnTo>
              <a:lnTo>
                <a:pt x="3747" y="666"/>
              </a:lnTo>
              <a:lnTo>
                <a:pt x="3747" y="677"/>
              </a:lnTo>
              <a:lnTo>
                <a:pt x="3735" y="677"/>
              </a:lnTo>
              <a:lnTo>
                <a:pt x="3758" y="689"/>
              </a:lnTo>
              <a:lnTo>
                <a:pt x="3770" y="689"/>
              </a:lnTo>
              <a:lnTo>
                <a:pt x="3758" y="712"/>
              </a:lnTo>
              <a:lnTo>
                <a:pt x="3770" y="747"/>
              </a:lnTo>
              <a:lnTo>
                <a:pt x="3770" y="771"/>
              </a:lnTo>
              <a:lnTo>
                <a:pt x="3758" y="806"/>
              </a:lnTo>
              <a:lnTo>
                <a:pt x="3747" y="806"/>
              </a:lnTo>
              <a:lnTo>
                <a:pt x="3747" y="817"/>
              </a:lnTo>
              <a:lnTo>
                <a:pt x="3723" y="817"/>
              </a:lnTo>
              <a:lnTo>
                <a:pt x="3723" y="794"/>
              </a:lnTo>
              <a:lnTo>
                <a:pt x="3712" y="782"/>
              </a:lnTo>
              <a:lnTo>
                <a:pt x="3700" y="782"/>
              </a:lnTo>
              <a:lnTo>
                <a:pt x="3689" y="782"/>
              </a:lnTo>
              <a:lnTo>
                <a:pt x="3677" y="782"/>
              </a:lnTo>
              <a:lnTo>
                <a:pt x="3666" y="771"/>
              </a:lnTo>
              <a:lnTo>
                <a:pt x="3654" y="759"/>
              </a:lnTo>
              <a:lnTo>
                <a:pt x="3643" y="759"/>
              </a:lnTo>
              <a:lnTo>
                <a:pt x="3643" y="771"/>
              </a:lnTo>
              <a:lnTo>
                <a:pt x="3631" y="782"/>
              </a:lnTo>
              <a:lnTo>
                <a:pt x="3620" y="782"/>
              </a:lnTo>
              <a:lnTo>
                <a:pt x="3620" y="794"/>
              </a:lnTo>
              <a:lnTo>
                <a:pt x="3608" y="806"/>
              </a:lnTo>
              <a:lnTo>
                <a:pt x="3597" y="806"/>
              </a:lnTo>
              <a:lnTo>
                <a:pt x="3597" y="817"/>
              </a:lnTo>
              <a:lnTo>
                <a:pt x="3608" y="817"/>
              </a:lnTo>
              <a:lnTo>
                <a:pt x="3585" y="817"/>
              </a:lnTo>
              <a:lnTo>
                <a:pt x="3574" y="829"/>
              </a:lnTo>
              <a:lnTo>
                <a:pt x="3551" y="829"/>
              </a:lnTo>
              <a:lnTo>
                <a:pt x="3539" y="817"/>
              </a:lnTo>
              <a:lnTo>
                <a:pt x="3527" y="829"/>
              </a:lnTo>
              <a:lnTo>
                <a:pt x="3516" y="829"/>
              </a:lnTo>
              <a:lnTo>
                <a:pt x="3504" y="829"/>
              </a:lnTo>
              <a:lnTo>
                <a:pt x="3504" y="817"/>
              </a:lnTo>
              <a:lnTo>
                <a:pt x="3493" y="829"/>
              </a:lnTo>
              <a:lnTo>
                <a:pt x="3481" y="841"/>
              </a:lnTo>
              <a:lnTo>
                <a:pt x="3470" y="841"/>
              </a:lnTo>
              <a:lnTo>
                <a:pt x="3470" y="864"/>
              </a:lnTo>
              <a:lnTo>
                <a:pt x="3481" y="876"/>
              </a:lnTo>
              <a:lnTo>
                <a:pt x="3481" y="899"/>
              </a:lnTo>
              <a:lnTo>
                <a:pt x="3470" y="911"/>
              </a:lnTo>
              <a:lnTo>
                <a:pt x="3458" y="911"/>
              </a:lnTo>
              <a:lnTo>
                <a:pt x="3470" y="922"/>
              </a:lnTo>
              <a:lnTo>
                <a:pt x="3458" y="934"/>
              </a:lnTo>
              <a:lnTo>
                <a:pt x="3458" y="957"/>
              </a:lnTo>
              <a:lnTo>
                <a:pt x="3458" y="969"/>
              </a:lnTo>
              <a:lnTo>
                <a:pt x="3447" y="981"/>
              </a:lnTo>
              <a:lnTo>
                <a:pt x="3435" y="981"/>
              </a:lnTo>
              <a:lnTo>
                <a:pt x="3401" y="969"/>
              </a:lnTo>
              <a:lnTo>
                <a:pt x="3378" y="981"/>
              </a:lnTo>
              <a:lnTo>
                <a:pt x="3355" y="981"/>
              </a:lnTo>
              <a:lnTo>
                <a:pt x="3355" y="992"/>
              </a:lnTo>
              <a:lnTo>
                <a:pt x="3343" y="981"/>
              </a:lnTo>
              <a:lnTo>
                <a:pt x="3343" y="992"/>
              </a:lnTo>
              <a:lnTo>
                <a:pt x="3320" y="992"/>
              </a:lnTo>
              <a:lnTo>
                <a:pt x="3308" y="992"/>
              </a:lnTo>
              <a:lnTo>
                <a:pt x="3308" y="969"/>
              </a:lnTo>
              <a:lnTo>
                <a:pt x="3285" y="957"/>
              </a:lnTo>
              <a:lnTo>
                <a:pt x="3285" y="946"/>
              </a:lnTo>
              <a:lnTo>
                <a:pt x="3274" y="934"/>
              </a:lnTo>
              <a:lnTo>
                <a:pt x="3285" y="934"/>
              </a:lnTo>
              <a:lnTo>
                <a:pt x="3274" y="922"/>
              </a:lnTo>
              <a:lnTo>
                <a:pt x="3285" y="922"/>
              </a:lnTo>
              <a:lnTo>
                <a:pt x="3285" y="911"/>
              </a:lnTo>
              <a:lnTo>
                <a:pt x="3274" y="899"/>
              </a:lnTo>
              <a:lnTo>
                <a:pt x="3262" y="887"/>
              </a:lnTo>
              <a:lnTo>
                <a:pt x="3251" y="887"/>
              </a:lnTo>
              <a:lnTo>
                <a:pt x="3239" y="876"/>
              </a:lnTo>
              <a:lnTo>
                <a:pt x="3216" y="876"/>
              </a:lnTo>
              <a:lnTo>
                <a:pt x="3205" y="876"/>
              </a:lnTo>
              <a:lnTo>
                <a:pt x="3193" y="887"/>
              </a:lnTo>
              <a:lnTo>
                <a:pt x="3182" y="899"/>
              </a:lnTo>
              <a:lnTo>
                <a:pt x="3170" y="899"/>
              </a:lnTo>
              <a:lnTo>
                <a:pt x="3147" y="911"/>
              </a:lnTo>
              <a:lnTo>
                <a:pt x="3147" y="922"/>
              </a:lnTo>
              <a:lnTo>
                <a:pt x="3136" y="922"/>
              </a:lnTo>
              <a:lnTo>
                <a:pt x="3124" y="934"/>
              </a:lnTo>
              <a:lnTo>
                <a:pt x="3124" y="946"/>
              </a:lnTo>
              <a:lnTo>
                <a:pt x="3112" y="946"/>
              </a:lnTo>
              <a:lnTo>
                <a:pt x="3089" y="969"/>
              </a:lnTo>
              <a:lnTo>
                <a:pt x="3089" y="992"/>
              </a:lnTo>
              <a:lnTo>
                <a:pt x="3078" y="992"/>
              </a:lnTo>
              <a:lnTo>
                <a:pt x="3055" y="981"/>
              </a:lnTo>
              <a:lnTo>
                <a:pt x="3055" y="969"/>
              </a:lnTo>
              <a:lnTo>
                <a:pt x="3032" y="981"/>
              </a:lnTo>
              <a:lnTo>
                <a:pt x="3020" y="969"/>
              </a:lnTo>
              <a:lnTo>
                <a:pt x="3009" y="981"/>
              </a:lnTo>
              <a:lnTo>
                <a:pt x="2997" y="981"/>
              </a:lnTo>
              <a:lnTo>
                <a:pt x="2986" y="981"/>
              </a:lnTo>
              <a:lnTo>
                <a:pt x="2974" y="981"/>
              </a:lnTo>
              <a:lnTo>
                <a:pt x="2974" y="992"/>
              </a:lnTo>
              <a:lnTo>
                <a:pt x="2963" y="1016"/>
              </a:lnTo>
              <a:lnTo>
                <a:pt x="2963" y="1027"/>
              </a:lnTo>
              <a:lnTo>
                <a:pt x="2951" y="1027"/>
              </a:lnTo>
              <a:lnTo>
                <a:pt x="2963" y="1039"/>
              </a:lnTo>
              <a:lnTo>
                <a:pt x="2940" y="1051"/>
              </a:lnTo>
              <a:lnTo>
                <a:pt x="2951" y="1074"/>
              </a:lnTo>
              <a:lnTo>
                <a:pt x="2940" y="1109"/>
              </a:lnTo>
              <a:lnTo>
                <a:pt x="2940" y="1121"/>
              </a:lnTo>
              <a:lnTo>
                <a:pt x="2928" y="1133"/>
              </a:lnTo>
              <a:lnTo>
                <a:pt x="2905" y="1133"/>
              </a:lnTo>
              <a:lnTo>
                <a:pt x="2882" y="1133"/>
              </a:lnTo>
              <a:lnTo>
                <a:pt x="2870" y="1109"/>
              </a:lnTo>
              <a:lnTo>
                <a:pt x="2859" y="1109"/>
              </a:lnTo>
              <a:lnTo>
                <a:pt x="2859" y="1121"/>
              </a:lnTo>
              <a:lnTo>
                <a:pt x="2847" y="1109"/>
              </a:lnTo>
              <a:lnTo>
                <a:pt x="2847" y="1121"/>
              </a:lnTo>
              <a:lnTo>
                <a:pt x="2836" y="1133"/>
              </a:lnTo>
              <a:lnTo>
                <a:pt x="2824" y="1133"/>
              </a:lnTo>
              <a:lnTo>
                <a:pt x="2813" y="1133"/>
              </a:lnTo>
              <a:lnTo>
                <a:pt x="2801" y="1144"/>
              </a:lnTo>
              <a:lnTo>
                <a:pt x="2790" y="1144"/>
              </a:lnTo>
              <a:lnTo>
                <a:pt x="2790" y="1156"/>
              </a:lnTo>
              <a:lnTo>
                <a:pt x="2778" y="1144"/>
              </a:lnTo>
              <a:lnTo>
                <a:pt x="2778" y="1156"/>
              </a:lnTo>
              <a:lnTo>
                <a:pt x="2767" y="1168"/>
              </a:lnTo>
              <a:lnTo>
                <a:pt x="2755" y="1156"/>
              </a:lnTo>
              <a:lnTo>
                <a:pt x="2755" y="1168"/>
              </a:lnTo>
              <a:lnTo>
                <a:pt x="2744" y="1156"/>
              </a:lnTo>
              <a:lnTo>
                <a:pt x="2732" y="1156"/>
              </a:lnTo>
              <a:lnTo>
                <a:pt x="2698" y="1156"/>
              </a:lnTo>
              <a:lnTo>
                <a:pt x="2686" y="1168"/>
              </a:lnTo>
              <a:lnTo>
                <a:pt x="2674" y="1179"/>
              </a:lnTo>
              <a:lnTo>
                <a:pt x="2651" y="1168"/>
              </a:lnTo>
              <a:lnTo>
                <a:pt x="2628" y="1156"/>
              </a:lnTo>
              <a:lnTo>
                <a:pt x="2628" y="1168"/>
              </a:lnTo>
              <a:lnTo>
                <a:pt x="2617" y="1168"/>
              </a:lnTo>
              <a:lnTo>
                <a:pt x="2594" y="1168"/>
              </a:lnTo>
              <a:lnTo>
                <a:pt x="2594" y="1156"/>
              </a:lnTo>
              <a:lnTo>
                <a:pt x="2594" y="1144"/>
              </a:lnTo>
              <a:lnTo>
                <a:pt x="2582" y="1144"/>
              </a:lnTo>
              <a:lnTo>
                <a:pt x="2548" y="1133"/>
              </a:lnTo>
              <a:lnTo>
                <a:pt x="2536" y="1144"/>
              </a:lnTo>
              <a:lnTo>
                <a:pt x="2536" y="1156"/>
              </a:lnTo>
              <a:lnTo>
                <a:pt x="2513" y="1226"/>
              </a:lnTo>
              <a:lnTo>
                <a:pt x="2502" y="1226"/>
              </a:lnTo>
              <a:lnTo>
                <a:pt x="2490" y="1226"/>
              </a:lnTo>
              <a:lnTo>
                <a:pt x="2478" y="1214"/>
              </a:lnTo>
              <a:lnTo>
                <a:pt x="2455" y="1214"/>
              </a:lnTo>
              <a:lnTo>
                <a:pt x="2432" y="1214"/>
              </a:lnTo>
              <a:lnTo>
                <a:pt x="2409" y="1214"/>
              </a:lnTo>
              <a:lnTo>
                <a:pt x="2398" y="1214"/>
              </a:lnTo>
              <a:lnTo>
                <a:pt x="2386" y="1214"/>
              </a:lnTo>
              <a:lnTo>
                <a:pt x="2386" y="1238"/>
              </a:lnTo>
              <a:lnTo>
                <a:pt x="2375" y="1261"/>
              </a:lnTo>
              <a:lnTo>
                <a:pt x="2375" y="1273"/>
              </a:lnTo>
              <a:lnTo>
                <a:pt x="2352" y="1261"/>
              </a:lnTo>
              <a:lnTo>
                <a:pt x="2329" y="1261"/>
              </a:lnTo>
              <a:lnTo>
                <a:pt x="2317" y="1261"/>
              </a:lnTo>
              <a:lnTo>
                <a:pt x="2317" y="1273"/>
              </a:lnTo>
              <a:lnTo>
                <a:pt x="2306" y="1284"/>
              </a:lnTo>
              <a:lnTo>
                <a:pt x="2283" y="1273"/>
              </a:lnTo>
              <a:lnTo>
                <a:pt x="2259" y="1273"/>
              </a:lnTo>
              <a:lnTo>
                <a:pt x="2259" y="1249"/>
              </a:lnTo>
              <a:lnTo>
                <a:pt x="2225" y="1249"/>
              </a:lnTo>
              <a:lnTo>
                <a:pt x="2213" y="1238"/>
              </a:lnTo>
              <a:lnTo>
                <a:pt x="2202" y="1249"/>
              </a:lnTo>
              <a:lnTo>
                <a:pt x="2202" y="1238"/>
              </a:lnTo>
              <a:lnTo>
                <a:pt x="2179" y="1249"/>
              </a:lnTo>
              <a:lnTo>
                <a:pt x="2167" y="1238"/>
              </a:lnTo>
              <a:lnTo>
                <a:pt x="2156" y="1238"/>
              </a:lnTo>
              <a:lnTo>
                <a:pt x="2144" y="1226"/>
              </a:lnTo>
              <a:lnTo>
                <a:pt x="2133" y="1226"/>
              </a:lnTo>
              <a:lnTo>
                <a:pt x="2133" y="1214"/>
              </a:lnTo>
              <a:lnTo>
                <a:pt x="2121" y="1203"/>
              </a:lnTo>
              <a:lnTo>
                <a:pt x="2098" y="1203"/>
              </a:lnTo>
              <a:lnTo>
                <a:pt x="2087" y="1203"/>
              </a:lnTo>
              <a:lnTo>
                <a:pt x="2075" y="1203"/>
              </a:lnTo>
              <a:lnTo>
                <a:pt x="2052" y="1214"/>
              </a:lnTo>
              <a:lnTo>
                <a:pt x="2052" y="1226"/>
              </a:lnTo>
              <a:lnTo>
                <a:pt x="2040" y="1226"/>
              </a:lnTo>
              <a:lnTo>
                <a:pt x="2040" y="1238"/>
              </a:lnTo>
              <a:lnTo>
                <a:pt x="2029" y="1238"/>
              </a:lnTo>
              <a:lnTo>
                <a:pt x="2029" y="1261"/>
              </a:lnTo>
              <a:lnTo>
                <a:pt x="2017" y="1261"/>
              </a:lnTo>
              <a:lnTo>
                <a:pt x="2006" y="1273"/>
              </a:lnTo>
              <a:lnTo>
                <a:pt x="2006" y="1296"/>
              </a:lnTo>
              <a:lnTo>
                <a:pt x="1994" y="1308"/>
              </a:lnTo>
              <a:lnTo>
                <a:pt x="1994" y="1319"/>
              </a:lnTo>
              <a:lnTo>
                <a:pt x="1983" y="1331"/>
              </a:lnTo>
              <a:lnTo>
                <a:pt x="1983" y="1354"/>
              </a:lnTo>
              <a:lnTo>
                <a:pt x="1983" y="1366"/>
              </a:lnTo>
              <a:lnTo>
                <a:pt x="1960" y="1366"/>
              </a:lnTo>
              <a:lnTo>
                <a:pt x="1948" y="1366"/>
              </a:lnTo>
              <a:lnTo>
                <a:pt x="1937" y="1366"/>
              </a:lnTo>
              <a:lnTo>
                <a:pt x="1925" y="1378"/>
              </a:lnTo>
              <a:lnTo>
                <a:pt x="1891" y="1366"/>
              </a:lnTo>
              <a:lnTo>
                <a:pt x="1879" y="1366"/>
              </a:lnTo>
              <a:lnTo>
                <a:pt x="1868" y="1378"/>
              </a:lnTo>
              <a:lnTo>
                <a:pt x="1856" y="1366"/>
              </a:lnTo>
              <a:lnTo>
                <a:pt x="1844" y="1343"/>
              </a:lnTo>
              <a:lnTo>
                <a:pt x="1821" y="1343"/>
              </a:lnTo>
              <a:lnTo>
                <a:pt x="1810" y="1343"/>
              </a:lnTo>
              <a:lnTo>
                <a:pt x="1798" y="1331"/>
              </a:lnTo>
              <a:lnTo>
                <a:pt x="1798" y="1319"/>
              </a:lnTo>
              <a:lnTo>
                <a:pt x="1810" y="1308"/>
              </a:lnTo>
              <a:lnTo>
                <a:pt x="1775" y="1319"/>
              </a:lnTo>
              <a:lnTo>
                <a:pt x="1764" y="1308"/>
              </a:lnTo>
              <a:lnTo>
                <a:pt x="1775" y="1308"/>
              </a:lnTo>
              <a:lnTo>
                <a:pt x="1764" y="1296"/>
              </a:lnTo>
              <a:lnTo>
                <a:pt x="1752" y="1296"/>
              </a:lnTo>
              <a:lnTo>
                <a:pt x="1752" y="1284"/>
              </a:lnTo>
              <a:lnTo>
                <a:pt x="1741" y="1284"/>
              </a:lnTo>
              <a:lnTo>
                <a:pt x="1741" y="1273"/>
              </a:lnTo>
              <a:lnTo>
                <a:pt x="1729" y="1273"/>
              </a:lnTo>
              <a:lnTo>
                <a:pt x="1706" y="1261"/>
              </a:lnTo>
              <a:lnTo>
                <a:pt x="1706" y="1238"/>
              </a:lnTo>
              <a:lnTo>
                <a:pt x="1695" y="1214"/>
              </a:lnTo>
              <a:lnTo>
                <a:pt x="1695" y="1203"/>
              </a:lnTo>
              <a:lnTo>
                <a:pt x="1695" y="1191"/>
              </a:lnTo>
              <a:lnTo>
                <a:pt x="1695" y="1179"/>
              </a:lnTo>
              <a:lnTo>
                <a:pt x="1695" y="1168"/>
              </a:lnTo>
              <a:lnTo>
                <a:pt x="1683" y="1168"/>
              </a:lnTo>
              <a:lnTo>
                <a:pt x="1672" y="1156"/>
              </a:lnTo>
              <a:lnTo>
                <a:pt x="1660" y="1179"/>
              </a:lnTo>
              <a:lnTo>
                <a:pt x="1649" y="1179"/>
              </a:lnTo>
              <a:lnTo>
                <a:pt x="1625" y="1191"/>
              </a:lnTo>
              <a:lnTo>
                <a:pt x="1614" y="1179"/>
              </a:lnTo>
              <a:lnTo>
                <a:pt x="1602" y="1168"/>
              </a:lnTo>
              <a:lnTo>
                <a:pt x="1579" y="1168"/>
              </a:lnTo>
              <a:lnTo>
                <a:pt x="1579" y="1156"/>
              </a:lnTo>
              <a:lnTo>
                <a:pt x="1568" y="1168"/>
              </a:lnTo>
              <a:lnTo>
                <a:pt x="1556" y="1156"/>
              </a:lnTo>
              <a:lnTo>
                <a:pt x="1533" y="1144"/>
              </a:lnTo>
              <a:lnTo>
                <a:pt x="1533" y="1156"/>
              </a:lnTo>
              <a:lnTo>
                <a:pt x="1522" y="1156"/>
              </a:lnTo>
              <a:lnTo>
                <a:pt x="1522" y="1168"/>
              </a:lnTo>
              <a:lnTo>
                <a:pt x="1522" y="1191"/>
              </a:lnTo>
              <a:lnTo>
                <a:pt x="1522" y="1203"/>
              </a:lnTo>
              <a:lnTo>
                <a:pt x="1522" y="1214"/>
              </a:lnTo>
              <a:lnTo>
                <a:pt x="1510" y="1226"/>
              </a:lnTo>
              <a:lnTo>
                <a:pt x="1499" y="1226"/>
              </a:lnTo>
              <a:lnTo>
                <a:pt x="1487" y="1226"/>
              </a:lnTo>
              <a:lnTo>
                <a:pt x="1476" y="1238"/>
              </a:lnTo>
              <a:lnTo>
                <a:pt x="1453" y="1249"/>
              </a:lnTo>
              <a:lnTo>
                <a:pt x="1441" y="1226"/>
              </a:lnTo>
              <a:lnTo>
                <a:pt x="1418" y="1214"/>
              </a:lnTo>
              <a:lnTo>
                <a:pt x="1418" y="1226"/>
              </a:lnTo>
              <a:lnTo>
                <a:pt x="1418" y="1203"/>
              </a:lnTo>
              <a:lnTo>
                <a:pt x="1406" y="1203"/>
              </a:lnTo>
              <a:lnTo>
                <a:pt x="1395" y="1191"/>
              </a:lnTo>
              <a:lnTo>
                <a:pt x="1383" y="1191"/>
              </a:lnTo>
              <a:lnTo>
                <a:pt x="1372" y="1203"/>
              </a:lnTo>
              <a:lnTo>
                <a:pt x="1349" y="1191"/>
              </a:lnTo>
              <a:lnTo>
                <a:pt x="1326" y="1261"/>
              </a:lnTo>
              <a:lnTo>
                <a:pt x="1314" y="1249"/>
              </a:lnTo>
              <a:lnTo>
                <a:pt x="1303" y="1249"/>
              </a:lnTo>
              <a:lnTo>
                <a:pt x="1280" y="1249"/>
              </a:lnTo>
              <a:lnTo>
                <a:pt x="1268" y="1249"/>
              </a:lnTo>
              <a:lnTo>
                <a:pt x="1268" y="1238"/>
              </a:lnTo>
              <a:lnTo>
                <a:pt x="1268" y="1226"/>
              </a:lnTo>
              <a:lnTo>
                <a:pt x="1257" y="1226"/>
              </a:lnTo>
              <a:lnTo>
                <a:pt x="1245" y="1203"/>
              </a:lnTo>
              <a:lnTo>
                <a:pt x="1234" y="1214"/>
              </a:lnTo>
              <a:lnTo>
                <a:pt x="1234" y="1226"/>
              </a:lnTo>
              <a:lnTo>
                <a:pt x="1210" y="1226"/>
              </a:lnTo>
              <a:lnTo>
                <a:pt x="1199" y="1214"/>
              </a:lnTo>
              <a:lnTo>
                <a:pt x="1187" y="1214"/>
              </a:lnTo>
              <a:lnTo>
                <a:pt x="1176" y="1191"/>
              </a:lnTo>
              <a:lnTo>
                <a:pt x="1176" y="1179"/>
              </a:lnTo>
              <a:lnTo>
                <a:pt x="1164" y="1191"/>
              </a:lnTo>
              <a:lnTo>
                <a:pt x="1164" y="1179"/>
              </a:lnTo>
              <a:lnTo>
                <a:pt x="1153" y="1179"/>
              </a:lnTo>
              <a:lnTo>
                <a:pt x="1153" y="1168"/>
              </a:lnTo>
              <a:lnTo>
                <a:pt x="1141" y="1168"/>
              </a:lnTo>
              <a:lnTo>
                <a:pt x="1141" y="1156"/>
              </a:lnTo>
              <a:lnTo>
                <a:pt x="1130" y="1168"/>
              </a:lnTo>
              <a:lnTo>
                <a:pt x="1141" y="1168"/>
              </a:lnTo>
              <a:lnTo>
                <a:pt x="1130" y="1179"/>
              </a:lnTo>
              <a:lnTo>
                <a:pt x="1118" y="1179"/>
              </a:lnTo>
              <a:lnTo>
                <a:pt x="1118" y="1191"/>
              </a:lnTo>
              <a:lnTo>
                <a:pt x="1095" y="1191"/>
              </a:lnTo>
              <a:lnTo>
                <a:pt x="1084" y="1203"/>
              </a:lnTo>
              <a:lnTo>
                <a:pt x="1095" y="1214"/>
              </a:lnTo>
              <a:lnTo>
                <a:pt x="1095" y="1226"/>
              </a:lnTo>
              <a:lnTo>
                <a:pt x="1084" y="1238"/>
              </a:lnTo>
              <a:lnTo>
                <a:pt x="1072" y="1238"/>
              </a:lnTo>
              <a:lnTo>
                <a:pt x="1061" y="1238"/>
              </a:lnTo>
              <a:lnTo>
                <a:pt x="1061" y="1249"/>
              </a:lnTo>
              <a:lnTo>
                <a:pt x="1061" y="1273"/>
              </a:lnTo>
              <a:lnTo>
                <a:pt x="1072" y="1273"/>
              </a:lnTo>
              <a:lnTo>
                <a:pt x="1038" y="1296"/>
              </a:lnTo>
              <a:lnTo>
                <a:pt x="1026" y="1284"/>
              </a:lnTo>
              <a:lnTo>
                <a:pt x="1015" y="1308"/>
              </a:lnTo>
              <a:lnTo>
                <a:pt x="991" y="1296"/>
              </a:lnTo>
              <a:lnTo>
                <a:pt x="980" y="1296"/>
              </a:lnTo>
              <a:lnTo>
                <a:pt x="980" y="1284"/>
              </a:lnTo>
              <a:lnTo>
                <a:pt x="968" y="1284"/>
              </a:lnTo>
              <a:lnTo>
                <a:pt x="968" y="1308"/>
              </a:lnTo>
              <a:lnTo>
                <a:pt x="968" y="1331"/>
              </a:lnTo>
              <a:lnTo>
                <a:pt x="980" y="1331"/>
              </a:lnTo>
              <a:lnTo>
                <a:pt x="991" y="1331"/>
              </a:lnTo>
              <a:lnTo>
                <a:pt x="1003" y="1331"/>
              </a:lnTo>
              <a:lnTo>
                <a:pt x="1015" y="1331"/>
              </a:lnTo>
              <a:lnTo>
                <a:pt x="1026" y="1343"/>
              </a:lnTo>
              <a:lnTo>
                <a:pt x="1015" y="1378"/>
              </a:lnTo>
              <a:lnTo>
                <a:pt x="1026" y="1389"/>
              </a:lnTo>
              <a:lnTo>
                <a:pt x="1015" y="1389"/>
              </a:lnTo>
              <a:lnTo>
                <a:pt x="1003" y="1401"/>
              </a:lnTo>
              <a:lnTo>
                <a:pt x="968" y="1401"/>
              </a:lnTo>
              <a:lnTo>
                <a:pt x="945" y="1401"/>
              </a:lnTo>
              <a:lnTo>
                <a:pt x="945" y="1425"/>
              </a:lnTo>
              <a:lnTo>
                <a:pt x="934" y="1425"/>
              </a:lnTo>
              <a:lnTo>
                <a:pt x="911" y="1401"/>
              </a:lnTo>
              <a:lnTo>
                <a:pt x="899" y="1413"/>
              </a:lnTo>
              <a:lnTo>
                <a:pt x="876" y="1413"/>
              </a:lnTo>
              <a:lnTo>
                <a:pt x="876" y="1425"/>
              </a:lnTo>
              <a:lnTo>
                <a:pt x="865" y="1436"/>
              </a:lnTo>
              <a:lnTo>
                <a:pt x="830" y="1425"/>
              </a:lnTo>
              <a:lnTo>
                <a:pt x="819" y="1425"/>
              </a:lnTo>
              <a:lnTo>
                <a:pt x="807" y="1425"/>
              </a:lnTo>
              <a:lnTo>
                <a:pt x="795" y="1425"/>
              </a:lnTo>
              <a:lnTo>
                <a:pt x="784" y="1425"/>
              </a:lnTo>
              <a:lnTo>
                <a:pt x="772" y="1425"/>
              </a:lnTo>
              <a:lnTo>
                <a:pt x="772" y="1413"/>
              </a:lnTo>
              <a:lnTo>
                <a:pt x="749" y="1413"/>
              </a:lnTo>
              <a:lnTo>
                <a:pt x="738" y="1413"/>
              </a:lnTo>
              <a:lnTo>
                <a:pt x="726" y="1401"/>
              </a:lnTo>
              <a:lnTo>
                <a:pt x="715" y="1413"/>
              </a:lnTo>
              <a:lnTo>
                <a:pt x="703" y="1401"/>
              </a:lnTo>
              <a:lnTo>
                <a:pt x="703" y="1413"/>
              </a:lnTo>
              <a:lnTo>
                <a:pt x="692" y="1401"/>
              </a:lnTo>
              <a:lnTo>
                <a:pt x="657" y="1413"/>
              </a:lnTo>
              <a:lnTo>
                <a:pt x="646" y="1413"/>
              </a:lnTo>
              <a:lnTo>
                <a:pt x="623" y="1425"/>
              </a:lnTo>
              <a:lnTo>
                <a:pt x="611" y="1413"/>
              </a:lnTo>
              <a:lnTo>
                <a:pt x="588" y="1436"/>
              </a:lnTo>
              <a:lnTo>
                <a:pt x="588" y="1448"/>
              </a:lnTo>
              <a:lnTo>
                <a:pt x="576" y="1460"/>
              </a:lnTo>
              <a:lnTo>
                <a:pt x="565" y="1483"/>
              </a:lnTo>
              <a:lnTo>
                <a:pt x="553" y="1483"/>
              </a:lnTo>
              <a:lnTo>
                <a:pt x="530" y="1483"/>
              </a:lnTo>
              <a:lnTo>
                <a:pt x="542" y="1471"/>
              </a:lnTo>
              <a:lnTo>
                <a:pt x="542" y="1460"/>
              </a:lnTo>
              <a:lnTo>
                <a:pt x="542" y="1448"/>
              </a:lnTo>
              <a:lnTo>
                <a:pt x="519" y="1436"/>
              </a:lnTo>
              <a:lnTo>
                <a:pt x="496" y="1425"/>
              </a:lnTo>
              <a:lnTo>
                <a:pt x="484" y="1425"/>
              </a:lnTo>
              <a:lnTo>
                <a:pt x="461" y="1413"/>
              </a:lnTo>
              <a:lnTo>
                <a:pt x="450" y="1413"/>
              </a:lnTo>
              <a:lnTo>
                <a:pt x="438" y="1389"/>
              </a:lnTo>
              <a:lnTo>
                <a:pt x="450" y="1366"/>
              </a:lnTo>
              <a:lnTo>
                <a:pt x="450" y="1331"/>
              </a:lnTo>
              <a:lnTo>
                <a:pt x="415" y="1284"/>
              </a:lnTo>
              <a:lnTo>
                <a:pt x="415" y="1273"/>
              </a:lnTo>
              <a:lnTo>
                <a:pt x="404" y="1261"/>
              </a:lnTo>
              <a:lnTo>
                <a:pt x="392" y="1261"/>
              </a:lnTo>
              <a:lnTo>
                <a:pt x="369" y="1261"/>
              </a:lnTo>
              <a:lnTo>
                <a:pt x="346" y="1261"/>
              </a:lnTo>
              <a:lnTo>
                <a:pt x="334" y="1238"/>
              </a:lnTo>
              <a:lnTo>
                <a:pt x="323" y="1226"/>
              </a:lnTo>
              <a:lnTo>
                <a:pt x="311" y="1214"/>
              </a:lnTo>
              <a:lnTo>
                <a:pt x="300" y="1179"/>
              </a:lnTo>
              <a:lnTo>
                <a:pt x="288" y="1168"/>
              </a:lnTo>
              <a:lnTo>
                <a:pt x="288" y="1179"/>
              </a:lnTo>
              <a:lnTo>
                <a:pt x="277" y="1179"/>
              </a:lnTo>
              <a:lnTo>
                <a:pt x="277" y="1191"/>
              </a:lnTo>
              <a:lnTo>
                <a:pt x="277" y="1203"/>
              </a:lnTo>
              <a:lnTo>
                <a:pt x="277" y="1214"/>
              </a:lnTo>
              <a:lnTo>
                <a:pt x="277" y="1226"/>
              </a:lnTo>
              <a:lnTo>
                <a:pt x="277" y="1238"/>
              </a:lnTo>
              <a:lnTo>
                <a:pt x="288" y="1249"/>
              </a:lnTo>
              <a:lnTo>
                <a:pt x="277" y="1249"/>
              </a:lnTo>
              <a:lnTo>
                <a:pt x="277" y="1261"/>
              </a:lnTo>
              <a:lnTo>
                <a:pt x="265" y="1249"/>
              </a:lnTo>
              <a:lnTo>
                <a:pt x="265" y="1238"/>
              </a:lnTo>
              <a:lnTo>
                <a:pt x="254" y="1238"/>
              </a:lnTo>
              <a:lnTo>
                <a:pt x="254" y="1226"/>
              </a:lnTo>
              <a:lnTo>
                <a:pt x="242" y="1226"/>
              </a:lnTo>
              <a:lnTo>
                <a:pt x="242" y="1203"/>
              </a:lnTo>
              <a:lnTo>
                <a:pt x="231" y="1191"/>
              </a:lnTo>
              <a:lnTo>
                <a:pt x="231" y="1179"/>
              </a:lnTo>
              <a:lnTo>
                <a:pt x="242" y="1179"/>
              </a:lnTo>
              <a:lnTo>
                <a:pt x="254" y="1156"/>
              </a:lnTo>
              <a:lnTo>
                <a:pt x="265" y="1168"/>
              </a:lnTo>
              <a:lnTo>
                <a:pt x="265" y="1179"/>
              </a:lnTo>
              <a:lnTo>
                <a:pt x="265" y="1168"/>
              </a:lnTo>
              <a:lnTo>
                <a:pt x="277" y="1168"/>
              </a:lnTo>
              <a:lnTo>
                <a:pt x="277" y="1144"/>
              </a:lnTo>
              <a:lnTo>
                <a:pt x="277" y="1133"/>
              </a:lnTo>
              <a:lnTo>
                <a:pt x="277" y="1121"/>
              </a:lnTo>
              <a:lnTo>
                <a:pt x="288" y="1121"/>
              </a:lnTo>
              <a:lnTo>
                <a:pt x="288" y="1109"/>
              </a:lnTo>
              <a:lnTo>
                <a:pt x="288" y="1098"/>
              </a:lnTo>
              <a:lnTo>
                <a:pt x="300" y="1109"/>
              </a:lnTo>
              <a:lnTo>
                <a:pt x="300" y="1086"/>
              </a:lnTo>
              <a:lnTo>
                <a:pt x="311" y="1086"/>
              </a:lnTo>
              <a:lnTo>
                <a:pt x="311" y="1074"/>
              </a:lnTo>
              <a:lnTo>
                <a:pt x="323" y="1063"/>
              </a:lnTo>
              <a:lnTo>
                <a:pt x="323" y="1074"/>
              </a:lnTo>
              <a:lnTo>
                <a:pt x="334" y="1074"/>
              </a:lnTo>
              <a:lnTo>
                <a:pt x="346" y="1098"/>
              </a:lnTo>
              <a:lnTo>
                <a:pt x="357" y="1086"/>
              </a:lnTo>
              <a:lnTo>
                <a:pt x="369" y="1074"/>
              </a:lnTo>
              <a:lnTo>
                <a:pt x="381" y="1063"/>
              </a:lnTo>
              <a:lnTo>
                <a:pt x="392" y="1063"/>
              </a:lnTo>
              <a:lnTo>
                <a:pt x="415" y="1063"/>
              </a:lnTo>
              <a:lnTo>
                <a:pt x="427" y="1039"/>
              </a:lnTo>
              <a:lnTo>
                <a:pt x="438" y="1039"/>
              </a:lnTo>
              <a:lnTo>
                <a:pt x="438" y="1027"/>
              </a:lnTo>
              <a:lnTo>
                <a:pt x="450" y="1027"/>
              </a:lnTo>
              <a:lnTo>
                <a:pt x="461" y="1016"/>
              </a:lnTo>
              <a:lnTo>
                <a:pt x="484" y="1004"/>
              </a:lnTo>
              <a:lnTo>
                <a:pt x="484" y="992"/>
              </a:lnTo>
              <a:lnTo>
                <a:pt x="484" y="981"/>
              </a:lnTo>
              <a:lnTo>
                <a:pt x="484" y="969"/>
              </a:lnTo>
              <a:lnTo>
                <a:pt x="496" y="969"/>
              </a:lnTo>
              <a:lnTo>
                <a:pt x="484" y="957"/>
              </a:lnTo>
              <a:lnTo>
                <a:pt x="484" y="946"/>
              </a:lnTo>
              <a:lnTo>
                <a:pt x="473" y="934"/>
              </a:lnTo>
              <a:lnTo>
                <a:pt x="473" y="922"/>
              </a:lnTo>
              <a:lnTo>
                <a:pt x="461" y="911"/>
              </a:lnTo>
              <a:lnTo>
                <a:pt x="450" y="911"/>
              </a:lnTo>
              <a:lnTo>
                <a:pt x="438" y="887"/>
              </a:lnTo>
              <a:lnTo>
                <a:pt x="427" y="887"/>
              </a:lnTo>
              <a:lnTo>
                <a:pt x="427" y="864"/>
              </a:lnTo>
              <a:lnTo>
                <a:pt x="427" y="876"/>
              </a:lnTo>
              <a:lnTo>
                <a:pt x="415" y="876"/>
              </a:lnTo>
              <a:lnTo>
                <a:pt x="415" y="899"/>
              </a:lnTo>
              <a:lnTo>
                <a:pt x="404" y="911"/>
              </a:lnTo>
              <a:lnTo>
                <a:pt x="404" y="922"/>
              </a:lnTo>
              <a:lnTo>
                <a:pt x="404" y="934"/>
              </a:lnTo>
              <a:lnTo>
                <a:pt x="392" y="934"/>
              </a:lnTo>
              <a:lnTo>
                <a:pt x="381" y="934"/>
              </a:lnTo>
              <a:lnTo>
                <a:pt x="369" y="946"/>
              </a:lnTo>
              <a:lnTo>
                <a:pt x="357" y="946"/>
              </a:lnTo>
              <a:lnTo>
                <a:pt x="346" y="957"/>
              </a:lnTo>
              <a:lnTo>
                <a:pt x="334" y="957"/>
              </a:lnTo>
              <a:lnTo>
                <a:pt x="323" y="969"/>
              </a:lnTo>
              <a:lnTo>
                <a:pt x="323" y="981"/>
              </a:lnTo>
              <a:lnTo>
                <a:pt x="300" y="969"/>
              </a:lnTo>
              <a:lnTo>
                <a:pt x="300" y="957"/>
              </a:lnTo>
              <a:lnTo>
                <a:pt x="288" y="946"/>
              </a:lnTo>
              <a:lnTo>
                <a:pt x="277" y="946"/>
              </a:lnTo>
              <a:lnTo>
                <a:pt x="265" y="911"/>
              </a:lnTo>
              <a:lnTo>
                <a:pt x="277" y="887"/>
              </a:lnTo>
              <a:lnTo>
                <a:pt x="288" y="864"/>
              </a:lnTo>
              <a:lnTo>
                <a:pt x="288" y="852"/>
              </a:lnTo>
              <a:lnTo>
                <a:pt x="288" y="829"/>
              </a:lnTo>
              <a:lnTo>
                <a:pt x="265" y="841"/>
              </a:lnTo>
              <a:lnTo>
                <a:pt x="254" y="829"/>
              </a:lnTo>
              <a:lnTo>
                <a:pt x="242" y="829"/>
              </a:lnTo>
              <a:lnTo>
                <a:pt x="231" y="794"/>
              </a:lnTo>
              <a:lnTo>
                <a:pt x="219" y="794"/>
              </a:lnTo>
              <a:lnTo>
                <a:pt x="219" y="806"/>
              </a:lnTo>
              <a:lnTo>
                <a:pt x="219" y="817"/>
              </a:lnTo>
              <a:lnTo>
                <a:pt x="196" y="782"/>
              </a:lnTo>
              <a:lnTo>
                <a:pt x="185" y="782"/>
              </a:lnTo>
              <a:lnTo>
                <a:pt x="173" y="771"/>
              </a:lnTo>
              <a:lnTo>
                <a:pt x="173" y="759"/>
              </a:lnTo>
              <a:lnTo>
                <a:pt x="161" y="747"/>
              </a:lnTo>
              <a:lnTo>
                <a:pt x="150" y="736"/>
              </a:lnTo>
              <a:lnTo>
                <a:pt x="150" y="701"/>
              </a:lnTo>
              <a:lnTo>
                <a:pt x="150" y="689"/>
              </a:lnTo>
              <a:lnTo>
                <a:pt x="150" y="677"/>
              </a:lnTo>
              <a:lnTo>
                <a:pt x="161" y="666"/>
              </a:lnTo>
              <a:lnTo>
                <a:pt x="161" y="642"/>
              </a:lnTo>
              <a:lnTo>
                <a:pt x="161" y="630"/>
              </a:lnTo>
              <a:lnTo>
                <a:pt x="150" y="630"/>
              </a:lnTo>
              <a:lnTo>
                <a:pt x="138" y="642"/>
              </a:lnTo>
              <a:lnTo>
                <a:pt x="127" y="642"/>
              </a:lnTo>
              <a:lnTo>
                <a:pt x="115" y="630"/>
              </a:lnTo>
              <a:lnTo>
                <a:pt x="104" y="630"/>
              </a:lnTo>
              <a:lnTo>
                <a:pt x="104" y="607"/>
              </a:lnTo>
              <a:lnTo>
                <a:pt x="92" y="607"/>
              </a:lnTo>
              <a:lnTo>
                <a:pt x="92" y="584"/>
              </a:lnTo>
              <a:lnTo>
                <a:pt x="81" y="572"/>
              </a:lnTo>
              <a:lnTo>
                <a:pt x="69" y="572"/>
              </a:lnTo>
              <a:lnTo>
                <a:pt x="69" y="549"/>
              </a:lnTo>
              <a:lnTo>
                <a:pt x="69" y="537"/>
              </a:lnTo>
              <a:lnTo>
                <a:pt x="69" y="525"/>
              </a:lnTo>
              <a:lnTo>
                <a:pt x="69" y="514"/>
              </a:lnTo>
              <a:lnTo>
                <a:pt x="81" y="490"/>
              </a:lnTo>
              <a:lnTo>
                <a:pt x="69" y="479"/>
              </a:lnTo>
              <a:lnTo>
                <a:pt x="69" y="467"/>
              </a:lnTo>
              <a:lnTo>
                <a:pt x="58" y="467"/>
              </a:lnTo>
              <a:lnTo>
                <a:pt x="46" y="479"/>
              </a:lnTo>
              <a:lnTo>
                <a:pt x="35" y="490"/>
              </a:lnTo>
              <a:lnTo>
                <a:pt x="23" y="479"/>
              </a:lnTo>
              <a:lnTo>
                <a:pt x="12" y="467"/>
              </a:lnTo>
              <a:lnTo>
                <a:pt x="12" y="455"/>
              </a:lnTo>
              <a:lnTo>
                <a:pt x="0" y="455"/>
              </a:lnTo>
              <a:lnTo>
                <a:pt x="0" y="444"/>
              </a:lnTo>
              <a:lnTo>
                <a:pt x="12" y="432"/>
              </a:lnTo>
              <a:lnTo>
                <a:pt x="12" y="420"/>
              </a:lnTo>
              <a:lnTo>
                <a:pt x="23" y="432"/>
              </a:lnTo>
              <a:lnTo>
                <a:pt x="23" y="420"/>
              </a:lnTo>
              <a:lnTo>
                <a:pt x="12" y="409"/>
              </a:lnTo>
              <a:lnTo>
                <a:pt x="23" y="397"/>
              </a:lnTo>
              <a:lnTo>
                <a:pt x="12" y="385"/>
              </a:lnTo>
              <a:lnTo>
                <a:pt x="23" y="374"/>
              </a:lnTo>
              <a:lnTo>
                <a:pt x="35" y="374"/>
              </a:lnTo>
              <a:lnTo>
                <a:pt x="46" y="385"/>
              </a:lnTo>
              <a:lnTo>
                <a:pt x="58" y="374"/>
              </a:lnTo>
              <a:lnTo>
                <a:pt x="81" y="385"/>
              </a:lnTo>
              <a:lnTo>
                <a:pt x="81" y="397"/>
              </a:lnTo>
              <a:lnTo>
                <a:pt x="92" y="385"/>
              </a:lnTo>
              <a:lnTo>
                <a:pt x="104" y="385"/>
              </a:lnTo>
              <a:lnTo>
                <a:pt x="115" y="385"/>
              </a:lnTo>
              <a:lnTo>
                <a:pt x="115" y="374"/>
              </a:lnTo>
              <a:lnTo>
                <a:pt x="127" y="374"/>
              </a:lnTo>
              <a:lnTo>
                <a:pt x="127" y="362"/>
              </a:lnTo>
              <a:lnTo>
                <a:pt x="138" y="350"/>
              </a:lnTo>
              <a:lnTo>
                <a:pt x="138" y="362"/>
              </a:lnTo>
              <a:lnTo>
                <a:pt x="138" y="350"/>
              </a:lnTo>
              <a:lnTo>
                <a:pt x="138" y="339"/>
              </a:lnTo>
              <a:lnTo>
                <a:pt x="150" y="315"/>
              </a:lnTo>
              <a:lnTo>
                <a:pt x="161" y="315"/>
              </a:lnTo>
              <a:lnTo>
                <a:pt x="173" y="304"/>
              </a:lnTo>
              <a:lnTo>
                <a:pt x="185" y="304"/>
              </a:lnTo>
              <a:lnTo>
                <a:pt x="196" y="292"/>
              </a:lnTo>
              <a:lnTo>
                <a:pt x="196" y="268"/>
              </a:lnTo>
              <a:lnTo>
                <a:pt x="208" y="257"/>
              </a:lnTo>
              <a:lnTo>
                <a:pt x="196" y="245"/>
              </a:lnTo>
              <a:lnTo>
                <a:pt x="208" y="222"/>
              </a:lnTo>
              <a:lnTo>
                <a:pt x="219" y="198"/>
              </a:lnTo>
              <a:lnTo>
                <a:pt x="231" y="175"/>
              </a:lnTo>
              <a:lnTo>
                <a:pt x="231" y="163"/>
              </a:lnTo>
              <a:lnTo>
                <a:pt x="242" y="163"/>
              </a:lnTo>
              <a:lnTo>
                <a:pt x="242" y="152"/>
              </a:lnTo>
              <a:lnTo>
                <a:pt x="231" y="140"/>
              </a:lnTo>
              <a:lnTo>
                <a:pt x="242" y="140"/>
              </a:lnTo>
              <a:lnTo>
                <a:pt x="242" y="128"/>
              </a:lnTo>
              <a:lnTo>
                <a:pt x="254" y="128"/>
              </a:lnTo>
              <a:lnTo>
                <a:pt x="254" y="140"/>
              </a:lnTo>
              <a:lnTo>
                <a:pt x="265" y="140"/>
              </a:lnTo>
              <a:lnTo>
                <a:pt x="277" y="140"/>
              </a:lnTo>
              <a:lnTo>
                <a:pt x="288" y="140"/>
              </a:lnTo>
              <a:lnTo>
                <a:pt x="300" y="140"/>
              </a:lnTo>
              <a:lnTo>
                <a:pt x="311" y="140"/>
              </a:lnTo>
              <a:lnTo>
                <a:pt x="323" y="128"/>
              </a:lnTo>
              <a:lnTo>
                <a:pt x="323" y="140"/>
              </a:lnTo>
              <a:lnTo>
                <a:pt x="334" y="128"/>
              </a:lnTo>
              <a:lnTo>
                <a:pt x="346" y="117"/>
              </a:lnTo>
              <a:lnTo>
                <a:pt x="357" y="117"/>
              </a:lnTo>
              <a:lnTo>
                <a:pt x="357" y="105"/>
              </a:lnTo>
              <a:lnTo>
                <a:pt x="346" y="105"/>
              </a:lnTo>
              <a:lnTo>
                <a:pt x="357" y="105"/>
              </a:lnTo>
              <a:lnTo>
                <a:pt x="357" y="117"/>
              </a:lnTo>
              <a:lnTo>
                <a:pt x="369" y="117"/>
              </a:lnTo>
              <a:lnTo>
                <a:pt x="381" y="117"/>
              </a:lnTo>
              <a:lnTo>
                <a:pt x="381" y="105"/>
              </a:lnTo>
              <a:lnTo>
                <a:pt x="381" y="117"/>
              </a:lnTo>
              <a:lnTo>
                <a:pt x="404" y="117"/>
              </a:lnTo>
              <a:lnTo>
                <a:pt x="404" y="128"/>
              </a:lnTo>
              <a:lnTo>
                <a:pt x="404" y="117"/>
              </a:lnTo>
              <a:lnTo>
                <a:pt x="415" y="128"/>
              </a:lnTo>
              <a:lnTo>
                <a:pt x="415" y="117"/>
              </a:lnTo>
              <a:lnTo>
                <a:pt x="427" y="128"/>
              </a:lnTo>
              <a:lnTo>
                <a:pt x="438" y="117"/>
              </a:lnTo>
              <a:lnTo>
                <a:pt x="438" y="128"/>
              </a:lnTo>
              <a:lnTo>
                <a:pt x="450" y="128"/>
              </a:lnTo>
              <a:lnTo>
                <a:pt x="450" y="140"/>
              </a:lnTo>
              <a:lnTo>
                <a:pt x="461" y="128"/>
              </a:lnTo>
              <a:lnTo>
                <a:pt x="484" y="128"/>
              </a:lnTo>
              <a:lnTo>
                <a:pt x="484" y="117"/>
              </a:lnTo>
              <a:lnTo>
                <a:pt x="484" y="128"/>
              </a:lnTo>
              <a:lnTo>
                <a:pt x="484" y="140"/>
              </a:lnTo>
              <a:lnTo>
                <a:pt x="484" y="128"/>
              </a:lnTo>
              <a:lnTo>
                <a:pt x="484" y="140"/>
              </a:lnTo>
              <a:lnTo>
                <a:pt x="496" y="128"/>
              </a:lnTo>
              <a:close/>
              <a:moveTo>
                <a:pt x="507" y="128"/>
              </a:moveTo>
              <a:lnTo>
                <a:pt x="496" y="140"/>
              </a:lnTo>
              <a:lnTo>
                <a:pt x="507" y="140"/>
              </a:lnTo>
              <a:lnTo>
                <a:pt x="507" y="128"/>
              </a:lnTo>
              <a:close/>
              <a:moveTo>
                <a:pt x="507" y="128"/>
              </a:moveTo>
              <a:lnTo>
                <a:pt x="496" y="128"/>
              </a:lnTo>
              <a:lnTo>
                <a:pt x="507" y="128"/>
              </a:lnTo>
              <a:close/>
            </a:path>
          </a:pathLst>
        </a:custGeom>
        <a:solidFill>
          <a:srgbClr val="F3D1D5"/>
        </a:solidFill>
        <a:ln w="1" cap="sq">
          <a:solidFill>
            <a:srgbClr val="000000"/>
          </a:solidFill>
          <a:prstDash val="solid"/>
          <a:bevel/>
          <a:headEnd/>
          <a:tailEnd/>
        </a:ln>
      </xdr:spPr>
    </xdr:sp>
    <xdr:clientData/>
  </xdr:twoCellAnchor>
  <xdr:twoCellAnchor>
    <xdr:from>
      <xdr:col>2</xdr:col>
      <xdr:colOff>333375</xdr:colOff>
      <xdr:row>4</xdr:row>
      <xdr:rowOff>47625</xdr:rowOff>
    </xdr:from>
    <xdr:to>
      <xdr:col>4</xdr:col>
      <xdr:colOff>180975</xdr:colOff>
      <xdr:row>12</xdr:row>
      <xdr:rowOff>19050</xdr:rowOff>
    </xdr:to>
    <xdr:sp macro="" textlink="">
      <xdr:nvSpPr>
        <xdr:cNvPr id="39" name="galicia">
          <a:extLst>
            <a:ext uri="{FF2B5EF4-FFF2-40B4-BE49-F238E27FC236}">
              <a16:creationId xmlns:a16="http://schemas.microsoft.com/office/drawing/2014/main" id="{2973E471-E45F-4845-96D7-1BC377F13A47}"/>
            </a:ext>
          </a:extLst>
        </xdr:cNvPr>
        <xdr:cNvSpPr>
          <a:spLocks noEditPoints="1"/>
        </xdr:cNvSpPr>
      </xdr:nvSpPr>
      <xdr:spPr bwMode="auto">
        <a:xfrm>
          <a:off x="1857375" y="2009775"/>
          <a:ext cx="1371600" cy="1504950"/>
        </a:xfrm>
        <a:custGeom>
          <a:avLst/>
          <a:gdLst>
            <a:gd name="T0" fmla="*/ 2147483647 w 3608"/>
            <a:gd name="T1" fmla="*/ 2147483647 h 3924"/>
            <a:gd name="T2" fmla="*/ 2147483647 w 3608"/>
            <a:gd name="T3" fmla="*/ 2147483647 h 3924"/>
            <a:gd name="T4" fmla="*/ 2147483647 w 3608"/>
            <a:gd name="T5" fmla="*/ 2147483647 h 3924"/>
            <a:gd name="T6" fmla="*/ 2147483647 w 3608"/>
            <a:gd name="T7" fmla="*/ 2147483647 h 3924"/>
            <a:gd name="T8" fmla="*/ 2147483647 w 3608"/>
            <a:gd name="T9" fmla="*/ 2147483647 h 3924"/>
            <a:gd name="T10" fmla="*/ 2147483647 w 3608"/>
            <a:gd name="T11" fmla="*/ 2147483647 h 3924"/>
            <a:gd name="T12" fmla="*/ 2147483647 w 3608"/>
            <a:gd name="T13" fmla="*/ 2147483647 h 3924"/>
            <a:gd name="T14" fmla="*/ 2147483647 w 3608"/>
            <a:gd name="T15" fmla="*/ 2147483647 h 3924"/>
            <a:gd name="T16" fmla="*/ 2147483647 w 3608"/>
            <a:gd name="T17" fmla="*/ 2147483647 h 3924"/>
            <a:gd name="T18" fmla="*/ 2147483647 w 3608"/>
            <a:gd name="T19" fmla="*/ 2147483647 h 3924"/>
            <a:gd name="T20" fmla="*/ 2147483647 w 3608"/>
            <a:gd name="T21" fmla="*/ 2147483647 h 3924"/>
            <a:gd name="T22" fmla="*/ 2147483647 w 3608"/>
            <a:gd name="T23" fmla="*/ 2147483647 h 3924"/>
            <a:gd name="T24" fmla="*/ 2147483647 w 3608"/>
            <a:gd name="T25" fmla="*/ 2147483647 h 3924"/>
            <a:gd name="T26" fmla="*/ 2147483647 w 3608"/>
            <a:gd name="T27" fmla="*/ 2147483647 h 3924"/>
            <a:gd name="T28" fmla="*/ 2147483647 w 3608"/>
            <a:gd name="T29" fmla="*/ 2147483647 h 3924"/>
            <a:gd name="T30" fmla="*/ 2147483647 w 3608"/>
            <a:gd name="T31" fmla="*/ 2147483647 h 3924"/>
            <a:gd name="T32" fmla="*/ 2147483647 w 3608"/>
            <a:gd name="T33" fmla="*/ 2147483647 h 3924"/>
            <a:gd name="T34" fmla="*/ 2147483647 w 3608"/>
            <a:gd name="T35" fmla="*/ 2147483647 h 3924"/>
            <a:gd name="T36" fmla="*/ 1922811610 w 3608"/>
            <a:gd name="T37" fmla="*/ 2147483647 h 3924"/>
            <a:gd name="T38" fmla="*/ 2147483647 w 3608"/>
            <a:gd name="T39" fmla="*/ 2147483647 h 3924"/>
            <a:gd name="T40" fmla="*/ 2147483647 w 3608"/>
            <a:gd name="T41" fmla="*/ 2147483647 h 3924"/>
            <a:gd name="T42" fmla="*/ 2147483647 w 3608"/>
            <a:gd name="T43" fmla="*/ 2147483647 h 3924"/>
            <a:gd name="T44" fmla="*/ 2147483647 w 3608"/>
            <a:gd name="T45" fmla="*/ 2147483647 h 3924"/>
            <a:gd name="T46" fmla="*/ 2147483647 w 3608"/>
            <a:gd name="T47" fmla="*/ 2147483647 h 3924"/>
            <a:gd name="T48" fmla="*/ 2147483647 w 3608"/>
            <a:gd name="T49" fmla="*/ 2147483647 h 3924"/>
            <a:gd name="T50" fmla="*/ 2147483647 w 3608"/>
            <a:gd name="T51" fmla="*/ 2147483647 h 3924"/>
            <a:gd name="T52" fmla="*/ 2147483647 w 3608"/>
            <a:gd name="T53" fmla="*/ 2147483647 h 3924"/>
            <a:gd name="T54" fmla="*/ 2147483647 w 3608"/>
            <a:gd name="T55" fmla="*/ 2147483647 h 3924"/>
            <a:gd name="T56" fmla="*/ 2147483647 w 3608"/>
            <a:gd name="T57" fmla="*/ 2147483647 h 3924"/>
            <a:gd name="T58" fmla="*/ 2147483647 w 3608"/>
            <a:gd name="T59" fmla="*/ 2147483647 h 3924"/>
            <a:gd name="T60" fmla="*/ 2147483647 w 3608"/>
            <a:gd name="T61" fmla="*/ 2147483647 h 3924"/>
            <a:gd name="T62" fmla="*/ 2147483647 w 3608"/>
            <a:gd name="T63" fmla="*/ 2147483647 h 3924"/>
            <a:gd name="T64" fmla="*/ 2147483647 w 3608"/>
            <a:gd name="T65" fmla="*/ 2147483647 h 3924"/>
            <a:gd name="T66" fmla="*/ 2147483647 w 3608"/>
            <a:gd name="T67" fmla="*/ 1937144252 h 3924"/>
            <a:gd name="T68" fmla="*/ 2147483647 w 3608"/>
            <a:gd name="T69" fmla="*/ 2147483647 h 3924"/>
            <a:gd name="T70" fmla="*/ 2147483647 w 3608"/>
            <a:gd name="T71" fmla="*/ 2147483647 h 3924"/>
            <a:gd name="T72" fmla="*/ 2147483647 w 3608"/>
            <a:gd name="T73" fmla="*/ 2147483647 h 3924"/>
            <a:gd name="T74" fmla="*/ 2147483647 w 3608"/>
            <a:gd name="T75" fmla="*/ 2147483647 h 3924"/>
            <a:gd name="T76" fmla="*/ 2147483647 w 3608"/>
            <a:gd name="T77" fmla="*/ 2147483647 h 3924"/>
            <a:gd name="T78" fmla="*/ 2147483647 w 3608"/>
            <a:gd name="T79" fmla="*/ 2147483647 h 3924"/>
            <a:gd name="T80" fmla="*/ 2147483647 w 3608"/>
            <a:gd name="T81" fmla="*/ 2147483647 h 3924"/>
            <a:gd name="T82" fmla="*/ 2147483647 w 3608"/>
            <a:gd name="T83" fmla="*/ 2147483647 h 3924"/>
            <a:gd name="T84" fmla="*/ 2147483647 w 3608"/>
            <a:gd name="T85" fmla="*/ 2147483647 h 3924"/>
            <a:gd name="T86" fmla="*/ 2147483647 w 3608"/>
            <a:gd name="T87" fmla="*/ 2147483647 h 3924"/>
            <a:gd name="T88" fmla="*/ 2147483647 w 3608"/>
            <a:gd name="T89" fmla="*/ 2147483647 h 3924"/>
            <a:gd name="T90" fmla="*/ 2147483647 w 3608"/>
            <a:gd name="T91" fmla="*/ 2147483647 h 3924"/>
            <a:gd name="T92" fmla="*/ 2147483647 w 3608"/>
            <a:gd name="T93" fmla="*/ 2147483647 h 3924"/>
            <a:gd name="T94" fmla="*/ 2147483647 w 3608"/>
            <a:gd name="T95" fmla="*/ 2147483647 h 3924"/>
            <a:gd name="T96" fmla="*/ 2147483647 w 3608"/>
            <a:gd name="T97" fmla="*/ 2147483647 h 3924"/>
            <a:gd name="T98" fmla="*/ 2147483647 w 3608"/>
            <a:gd name="T99" fmla="*/ 2147483647 h 3924"/>
            <a:gd name="T100" fmla="*/ 2147483647 w 3608"/>
            <a:gd name="T101" fmla="*/ 2147483647 h 3924"/>
            <a:gd name="T102" fmla="*/ 2147483647 w 3608"/>
            <a:gd name="T103" fmla="*/ 2147483647 h 3924"/>
            <a:gd name="T104" fmla="*/ 2147483647 w 3608"/>
            <a:gd name="T105" fmla="*/ 2147483647 h 3924"/>
            <a:gd name="T106" fmla="*/ 2147483647 w 3608"/>
            <a:gd name="T107" fmla="*/ 2147483647 h 3924"/>
            <a:gd name="T108" fmla="*/ 2147483647 w 3608"/>
            <a:gd name="T109" fmla="*/ 2147483647 h 3924"/>
            <a:gd name="T110" fmla="*/ 2147483647 w 3608"/>
            <a:gd name="T111" fmla="*/ 2147483647 h 3924"/>
            <a:gd name="T112" fmla="*/ 2147483647 w 3608"/>
            <a:gd name="T113" fmla="*/ 2147483647 h 3924"/>
            <a:gd name="T114" fmla="*/ 2147483647 w 3608"/>
            <a:gd name="T115" fmla="*/ 2147483647 h 3924"/>
            <a:gd name="T116" fmla="*/ 2147483647 w 3608"/>
            <a:gd name="T117" fmla="*/ 2147483647 h 3924"/>
            <a:gd name="T118" fmla="*/ 2147483647 w 3608"/>
            <a:gd name="T119" fmla="*/ 2147483647 h 3924"/>
            <a:gd name="T120" fmla="*/ 2147483647 w 3608"/>
            <a:gd name="T121" fmla="*/ 2147483647 h 3924"/>
            <a:gd name="T122" fmla="*/ 2147483647 w 3608"/>
            <a:gd name="T123" fmla="*/ 2147483647 h 3924"/>
            <a:gd name="T124" fmla="*/ 2147483647 w 3608"/>
            <a:gd name="T125" fmla="*/ 2147483647 h 3924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60000 65536"/>
            <a:gd name="T187" fmla="*/ 0 60000 65536"/>
            <a:gd name="T188" fmla="*/ 0 60000 65536"/>
            <a:gd name="T189" fmla="*/ 0 w 3608"/>
            <a:gd name="T190" fmla="*/ 0 h 3924"/>
            <a:gd name="T191" fmla="*/ 3608 w 3608"/>
            <a:gd name="T192" fmla="*/ 3924 h 3924"/>
          </a:gdLst>
          <a:ahLst/>
          <a:cxnLst>
            <a:cxn ang="T126">
              <a:pos x="T0" y="T1"/>
            </a:cxn>
            <a:cxn ang="T127">
              <a:pos x="T2" y="T3"/>
            </a:cxn>
            <a:cxn ang="T128">
              <a:pos x="T4" y="T5"/>
            </a:cxn>
            <a:cxn ang="T129">
              <a:pos x="T6" y="T7"/>
            </a:cxn>
            <a:cxn ang="T130">
              <a:pos x="T8" y="T9"/>
            </a:cxn>
            <a:cxn ang="T131">
              <a:pos x="T10" y="T11"/>
            </a:cxn>
            <a:cxn ang="T132">
              <a:pos x="T12" y="T13"/>
            </a:cxn>
            <a:cxn ang="T133">
              <a:pos x="T14" y="T15"/>
            </a:cxn>
            <a:cxn ang="T134">
              <a:pos x="T16" y="T17"/>
            </a:cxn>
            <a:cxn ang="T135">
              <a:pos x="T18" y="T19"/>
            </a:cxn>
            <a:cxn ang="T136">
              <a:pos x="T20" y="T21"/>
            </a:cxn>
            <a:cxn ang="T137">
              <a:pos x="T22" y="T23"/>
            </a:cxn>
            <a:cxn ang="T138">
              <a:pos x="T24" y="T25"/>
            </a:cxn>
            <a:cxn ang="T139">
              <a:pos x="T26" y="T27"/>
            </a:cxn>
            <a:cxn ang="T140">
              <a:pos x="T28" y="T29"/>
            </a:cxn>
            <a:cxn ang="T141">
              <a:pos x="T30" y="T31"/>
            </a:cxn>
            <a:cxn ang="T142">
              <a:pos x="T32" y="T33"/>
            </a:cxn>
            <a:cxn ang="T143">
              <a:pos x="T34" y="T35"/>
            </a:cxn>
            <a:cxn ang="T144">
              <a:pos x="T36" y="T37"/>
            </a:cxn>
            <a:cxn ang="T145">
              <a:pos x="T38" y="T39"/>
            </a:cxn>
            <a:cxn ang="T146">
              <a:pos x="T40" y="T41"/>
            </a:cxn>
            <a:cxn ang="T147">
              <a:pos x="T42" y="T43"/>
            </a:cxn>
            <a:cxn ang="T148">
              <a:pos x="T44" y="T45"/>
            </a:cxn>
            <a:cxn ang="T149">
              <a:pos x="T46" y="T47"/>
            </a:cxn>
            <a:cxn ang="T150">
              <a:pos x="T48" y="T49"/>
            </a:cxn>
            <a:cxn ang="T151">
              <a:pos x="T50" y="T51"/>
            </a:cxn>
            <a:cxn ang="T152">
              <a:pos x="T52" y="T53"/>
            </a:cxn>
            <a:cxn ang="T153">
              <a:pos x="T54" y="T55"/>
            </a:cxn>
            <a:cxn ang="T154">
              <a:pos x="T56" y="T57"/>
            </a:cxn>
            <a:cxn ang="T155">
              <a:pos x="T58" y="T59"/>
            </a:cxn>
            <a:cxn ang="T156">
              <a:pos x="T60" y="T61"/>
            </a:cxn>
            <a:cxn ang="T157">
              <a:pos x="T62" y="T63"/>
            </a:cxn>
            <a:cxn ang="T158">
              <a:pos x="T64" y="T65"/>
            </a:cxn>
            <a:cxn ang="T159">
              <a:pos x="T66" y="T67"/>
            </a:cxn>
            <a:cxn ang="T160">
              <a:pos x="T68" y="T69"/>
            </a:cxn>
            <a:cxn ang="T161">
              <a:pos x="T70" y="T71"/>
            </a:cxn>
            <a:cxn ang="T162">
              <a:pos x="T72" y="T73"/>
            </a:cxn>
            <a:cxn ang="T163">
              <a:pos x="T74" y="T75"/>
            </a:cxn>
            <a:cxn ang="T164">
              <a:pos x="T76" y="T77"/>
            </a:cxn>
            <a:cxn ang="T165">
              <a:pos x="T78" y="T79"/>
            </a:cxn>
            <a:cxn ang="T166">
              <a:pos x="T80" y="T81"/>
            </a:cxn>
            <a:cxn ang="T167">
              <a:pos x="T82" y="T83"/>
            </a:cxn>
            <a:cxn ang="T168">
              <a:pos x="T84" y="T85"/>
            </a:cxn>
            <a:cxn ang="T169">
              <a:pos x="T86" y="T87"/>
            </a:cxn>
            <a:cxn ang="T170">
              <a:pos x="T88" y="T89"/>
            </a:cxn>
            <a:cxn ang="T171">
              <a:pos x="T90" y="T91"/>
            </a:cxn>
            <a:cxn ang="T172">
              <a:pos x="T92" y="T93"/>
            </a:cxn>
            <a:cxn ang="T173">
              <a:pos x="T94" y="T95"/>
            </a:cxn>
            <a:cxn ang="T174">
              <a:pos x="T96" y="T97"/>
            </a:cxn>
            <a:cxn ang="T175">
              <a:pos x="T98" y="T99"/>
            </a:cxn>
            <a:cxn ang="T176">
              <a:pos x="T100" y="T101"/>
            </a:cxn>
            <a:cxn ang="T177">
              <a:pos x="T102" y="T103"/>
            </a:cxn>
            <a:cxn ang="T178">
              <a:pos x="T104" y="T105"/>
            </a:cxn>
            <a:cxn ang="T179">
              <a:pos x="T106" y="T107"/>
            </a:cxn>
            <a:cxn ang="T180">
              <a:pos x="T108" y="T109"/>
            </a:cxn>
            <a:cxn ang="T181">
              <a:pos x="T110" y="T111"/>
            </a:cxn>
            <a:cxn ang="T182">
              <a:pos x="T112" y="T113"/>
            </a:cxn>
            <a:cxn ang="T183">
              <a:pos x="T114" y="T115"/>
            </a:cxn>
            <a:cxn ang="T184">
              <a:pos x="T116" y="T117"/>
            </a:cxn>
            <a:cxn ang="T185">
              <a:pos x="T118" y="T119"/>
            </a:cxn>
            <a:cxn ang="T186">
              <a:pos x="T120" y="T121"/>
            </a:cxn>
            <a:cxn ang="T187">
              <a:pos x="T122" y="T123"/>
            </a:cxn>
            <a:cxn ang="T188">
              <a:pos x="T124" y="T125"/>
            </a:cxn>
          </a:cxnLst>
          <a:rect l="T189" t="T190" r="T191" b="T192"/>
          <a:pathLst>
            <a:path w="3608" h="3924">
              <a:moveTo>
                <a:pt x="484" y="3036"/>
              </a:moveTo>
              <a:lnTo>
                <a:pt x="473" y="3025"/>
              </a:lnTo>
              <a:lnTo>
                <a:pt x="473" y="3036"/>
              </a:lnTo>
              <a:lnTo>
                <a:pt x="461" y="3036"/>
              </a:lnTo>
              <a:lnTo>
                <a:pt x="450" y="3025"/>
              </a:lnTo>
              <a:lnTo>
                <a:pt x="461" y="3025"/>
              </a:lnTo>
              <a:lnTo>
                <a:pt x="461" y="3001"/>
              </a:lnTo>
              <a:lnTo>
                <a:pt x="461" y="3013"/>
              </a:lnTo>
              <a:lnTo>
                <a:pt x="461" y="3001"/>
              </a:lnTo>
              <a:lnTo>
                <a:pt x="461" y="3013"/>
              </a:lnTo>
              <a:lnTo>
                <a:pt x="473" y="3013"/>
              </a:lnTo>
              <a:lnTo>
                <a:pt x="484" y="3025"/>
              </a:lnTo>
              <a:lnTo>
                <a:pt x="484" y="3036"/>
              </a:lnTo>
              <a:close/>
              <a:moveTo>
                <a:pt x="646" y="3025"/>
              </a:moveTo>
              <a:lnTo>
                <a:pt x="657" y="3013"/>
              </a:lnTo>
              <a:lnTo>
                <a:pt x="657" y="2990"/>
              </a:lnTo>
              <a:lnTo>
                <a:pt x="669" y="2978"/>
              </a:lnTo>
              <a:lnTo>
                <a:pt x="669" y="2990"/>
              </a:lnTo>
              <a:lnTo>
                <a:pt x="680" y="2990"/>
              </a:lnTo>
              <a:lnTo>
                <a:pt x="692" y="2978"/>
              </a:lnTo>
              <a:lnTo>
                <a:pt x="692" y="2966"/>
              </a:lnTo>
              <a:lnTo>
                <a:pt x="703" y="2978"/>
              </a:lnTo>
              <a:lnTo>
                <a:pt x="703" y="2966"/>
              </a:lnTo>
              <a:lnTo>
                <a:pt x="703" y="2978"/>
              </a:lnTo>
              <a:lnTo>
                <a:pt x="692" y="2978"/>
              </a:lnTo>
              <a:lnTo>
                <a:pt x="692" y="2990"/>
              </a:lnTo>
              <a:lnTo>
                <a:pt x="692" y="2978"/>
              </a:lnTo>
              <a:lnTo>
                <a:pt x="692" y="2990"/>
              </a:lnTo>
              <a:lnTo>
                <a:pt x="703" y="2978"/>
              </a:lnTo>
              <a:lnTo>
                <a:pt x="703" y="2990"/>
              </a:lnTo>
              <a:lnTo>
                <a:pt x="703" y="2978"/>
              </a:lnTo>
              <a:lnTo>
                <a:pt x="715" y="2978"/>
              </a:lnTo>
              <a:lnTo>
                <a:pt x="715" y="2966"/>
              </a:lnTo>
              <a:lnTo>
                <a:pt x="715" y="2955"/>
              </a:lnTo>
              <a:lnTo>
                <a:pt x="715" y="2966"/>
              </a:lnTo>
              <a:lnTo>
                <a:pt x="726" y="2955"/>
              </a:lnTo>
              <a:lnTo>
                <a:pt x="726" y="2966"/>
              </a:lnTo>
              <a:lnTo>
                <a:pt x="726" y="2955"/>
              </a:lnTo>
              <a:lnTo>
                <a:pt x="738" y="2955"/>
              </a:lnTo>
              <a:lnTo>
                <a:pt x="749" y="2955"/>
              </a:lnTo>
              <a:lnTo>
                <a:pt x="761" y="2955"/>
              </a:lnTo>
              <a:lnTo>
                <a:pt x="761" y="2943"/>
              </a:lnTo>
              <a:lnTo>
                <a:pt x="761" y="2931"/>
              </a:lnTo>
              <a:lnTo>
                <a:pt x="761" y="2920"/>
              </a:lnTo>
              <a:lnTo>
                <a:pt x="772" y="2920"/>
              </a:lnTo>
              <a:lnTo>
                <a:pt x="772" y="2931"/>
              </a:lnTo>
              <a:lnTo>
                <a:pt x="784" y="2931"/>
              </a:lnTo>
              <a:lnTo>
                <a:pt x="784" y="2920"/>
              </a:lnTo>
              <a:lnTo>
                <a:pt x="784" y="2931"/>
              </a:lnTo>
              <a:lnTo>
                <a:pt x="784" y="2920"/>
              </a:lnTo>
              <a:lnTo>
                <a:pt x="795" y="2920"/>
              </a:lnTo>
              <a:lnTo>
                <a:pt x="807" y="2920"/>
              </a:lnTo>
              <a:lnTo>
                <a:pt x="819" y="2896"/>
              </a:lnTo>
              <a:lnTo>
                <a:pt x="819" y="2885"/>
              </a:lnTo>
              <a:lnTo>
                <a:pt x="830" y="2885"/>
              </a:lnTo>
              <a:lnTo>
                <a:pt x="830" y="2873"/>
              </a:lnTo>
              <a:lnTo>
                <a:pt x="842" y="2873"/>
              </a:lnTo>
              <a:lnTo>
                <a:pt x="853" y="2873"/>
              </a:lnTo>
              <a:lnTo>
                <a:pt x="865" y="2873"/>
              </a:lnTo>
              <a:lnTo>
                <a:pt x="876" y="2885"/>
              </a:lnTo>
              <a:lnTo>
                <a:pt x="876" y="2873"/>
              </a:lnTo>
              <a:lnTo>
                <a:pt x="888" y="2873"/>
              </a:lnTo>
              <a:lnTo>
                <a:pt x="899" y="2885"/>
              </a:lnTo>
              <a:lnTo>
                <a:pt x="899" y="2873"/>
              </a:lnTo>
              <a:lnTo>
                <a:pt x="888" y="2873"/>
              </a:lnTo>
              <a:lnTo>
                <a:pt x="888" y="2861"/>
              </a:lnTo>
              <a:lnTo>
                <a:pt x="899" y="2861"/>
              </a:lnTo>
              <a:lnTo>
                <a:pt x="899" y="2850"/>
              </a:lnTo>
              <a:lnTo>
                <a:pt x="899" y="2838"/>
              </a:lnTo>
              <a:lnTo>
                <a:pt x="888" y="2826"/>
              </a:lnTo>
              <a:lnTo>
                <a:pt x="888" y="2838"/>
              </a:lnTo>
              <a:lnTo>
                <a:pt x="888" y="2826"/>
              </a:lnTo>
              <a:lnTo>
                <a:pt x="899" y="2803"/>
              </a:lnTo>
              <a:lnTo>
                <a:pt x="911" y="2803"/>
              </a:lnTo>
              <a:lnTo>
                <a:pt x="899" y="2791"/>
              </a:lnTo>
              <a:lnTo>
                <a:pt x="911" y="2780"/>
              </a:lnTo>
              <a:lnTo>
                <a:pt x="899" y="2768"/>
              </a:lnTo>
              <a:lnTo>
                <a:pt x="911" y="2756"/>
              </a:lnTo>
              <a:lnTo>
                <a:pt x="899" y="2756"/>
              </a:lnTo>
              <a:lnTo>
                <a:pt x="888" y="2756"/>
              </a:lnTo>
              <a:lnTo>
                <a:pt x="888" y="2745"/>
              </a:lnTo>
              <a:lnTo>
                <a:pt x="876" y="2756"/>
              </a:lnTo>
              <a:lnTo>
                <a:pt x="865" y="2768"/>
              </a:lnTo>
              <a:lnTo>
                <a:pt x="865" y="2780"/>
              </a:lnTo>
              <a:lnTo>
                <a:pt x="876" y="2780"/>
              </a:lnTo>
              <a:lnTo>
                <a:pt x="876" y="2803"/>
              </a:lnTo>
              <a:lnTo>
                <a:pt x="853" y="2803"/>
              </a:lnTo>
              <a:lnTo>
                <a:pt x="853" y="2815"/>
              </a:lnTo>
              <a:lnTo>
                <a:pt x="842" y="2803"/>
              </a:lnTo>
              <a:lnTo>
                <a:pt x="830" y="2815"/>
              </a:lnTo>
              <a:lnTo>
                <a:pt x="830" y="2826"/>
              </a:lnTo>
              <a:lnTo>
                <a:pt x="842" y="2826"/>
              </a:lnTo>
              <a:lnTo>
                <a:pt x="842" y="2838"/>
              </a:lnTo>
              <a:lnTo>
                <a:pt x="842" y="2850"/>
              </a:lnTo>
              <a:lnTo>
                <a:pt x="830" y="2861"/>
              </a:lnTo>
              <a:lnTo>
                <a:pt x="807" y="2861"/>
              </a:lnTo>
              <a:lnTo>
                <a:pt x="807" y="2873"/>
              </a:lnTo>
              <a:lnTo>
                <a:pt x="795" y="2873"/>
              </a:lnTo>
              <a:lnTo>
                <a:pt x="784" y="2885"/>
              </a:lnTo>
              <a:lnTo>
                <a:pt x="772" y="2873"/>
              </a:lnTo>
              <a:lnTo>
                <a:pt x="772" y="2885"/>
              </a:lnTo>
              <a:lnTo>
                <a:pt x="761" y="2885"/>
              </a:lnTo>
              <a:lnTo>
                <a:pt x="749" y="2885"/>
              </a:lnTo>
              <a:lnTo>
                <a:pt x="749" y="2861"/>
              </a:lnTo>
              <a:lnTo>
                <a:pt x="749" y="2873"/>
              </a:lnTo>
              <a:lnTo>
                <a:pt x="738" y="2873"/>
              </a:lnTo>
              <a:lnTo>
                <a:pt x="726" y="2873"/>
              </a:lnTo>
              <a:lnTo>
                <a:pt x="726" y="2861"/>
              </a:lnTo>
              <a:lnTo>
                <a:pt x="726" y="2873"/>
              </a:lnTo>
              <a:lnTo>
                <a:pt x="715" y="2885"/>
              </a:lnTo>
              <a:lnTo>
                <a:pt x="726" y="2885"/>
              </a:lnTo>
              <a:lnTo>
                <a:pt x="715" y="2896"/>
              </a:lnTo>
              <a:lnTo>
                <a:pt x="692" y="2896"/>
              </a:lnTo>
              <a:lnTo>
                <a:pt x="692" y="2908"/>
              </a:lnTo>
              <a:lnTo>
                <a:pt x="680" y="2920"/>
              </a:lnTo>
              <a:lnTo>
                <a:pt x="669" y="2908"/>
              </a:lnTo>
              <a:lnTo>
                <a:pt x="646" y="2908"/>
              </a:lnTo>
              <a:lnTo>
                <a:pt x="657" y="2908"/>
              </a:lnTo>
              <a:lnTo>
                <a:pt x="646" y="2908"/>
              </a:lnTo>
              <a:lnTo>
                <a:pt x="646" y="2920"/>
              </a:lnTo>
              <a:lnTo>
                <a:pt x="657" y="2920"/>
              </a:lnTo>
              <a:lnTo>
                <a:pt x="646" y="2920"/>
              </a:lnTo>
              <a:lnTo>
                <a:pt x="646" y="2931"/>
              </a:lnTo>
              <a:lnTo>
                <a:pt x="634" y="2931"/>
              </a:lnTo>
              <a:lnTo>
                <a:pt x="634" y="2943"/>
              </a:lnTo>
              <a:lnTo>
                <a:pt x="634" y="2931"/>
              </a:lnTo>
              <a:lnTo>
                <a:pt x="623" y="2931"/>
              </a:lnTo>
              <a:lnTo>
                <a:pt x="611" y="2908"/>
              </a:lnTo>
              <a:lnTo>
                <a:pt x="600" y="2908"/>
              </a:lnTo>
              <a:lnTo>
                <a:pt x="600" y="2920"/>
              </a:lnTo>
              <a:lnTo>
                <a:pt x="588" y="2931"/>
              </a:lnTo>
              <a:lnTo>
                <a:pt x="576" y="2920"/>
              </a:lnTo>
              <a:lnTo>
                <a:pt x="565" y="2908"/>
              </a:lnTo>
              <a:lnTo>
                <a:pt x="542" y="2908"/>
              </a:lnTo>
              <a:lnTo>
                <a:pt x="542" y="2920"/>
              </a:lnTo>
              <a:lnTo>
                <a:pt x="530" y="2931"/>
              </a:lnTo>
              <a:lnTo>
                <a:pt x="530" y="2920"/>
              </a:lnTo>
              <a:lnTo>
                <a:pt x="519" y="2920"/>
              </a:lnTo>
              <a:lnTo>
                <a:pt x="530" y="2885"/>
              </a:lnTo>
              <a:lnTo>
                <a:pt x="530" y="2873"/>
              </a:lnTo>
              <a:lnTo>
                <a:pt x="542" y="2850"/>
              </a:lnTo>
              <a:lnTo>
                <a:pt x="553" y="2826"/>
              </a:lnTo>
              <a:lnTo>
                <a:pt x="542" y="2815"/>
              </a:lnTo>
              <a:lnTo>
                <a:pt x="553" y="2815"/>
              </a:lnTo>
              <a:lnTo>
                <a:pt x="553" y="2803"/>
              </a:lnTo>
              <a:lnTo>
                <a:pt x="553" y="2815"/>
              </a:lnTo>
              <a:lnTo>
                <a:pt x="565" y="2826"/>
              </a:lnTo>
              <a:lnTo>
                <a:pt x="565" y="2838"/>
              </a:lnTo>
              <a:lnTo>
                <a:pt x="576" y="2850"/>
              </a:lnTo>
              <a:lnTo>
                <a:pt x="588" y="2861"/>
              </a:lnTo>
              <a:lnTo>
                <a:pt x="588" y="2873"/>
              </a:lnTo>
              <a:lnTo>
                <a:pt x="600" y="2885"/>
              </a:lnTo>
              <a:lnTo>
                <a:pt x="600" y="2873"/>
              </a:lnTo>
              <a:lnTo>
                <a:pt x="600" y="2861"/>
              </a:lnTo>
              <a:lnTo>
                <a:pt x="600" y="2850"/>
              </a:lnTo>
              <a:lnTo>
                <a:pt x="600" y="2838"/>
              </a:lnTo>
              <a:lnTo>
                <a:pt x="600" y="2826"/>
              </a:lnTo>
              <a:lnTo>
                <a:pt x="611" y="2803"/>
              </a:lnTo>
              <a:lnTo>
                <a:pt x="600" y="2803"/>
              </a:lnTo>
              <a:lnTo>
                <a:pt x="600" y="2791"/>
              </a:lnTo>
              <a:lnTo>
                <a:pt x="600" y="2780"/>
              </a:lnTo>
              <a:lnTo>
                <a:pt x="588" y="2780"/>
              </a:lnTo>
              <a:lnTo>
                <a:pt x="600" y="2768"/>
              </a:lnTo>
              <a:lnTo>
                <a:pt x="588" y="2768"/>
              </a:lnTo>
              <a:lnTo>
                <a:pt x="588" y="2756"/>
              </a:lnTo>
              <a:lnTo>
                <a:pt x="576" y="2756"/>
              </a:lnTo>
              <a:lnTo>
                <a:pt x="588" y="2745"/>
              </a:lnTo>
              <a:lnTo>
                <a:pt x="600" y="2745"/>
              </a:lnTo>
              <a:lnTo>
                <a:pt x="600" y="2756"/>
              </a:lnTo>
              <a:lnTo>
                <a:pt x="611" y="2756"/>
              </a:lnTo>
              <a:lnTo>
                <a:pt x="623" y="2756"/>
              </a:lnTo>
              <a:lnTo>
                <a:pt x="634" y="2756"/>
              </a:lnTo>
              <a:lnTo>
                <a:pt x="634" y="2768"/>
              </a:lnTo>
              <a:lnTo>
                <a:pt x="646" y="2780"/>
              </a:lnTo>
              <a:lnTo>
                <a:pt x="657" y="2780"/>
              </a:lnTo>
              <a:lnTo>
                <a:pt x="669" y="2780"/>
              </a:lnTo>
              <a:lnTo>
                <a:pt x="680" y="2768"/>
              </a:lnTo>
              <a:lnTo>
                <a:pt x="692" y="2768"/>
              </a:lnTo>
              <a:lnTo>
                <a:pt x="692" y="2756"/>
              </a:lnTo>
              <a:lnTo>
                <a:pt x="703" y="2756"/>
              </a:lnTo>
              <a:lnTo>
                <a:pt x="703" y="2745"/>
              </a:lnTo>
              <a:lnTo>
                <a:pt x="715" y="2733"/>
              </a:lnTo>
              <a:lnTo>
                <a:pt x="715" y="2721"/>
              </a:lnTo>
              <a:lnTo>
                <a:pt x="715" y="2709"/>
              </a:lnTo>
              <a:lnTo>
                <a:pt x="726" y="2709"/>
              </a:lnTo>
              <a:lnTo>
                <a:pt x="738" y="2686"/>
              </a:lnTo>
              <a:lnTo>
                <a:pt x="738" y="2698"/>
              </a:lnTo>
              <a:lnTo>
                <a:pt x="738" y="2686"/>
              </a:lnTo>
              <a:lnTo>
                <a:pt x="749" y="2674"/>
              </a:lnTo>
              <a:lnTo>
                <a:pt x="761" y="2674"/>
              </a:lnTo>
              <a:lnTo>
                <a:pt x="761" y="2663"/>
              </a:lnTo>
              <a:lnTo>
                <a:pt x="784" y="2651"/>
              </a:lnTo>
              <a:lnTo>
                <a:pt x="795" y="2663"/>
              </a:lnTo>
              <a:lnTo>
                <a:pt x="795" y="2651"/>
              </a:lnTo>
              <a:lnTo>
                <a:pt x="807" y="2651"/>
              </a:lnTo>
              <a:lnTo>
                <a:pt x="795" y="2639"/>
              </a:lnTo>
              <a:lnTo>
                <a:pt x="795" y="2651"/>
              </a:lnTo>
              <a:lnTo>
                <a:pt x="795" y="2639"/>
              </a:lnTo>
              <a:lnTo>
                <a:pt x="807" y="2639"/>
              </a:lnTo>
              <a:lnTo>
                <a:pt x="807" y="2628"/>
              </a:lnTo>
              <a:lnTo>
                <a:pt x="819" y="2639"/>
              </a:lnTo>
              <a:lnTo>
                <a:pt x="842" y="2604"/>
              </a:lnTo>
              <a:lnTo>
                <a:pt x="853" y="2604"/>
              </a:lnTo>
              <a:lnTo>
                <a:pt x="865" y="2593"/>
              </a:lnTo>
              <a:lnTo>
                <a:pt x="853" y="2593"/>
              </a:lnTo>
              <a:lnTo>
                <a:pt x="853" y="2604"/>
              </a:lnTo>
              <a:lnTo>
                <a:pt x="853" y="2593"/>
              </a:lnTo>
              <a:lnTo>
                <a:pt x="853" y="2604"/>
              </a:lnTo>
              <a:lnTo>
                <a:pt x="842" y="2604"/>
              </a:lnTo>
              <a:lnTo>
                <a:pt x="830" y="2604"/>
              </a:lnTo>
              <a:lnTo>
                <a:pt x="819" y="2604"/>
              </a:lnTo>
              <a:lnTo>
                <a:pt x="807" y="2604"/>
              </a:lnTo>
              <a:lnTo>
                <a:pt x="819" y="2593"/>
              </a:lnTo>
              <a:lnTo>
                <a:pt x="807" y="2581"/>
              </a:lnTo>
              <a:lnTo>
                <a:pt x="807" y="2569"/>
              </a:lnTo>
              <a:lnTo>
                <a:pt x="795" y="2581"/>
              </a:lnTo>
              <a:lnTo>
                <a:pt x="784" y="2581"/>
              </a:lnTo>
              <a:lnTo>
                <a:pt x="784" y="2593"/>
              </a:lnTo>
              <a:lnTo>
                <a:pt x="772" y="2604"/>
              </a:lnTo>
              <a:lnTo>
                <a:pt x="761" y="2604"/>
              </a:lnTo>
              <a:lnTo>
                <a:pt x="738" y="2616"/>
              </a:lnTo>
              <a:lnTo>
                <a:pt x="726" y="2616"/>
              </a:lnTo>
              <a:lnTo>
                <a:pt x="715" y="2639"/>
              </a:lnTo>
              <a:lnTo>
                <a:pt x="703" y="2639"/>
              </a:lnTo>
              <a:lnTo>
                <a:pt x="703" y="2651"/>
              </a:lnTo>
              <a:lnTo>
                <a:pt x="692" y="2651"/>
              </a:lnTo>
              <a:lnTo>
                <a:pt x="680" y="2663"/>
              </a:lnTo>
              <a:lnTo>
                <a:pt x="669" y="2651"/>
              </a:lnTo>
              <a:lnTo>
                <a:pt x="657" y="2639"/>
              </a:lnTo>
              <a:lnTo>
                <a:pt x="646" y="2639"/>
              </a:lnTo>
              <a:lnTo>
                <a:pt x="634" y="2639"/>
              </a:lnTo>
              <a:lnTo>
                <a:pt x="623" y="2628"/>
              </a:lnTo>
              <a:lnTo>
                <a:pt x="623" y="2639"/>
              </a:lnTo>
              <a:lnTo>
                <a:pt x="611" y="2639"/>
              </a:lnTo>
              <a:lnTo>
                <a:pt x="611" y="2651"/>
              </a:lnTo>
              <a:lnTo>
                <a:pt x="600" y="2663"/>
              </a:lnTo>
              <a:lnTo>
                <a:pt x="600" y="2651"/>
              </a:lnTo>
              <a:lnTo>
                <a:pt x="588" y="2663"/>
              </a:lnTo>
              <a:lnTo>
                <a:pt x="576" y="2663"/>
              </a:lnTo>
              <a:lnTo>
                <a:pt x="588" y="2651"/>
              </a:lnTo>
              <a:lnTo>
                <a:pt x="576" y="2651"/>
              </a:lnTo>
              <a:lnTo>
                <a:pt x="576" y="2639"/>
              </a:lnTo>
              <a:lnTo>
                <a:pt x="565" y="2639"/>
              </a:lnTo>
              <a:lnTo>
                <a:pt x="565" y="2628"/>
              </a:lnTo>
              <a:lnTo>
                <a:pt x="553" y="2604"/>
              </a:lnTo>
              <a:lnTo>
                <a:pt x="542" y="2604"/>
              </a:lnTo>
              <a:lnTo>
                <a:pt x="530" y="2604"/>
              </a:lnTo>
              <a:lnTo>
                <a:pt x="530" y="2593"/>
              </a:lnTo>
              <a:lnTo>
                <a:pt x="530" y="2581"/>
              </a:lnTo>
              <a:lnTo>
                <a:pt x="542" y="2581"/>
              </a:lnTo>
              <a:lnTo>
                <a:pt x="542" y="2569"/>
              </a:lnTo>
              <a:lnTo>
                <a:pt x="530" y="2569"/>
              </a:lnTo>
              <a:lnTo>
                <a:pt x="542" y="2569"/>
              </a:lnTo>
              <a:lnTo>
                <a:pt x="542" y="2558"/>
              </a:lnTo>
              <a:lnTo>
                <a:pt x="542" y="2534"/>
              </a:lnTo>
              <a:lnTo>
                <a:pt x="530" y="2523"/>
              </a:lnTo>
              <a:lnTo>
                <a:pt x="530" y="2511"/>
              </a:lnTo>
              <a:lnTo>
                <a:pt x="519" y="2511"/>
              </a:lnTo>
              <a:lnTo>
                <a:pt x="507" y="2511"/>
              </a:lnTo>
              <a:lnTo>
                <a:pt x="496" y="2499"/>
              </a:lnTo>
              <a:lnTo>
                <a:pt x="484" y="2499"/>
              </a:lnTo>
              <a:lnTo>
                <a:pt x="484" y="2511"/>
              </a:lnTo>
              <a:lnTo>
                <a:pt x="473" y="2523"/>
              </a:lnTo>
              <a:lnTo>
                <a:pt x="461" y="2523"/>
              </a:lnTo>
              <a:lnTo>
                <a:pt x="461" y="2511"/>
              </a:lnTo>
              <a:lnTo>
                <a:pt x="461" y="2523"/>
              </a:lnTo>
              <a:lnTo>
                <a:pt x="450" y="2499"/>
              </a:lnTo>
              <a:lnTo>
                <a:pt x="461" y="2488"/>
              </a:lnTo>
              <a:lnTo>
                <a:pt x="461" y="2476"/>
              </a:lnTo>
              <a:lnTo>
                <a:pt x="450" y="2476"/>
              </a:lnTo>
              <a:lnTo>
                <a:pt x="461" y="2464"/>
              </a:lnTo>
              <a:lnTo>
                <a:pt x="473" y="2464"/>
              </a:lnTo>
              <a:lnTo>
                <a:pt x="484" y="2476"/>
              </a:lnTo>
              <a:lnTo>
                <a:pt x="484" y="2464"/>
              </a:lnTo>
              <a:lnTo>
                <a:pt x="484" y="2476"/>
              </a:lnTo>
              <a:lnTo>
                <a:pt x="496" y="2476"/>
              </a:lnTo>
              <a:lnTo>
                <a:pt x="519" y="2464"/>
              </a:lnTo>
              <a:lnTo>
                <a:pt x="519" y="2453"/>
              </a:lnTo>
              <a:lnTo>
                <a:pt x="530" y="2464"/>
              </a:lnTo>
              <a:lnTo>
                <a:pt x="530" y="2453"/>
              </a:lnTo>
              <a:lnTo>
                <a:pt x="542" y="2453"/>
              </a:lnTo>
              <a:lnTo>
                <a:pt x="530" y="2441"/>
              </a:lnTo>
              <a:lnTo>
                <a:pt x="530" y="2453"/>
              </a:lnTo>
              <a:lnTo>
                <a:pt x="530" y="2441"/>
              </a:lnTo>
              <a:lnTo>
                <a:pt x="542" y="2429"/>
              </a:lnTo>
              <a:lnTo>
                <a:pt x="542" y="2441"/>
              </a:lnTo>
              <a:lnTo>
                <a:pt x="553" y="2429"/>
              </a:lnTo>
              <a:lnTo>
                <a:pt x="553" y="2441"/>
              </a:lnTo>
              <a:lnTo>
                <a:pt x="565" y="2429"/>
              </a:lnTo>
              <a:lnTo>
                <a:pt x="565" y="2441"/>
              </a:lnTo>
              <a:lnTo>
                <a:pt x="576" y="2453"/>
              </a:lnTo>
              <a:lnTo>
                <a:pt x="565" y="2464"/>
              </a:lnTo>
              <a:lnTo>
                <a:pt x="576" y="2476"/>
              </a:lnTo>
              <a:lnTo>
                <a:pt x="565" y="2488"/>
              </a:lnTo>
              <a:lnTo>
                <a:pt x="576" y="2488"/>
              </a:lnTo>
              <a:lnTo>
                <a:pt x="565" y="2488"/>
              </a:lnTo>
              <a:lnTo>
                <a:pt x="553" y="2499"/>
              </a:lnTo>
              <a:lnTo>
                <a:pt x="553" y="2511"/>
              </a:lnTo>
              <a:lnTo>
                <a:pt x="542" y="2511"/>
              </a:lnTo>
              <a:lnTo>
                <a:pt x="553" y="2534"/>
              </a:lnTo>
              <a:lnTo>
                <a:pt x="565" y="2534"/>
              </a:lnTo>
              <a:lnTo>
                <a:pt x="576" y="2523"/>
              </a:lnTo>
              <a:lnTo>
                <a:pt x="576" y="2511"/>
              </a:lnTo>
              <a:lnTo>
                <a:pt x="576" y="2523"/>
              </a:lnTo>
              <a:lnTo>
                <a:pt x="588" y="2523"/>
              </a:lnTo>
              <a:lnTo>
                <a:pt x="576" y="2511"/>
              </a:lnTo>
              <a:lnTo>
                <a:pt x="588" y="2511"/>
              </a:lnTo>
              <a:lnTo>
                <a:pt x="588" y="2523"/>
              </a:lnTo>
              <a:lnTo>
                <a:pt x="600" y="2523"/>
              </a:lnTo>
              <a:lnTo>
                <a:pt x="600" y="2511"/>
              </a:lnTo>
              <a:lnTo>
                <a:pt x="600" y="2523"/>
              </a:lnTo>
              <a:lnTo>
                <a:pt x="611" y="2511"/>
              </a:lnTo>
              <a:lnTo>
                <a:pt x="611" y="2523"/>
              </a:lnTo>
              <a:lnTo>
                <a:pt x="623" y="2534"/>
              </a:lnTo>
              <a:lnTo>
                <a:pt x="623" y="2523"/>
              </a:lnTo>
              <a:lnTo>
                <a:pt x="623" y="2511"/>
              </a:lnTo>
              <a:lnTo>
                <a:pt x="623" y="2499"/>
              </a:lnTo>
              <a:lnTo>
                <a:pt x="611" y="2499"/>
              </a:lnTo>
              <a:lnTo>
                <a:pt x="611" y="2488"/>
              </a:lnTo>
              <a:lnTo>
                <a:pt x="611" y="2476"/>
              </a:lnTo>
              <a:lnTo>
                <a:pt x="611" y="2464"/>
              </a:lnTo>
              <a:lnTo>
                <a:pt x="623" y="2464"/>
              </a:lnTo>
              <a:lnTo>
                <a:pt x="611" y="2453"/>
              </a:lnTo>
              <a:lnTo>
                <a:pt x="623" y="2441"/>
              </a:lnTo>
              <a:lnTo>
                <a:pt x="623" y="2453"/>
              </a:lnTo>
              <a:lnTo>
                <a:pt x="634" y="2453"/>
              </a:lnTo>
              <a:lnTo>
                <a:pt x="646" y="2453"/>
              </a:lnTo>
              <a:lnTo>
                <a:pt x="646" y="2441"/>
              </a:lnTo>
              <a:lnTo>
                <a:pt x="657" y="2441"/>
              </a:lnTo>
              <a:lnTo>
                <a:pt x="646" y="2441"/>
              </a:lnTo>
              <a:lnTo>
                <a:pt x="634" y="2441"/>
              </a:lnTo>
              <a:lnTo>
                <a:pt x="634" y="2429"/>
              </a:lnTo>
              <a:lnTo>
                <a:pt x="634" y="2418"/>
              </a:lnTo>
              <a:lnTo>
                <a:pt x="623" y="2429"/>
              </a:lnTo>
              <a:lnTo>
                <a:pt x="623" y="2418"/>
              </a:lnTo>
              <a:lnTo>
                <a:pt x="634" y="2418"/>
              </a:lnTo>
              <a:lnTo>
                <a:pt x="634" y="2406"/>
              </a:lnTo>
              <a:lnTo>
                <a:pt x="634" y="2394"/>
              </a:lnTo>
              <a:lnTo>
                <a:pt x="646" y="2394"/>
              </a:lnTo>
              <a:lnTo>
                <a:pt x="634" y="2394"/>
              </a:lnTo>
              <a:lnTo>
                <a:pt x="646" y="2383"/>
              </a:lnTo>
              <a:lnTo>
                <a:pt x="634" y="2383"/>
              </a:lnTo>
              <a:lnTo>
                <a:pt x="623" y="2394"/>
              </a:lnTo>
              <a:lnTo>
                <a:pt x="623" y="2406"/>
              </a:lnTo>
              <a:lnTo>
                <a:pt x="623" y="2394"/>
              </a:lnTo>
              <a:lnTo>
                <a:pt x="623" y="2371"/>
              </a:lnTo>
              <a:lnTo>
                <a:pt x="623" y="2359"/>
              </a:lnTo>
              <a:lnTo>
                <a:pt x="623" y="2348"/>
              </a:lnTo>
              <a:lnTo>
                <a:pt x="611" y="2336"/>
              </a:lnTo>
              <a:lnTo>
                <a:pt x="611" y="2324"/>
              </a:lnTo>
              <a:lnTo>
                <a:pt x="611" y="2312"/>
              </a:lnTo>
              <a:lnTo>
                <a:pt x="623" y="2312"/>
              </a:lnTo>
              <a:lnTo>
                <a:pt x="634" y="2324"/>
              </a:lnTo>
              <a:lnTo>
                <a:pt x="623" y="2336"/>
              </a:lnTo>
              <a:lnTo>
                <a:pt x="634" y="2336"/>
              </a:lnTo>
              <a:lnTo>
                <a:pt x="634" y="2324"/>
              </a:lnTo>
              <a:lnTo>
                <a:pt x="634" y="2312"/>
              </a:lnTo>
              <a:lnTo>
                <a:pt x="623" y="2324"/>
              </a:lnTo>
              <a:lnTo>
                <a:pt x="623" y="2312"/>
              </a:lnTo>
              <a:lnTo>
                <a:pt x="623" y="2301"/>
              </a:lnTo>
              <a:lnTo>
                <a:pt x="623" y="2289"/>
              </a:lnTo>
              <a:lnTo>
                <a:pt x="634" y="2289"/>
              </a:lnTo>
              <a:lnTo>
                <a:pt x="634" y="2277"/>
              </a:lnTo>
              <a:lnTo>
                <a:pt x="634" y="2289"/>
              </a:lnTo>
              <a:lnTo>
                <a:pt x="657" y="2289"/>
              </a:lnTo>
              <a:lnTo>
                <a:pt x="669" y="2277"/>
              </a:lnTo>
              <a:lnTo>
                <a:pt x="680" y="2289"/>
              </a:lnTo>
              <a:lnTo>
                <a:pt x="669" y="2277"/>
              </a:lnTo>
              <a:lnTo>
                <a:pt x="680" y="2266"/>
              </a:lnTo>
              <a:lnTo>
                <a:pt x="680" y="2277"/>
              </a:lnTo>
              <a:lnTo>
                <a:pt x="680" y="2266"/>
              </a:lnTo>
              <a:lnTo>
                <a:pt x="692" y="2266"/>
              </a:lnTo>
              <a:lnTo>
                <a:pt x="692" y="2254"/>
              </a:lnTo>
              <a:lnTo>
                <a:pt x="692" y="2242"/>
              </a:lnTo>
              <a:lnTo>
                <a:pt x="692" y="2254"/>
              </a:lnTo>
              <a:lnTo>
                <a:pt x="703" y="2254"/>
              </a:lnTo>
              <a:lnTo>
                <a:pt x="715" y="2254"/>
              </a:lnTo>
              <a:lnTo>
                <a:pt x="715" y="2242"/>
              </a:lnTo>
              <a:lnTo>
                <a:pt x="715" y="2254"/>
              </a:lnTo>
              <a:lnTo>
                <a:pt x="715" y="2242"/>
              </a:lnTo>
              <a:lnTo>
                <a:pt x="715" y="2231"/>
              </a:lnTo>
              <a:lnTo>
                <a:pt x="703" y="2219"/>
              </a:lnTo>
              <a:lnTo>
                <a:pt x="715" y="2207"/>
              </a:lnTo>
              <a:lnTo>
                <a:pt x="715" y="2196"/>
              </a:lnTo>
              <a:lnTo>
                <a:pt x="726" y="2196"/>
              </a:lnTo>
              <a:lnTo>
                <a:pt x="726" y="2184"/>
              </a:lnTo>
              <a:lnTo>
                <a:pt x="738" y="2172"/>
              </a:lnTo>
              <a:lnTo>
                <a:pt x="738" y="2161"/>
              </a:lnTo>
              <a:lnTo>
                <a:pt x="749" y="2161"/>
              </a:lnTo>
              <a:lnTo>
                <a:pt x="761" y="2149"/>
              </a:lnTo>
              <a:lnTo>
                <a:pt x="772" y="2126"/>
              </a:lnTo>
              <a:lnTo>
                <a:pt x="784" y="2114"/>
              </a:lnTo>
              <a:lnTo>
                <a:pt x="795" y="2091"/>
              </a:lnTo>
              <a:lnTo>
                <a:pt x="784" y="2091"/>
              </a:lnTo>
              <a:lnTo>
                <a:pt x="784" y="2079"/>
              </a:lnTo>
              <a:lnTo>
                <a:pt x="784" y="2091"/>
              </a:lnTo>
              <a:lnTo>
                <a:pt x="784" y="2102"/>
              </a:lnTo>
              <a:lnTo>
                <a:pt x="772" y="2114"/>
              </a:lnTo>
              <a:lnTo>
                <a:pt x="761" y="2126"/>
              </a:lnTo>
              <a:lnTo>
                <a:pt x="761" y="2114"/>
              </a:lnTo>
              <a:lnTo>
                <a:pt x="761" y="2126"/>
              </a:lnTo>
              <a:lnTo>
                <a:pt x="749" y="2137"/>
              </a:lnTo>
              <a:lnTo>
                <a:pt x="749" y="2149"/>
              </a:lnTo>
              <a:lnTo>
                <a:pt x="738" y="2149"/>
              </a:lnTo>
              <a:lnTo>
                <a:pt x="726" y="2149"/>
              </a:lnTo>
              <a:lnTo>
                <a:pt x="726" y="2137"/>
              </a:lnTo>
              <a:lnTo>
                <a:pt x="715" y="2149"/>
              </a:lnTo>
              <a:lnTo>
                <a:pt x="703" y="2161"/>
              </a:lnTo>
              <a:lnTo>
                <a:pt x="692" y="2161"/>
              </a:lnTo>
              <a:lnTo>
                <a:pt x="680" y="2172"/>
              </a:lnTo>
              <a:lnTo>
                <a:pt x="669" y="2172"/>
              </a:lnTo>
              <a:lnTo>
                <a:pt x="669" y="2161"/>
              </a:lnTo>
              <a:lnTo>
                <a:pt x="669" y="2172"/>
              </a:lnTo>
              <a:lnTo>
                <a:pt x="657" y="2161"/>
              </a:lnTo>
              <a:lnTo>
                <a:pt x="657" y="2149"/>
              </a:lnTo>
              <a:lnTo>
                <a:pt x="646" y="2149"/>
              </a:lnTo>
              <a:lnTo>
                <a:pt x="646" y="2137"/>
              </a:lnTo>
              <a:lnTo>
                <a:pt x="657" y="2126"/>
              </a:lnTo>
              <a:lnTo>
                <a:pt x="657" y="2114"/>
              </a:lnTo>
              <a:lnTo>
                <a:pt x="646" y="2114"/>
              </a:lnTo>
              <a:lnTo>
                <a:pt x="634" y="2114"/>
              </a:lnTo>
              <a:lnTo>
                <a:pt x="634" y="2091"/>
              </a:lnTo>
              <a:lnTo>
                <a:pt x="623" y="2079"/>
              </a:lnTo>
              <a:lnTo>
                <a:pt x="623" y="2067"/>
              </a:lnTo>
              <a:lnTo>
                <a:pt x="623" y="2079"/>
              </a:lnTo>
              <a:lnTo>
                <a:pt x="623" y="2091"/>
              </a:lnTo>
              <a:lnTo>
                <a:pt x="623" y="2079"/>
              </a:lnTo>
              <a:lnTo>
                <a:pt x="623" y="2091"/>
              </a:lnTo>
              <a:lnTo>
                <a:pt x="623" y="2114"/>
              </a:lnTo>
              <a:lnTo>
                <a:pt x="611" y="2114"/>
              </a:lnTo>
              <a:lnTo>
                <a:pt x="611" y="2126"/>
              </a:lnTo>
              <a:lnTo>
                <a:pt x="600" y="2149"/>
              </a:lnTo>
              <a:lnTo>
                <a:pt x="588" y="2149"/>
              </a:lnTo>
              <a:lnTo>
                <a:pt x="600" y="2161"/>
              </a:lnTo>
              <a:lnTo>
                <a:pt x="611" y="2161"/>
              </a:lnTo>
              <a:lnTo>
                <a:pt x="623" y="2172"/>
              </a:lnTo>
              <a:lnTo>
                <a:pt x="623" y="2184"/>
              </a:lnTo>
              <a:lnTo>
                <a:pt x="611" y="2184"/>
              </a:lnTo>
              <a:lnTo>
                <a:pt x="600" y="2184"/>
              </a:lnTo>
              <a:lnTo>
                <a:pt x="588" y="2184"/>
              </a:lnTo>
              <a:lnTo>
                <a:pt x="588" y="2196"/>
              </a:lnTo>
              <a:lnTo>
                <a:pt x="588" y="2207"/>
              </a:lnTo>
              <a:lnTo>
                <a:pt x="588" y="2219"/>
              </a:lnTo>
              <a:lnTo>
                <a:pt x="588" y="2231"/>
              </a:lnTo>
              <a:lnTo>
                <a:pt x="576" y="2219"/>
              </a:lnTo>
              <a:lnTo>
                <a:pt x="576" y="2231"/>
              </a:lnTo>
              <a:lnTo>
                <a:pt x="576" y="2219"/>
              </a:lnTo>
              <a:lnTo>
                <a:pt x="565" y="2207"/>
              </a:lnTo>
              <a:lnTo>
                <a:pt x="553" y="2207"/>
              </a:lnTo>
              <a:lnTo>
                <a:pt x="542" y="2219"/>
              </a:lnTo>
              <a:lnTo>
                <a:pt x="542" y="2207"/>
              </a:lnTo>
              <a:lnTo>
                <a:pt x="553" y="2207"/>
              </a:lnTo>
              <a:lnTo>
                <a:pt x="553" y="2196"/>
              </a:lnTo>
              <a:lnTo>
                <a:pt x="553" y="2184"/>
              </a:lnTo>
              <a:lnTo>
                <a:pt x="565" y="2184"/>
              </a:lnTo>
              <a:lnTo>
                <a:pt x="565" y="2172"/>
              </a:lnTo>
              <a:lnTo>
                <a:pt x="565" y="2161"/>
              </a:lnTo>
              <a:lnTo>
                <a:pt x="542" y="2149"/>
              </a:lnTo>
              <a:lnTo>
                <a:pt x="530" y="2149"/>
              </a:lnTo>
              <a:lnTo>
                <a:pt x="542" y="2149"/>
              </a:lnTo>
              <a:lnTo>
                <a:pt x="530" y="2149"/>
              </a:lnTo>
              <a:lnTo>
                <a:pt x="530" y="2161"/>
              </a:lnTo>
              <a:lnTo>
                <a:pt x="530" y="2172"/>
              </a:lnTo>
              <a:lnTo>
                <a:pt x="519" y="2172"/>
              </a:lnTo>
              <a:lnTo>
                <a:pt x="507" y="2184"/>
              </a:lnTo>
              <a:lnTo>
                <a:pt x="496" y="2196"/>
              </a:lnTo>
              <a:lnTo>
                <a:pt x="484" y="2207"/>
              </a:lnTo>
              <a:lnTo>
                <a:pt x="484" y="2196"/>
              </a:lnTo>
              <a:lnTo>
                <a:pt x="484" y="2207"/>
              </a:lnTo>
              <a:lnTo>
                <a:pt x="473" y="2219"/>
              </a:lnTo>
              <a:lnTo>
                <a:pt x="484" y="2219"/>
              </a:lnTo>
              <a:lnTo>
                <a:pt x="473" y="2219"/>
              </a:lnTo>
              <a:lnTo>
                <a:pt x="484" y="2231"/>
              </a:lnTo>
              <a:lnTo>
                <a:pt x="496" y="2242"/>
              </a:lnTo>
              <a:lnTo>
                <a:pt x="496" y="2254"/>
              </a:lnTo>
              <a:lnTo>
                <a:pt x="484" y="2254"/>
              </a:lnTo>
              <a:lnTo>
                <a:pt x="473" y="2266"/>
              </a:lnTo>
              <a:lnTo>
                <a:pt x="473" y="2254"/>
              </a:lnTo>
              <a:lnTo>
                <a:pt x="461" y="2266"/>
              </a:lnTo>
              <a:lnTo>
                <a:pt x="461" y="2254"/>
              </a:lnTo>
              <a:lnTo>
                <a:pt x="450" y="2254"/>
              </a:lnTo>
              <a:lnTo>
                <a:pt x="438" y="2266"/>
              </a:lnTo>
              <a:lnTo>
                <a:pt x="438" y="2277"/>
              </a:lnTo>
              <a:lnTo>
                <a:pt x="438" y="2289"/>
              </a:lnTo>
              <a:lnTo>
                <a:pt x="427" y="2289"/>
              </a:lnTo>
              <a:lnTo>
                <a:pt x="404" y="2289"/>
              </a:lnTo>
              <a:lnTo>
                <a:pt x="392" y="2301"/>
              </a:lnTo>
              <a:lnTo>
                <a:pt x="392" y="2312"/>
              </a:lnTo>
              <a:lnTo>
                <a:pt x="392" y="2301"/>
              </a:lnTo>
              <a:lnTo>
                <a:pt x="392" y="2312"/>
              </a:lnTo>
              <a:lnTo>
                <a:pt x="404" y="2324"/>
              </a:lnTo>
              <a:lnTo>
                <a:pt x="404" y="2336"/>
              </a:lnTo>
              <a:lnTo>
                <a:pt x="392" y="2348"/>
              </a:lnTo>
              <a:lnTo>
                <a:pt x="381" y="2359"/>
              </a:lnTo>
              <a:lnTo>
                <a:pt x="369" y="2359"/>
              </a:lnTo>
              <a:lnTo>
                <a:pt x="357" y="2371"/>
              </a:lnTo>
              <a:lnTo>
                <a:pt x="369" y="2394"/>
              </a:lnTo>
              <a:lnTo>
                <a:pt x="357" y="2383"/>
              </a:lnTo>
              <a:lnTo>
                <a:pt x="357" y="2371"/>
              </a:lnTo>
              <a:lnTo>
                <a:pt x="346" y="2371"/>
              </a:lnTo>
              <a:lnTo>
                <a:pt x="346" y="2383"/>
              </a:lnTo>
              <a:lnTo>
                <a:pt x="334" y="2383"/>
              </a:lnTo>
              <a:lnTo>
                <a:pt x="323" y="2371"/>
              </a:lnTo>
              <a:lnTo>
                <a:pt x="323" y="2383"/>
              </a:lnTo>
              <a:lnTo>
                <a:pt x="311" y="2371"/>
              </a:lnTo>
              <a:lnTo>
                <a:pt x="311" y="2383"/>
              </a:lnTo>
              <a:lnTo>
                <a:pt x="311" y="2371"/>
              </a:lnTo>
              <a:lnTo>
                <a:pt x="311" y="2359"/>
              </a:lnTo>
              <a:lnTo>
                <a:pt x="323" y="2359"/>
              </a:lnTo>
              <a:lnTo>
                <a:pt x="311" y="2348"/>
              </a:lnTo>
              <a:lnTo>
                <a:pt x="323" y="2348"/>
              </a:lnTo>
              <a:lnTo>
                <a:pt x="323" y="2336"/>
              </a:lnTo>
              <a:lnTo>
                <a:pt x="334" y="2336"/>
              </a:lnTo>
              <a:lnTo>
                <a:pt x="334" y="2324"/>
              </a:lnTo>
              <a:lnTo>
                <a:pt x="323" y="2301"/>
              </a:lnTo>
              <a:lnTo>
                <a:pt x="311" y="2266"/>
              </a:lnTo>
              <a:lnTo>
                <a:pt x="300" y="2266"/>
              </a:lnTo>
              <a:lnTo>
                <a:pt x="288" y="2266"/>
              </a:lnTo>
              <a:lnTo>
                <a:pt x="277" y="2266"/>
              </a:lnTo>
              <a:lnTo>
                <a:pt x="277" y="2277"/>
              </a:lnTo>
              <a:lnTo>
                <a:pt x="265" y="2277"/>
              </a:lnTo>
              <a:lnTo>
                <a:pt x="254" y="2266"/>
              </a:lnTo>
              <a:lnTo>
                <a:pt x="254" y="2254"/>
              </a:lnTo>
              <a:lnTo>
                <a:pt x="265" y="2254"/>
              </a:lnTo>
              <a:lnTo>
                <a:pt x="277" y="2242"/>
              </a:lnTo>
              <a:lnTo>
                <a:pt x="277" y="2231"/>
              </a:lnTo>
              <a:lnTo>
                <a:pt x="265" y="2231"/>
              </a:lnTo>
              <a:lnTo>
                <a:pt x="277" y="2219"/>
              </a:lnTo>
              <a:lnTo>
                <a:pt x="288" y="2219"/>
              </a:lnTo>
              <a:lnTo>
                <a:pt x="300" y="2207"/>
              </a:lnTo>
              <a:lnTo>
                <a:pt x="300" y="2196"/>
              </a:lnTo>
              <a:lnTo>
                <a:pt x="300" y="2184"/>
              </a:lnTo>
              <a:lnTo>
                <a:pt x="300" y="2172"/>
              </a:lnTo>
              <a:lnTo>
                <a:pt x="300" y="2184"/>
              </a:lnTo>
              <a:lnTo>
                <a:pt x="311" y="2172"/>
              </a:lnTo>
              <a:lnTo>
                <a:pt x="323" y="2172"/>
              </a:lnTo>
              <a:lnTo>
                <a:pt x="334" y="2137"/>
              </a:lnTo>
              <a:lnTo>
                <a:pt x="334" y="2126"/>
              </a:lnTo>
              <a:lnTo>
                <a:pt x="334" y="2114"/>
              </a:lnTo>
              <a:lnTo>
                <a:pt x="334" y="2102"/>
              </a:lnTo>
              <a:lnTo>
                <a:pt x="334" y="2091"/>
              </a:lnTo>
              <a:lnTo>
                <a:pt x="334" y="2079"/>
              </a:lnTo>
              <a:lnTo>
                <a:pt x="346" y="2079"/>
              </a:lnTo>
              <a:lnTo>
                <a:pt x="346" y="2067"/>
              </a:lnTo>
              <a:lnTo>
                <a:pt x="357" y="2032"/>
              </a:lnTo>
              <a:lnTo>
                <a:pt x="346" y="2032"/>
              </a:lnTo>
              <a:lnTo>
                <a:pt x="357" y="2032"/>
              </a:lnTo>
              <a:lnTo>
                <a:pt x="357" y="2021"/>
              </a:lnTo>
              <a:lnTo>
                <a:pt x="369" y="2009"/>
              </a:lnTo>
              <a:lnTo>
                <a:pt x="381" y="2009"/>
              </a:lnTo>
              <a:lnTo>
                <a:pt x="392" y="1986"/>
              </a:lnTo>
              <a:lnTo>
                <a:pt x="392" y="1974"/>
              </a:lnTo>
              <a:lnTo>
                <a:pt x="404" y="1974"/>
              </a:lnTo>
              <a:lnTo>
                <a:pt x="415" y="1962"/>
              </a:lnTo>
              <a:lnTo>
                <a:pt x="415" y="1950"/>
              </a:lnTo>
              <a:lnTo>
                <a:pt x="427" y="1939"/>
              </a:lnTo>
              <a:lnTo>
                <a:pt x="438" y="1939"/>
              </a:lnTo>
              <a:lnTo>
                <a:pt x="438" y="1950"/>
              </a:lnTo>
              <a:lnTo>
                <a:pt x="450" y="1950"/>
              </a:lnTo>
              <a:lnTo>
                <a:pt x="461" y="1939"/>
              </a:lnTo>
              <a:lnTo>
                <a:pt x="473" y="1927"/>
              </a:lnTo>
              <a:lnTo>
                <a:pt x="473" y="1915"/>
              </a:lnTo>
              <a:lnTo>
                <a:pt x="484" y="1915"/>
              </a:lnTo>
              <a:lnTo>
                <a:pt x="496" y="1904"/>
              </a:lnTo>
              <a:lnTo>
                <a:pt x="496" y="1892"/>
              </a:lnTo>
              <a:lnTo>
                <a:pt x="496" y="1880"/>
              </a:lnTo>
              <a:lnTo>
                <a:pt x="507" y="1880"/>
              </a:lnTo>
              <a:lnTo>
                <a:pt x="507" y="1869"/>
              </a:lnTo>
              <a:lnTo>
                <a:pt x="530" y="1857"/>
              </a:lnTo>
              <a:lnTo>
                <a:pt x="542" y="1857"/>
              </a:lnTo>
              <a:lnTo>
                <a:pt x="542" y="1869"/>
              </a:lnTo>
              <a:lnTo>
                <a:pt x="553" y="1869"/>
              </a:lnTo>
              <a:lnTo>
                <a:pt x="565" y="1869"/>
              </a:lnTo>
              <a:lnTo>
                <a:pt x="565" y="1880"/>
              </a:lnTo>
              <a:lnTo>
                <a:pt x="565" y="1857"/>
              </a:lnTo>
              <a:lnTo>
                <a:pt x="553" y="1857"/>
              </a:lnTo>
              <a:lnTo>
                <a:pt x="565" y="1857"/>
              </a:lnTo>
              <a:lnTo>
                <a:pt x="565" y="1845"/>
              </a:lnTo>
              <a:lnTo>
                <a:pt x="553" y="1845"/>
              </a:lnTo>
              <a:lnTo>
                <a:pt x="553" y="1834"/>
              </a:lnTo>
              <a:lnTo>
                <a:pt x="565" y="1822"/>
              </a:lnTo>
              <a:lnTo>
                <a:pt x="565" y="1810"/>
              </a:lnTo>
              <a:lnTo>
                <a:pt x="576" y="1810"/>
              </a:lnTo>
              <a:lnTo>
                <a:pt x="588" y="1810"/>
              </a:lnTo>
              <a:lnTo>
                <a:pt x="588" y="1799"/>
              </a:lnTo>
              <a:lnTo>
                <a:pt x="588" y="1787"/>
              </a:lnTo>
              <a:lnTo>
                <a:pt x="588" y="1810"/>
              </a:lnTo>
              <a:lnTo>
                <a:pt x="576" y="1810"/>
              </a:lnTo>
              <a:lnTo>
                <a:pt x="565" y="1799"/>
              </a:lnTo>
              <a:lnTo>
                <a:pt x="565" y="1787"/>
              </a:lnTo>
              <a:lnTo>
                <a:pt x="553" y="1787"/>
              </a:lnTo>
              <a:lnTo>
                <a:pt x="565" y="1787"/>
              </a:lnTo>
              <a:lnTo>
                <a:pt x="553" y="1799"/>
              </a:lnTo>
              <a:lnTo>
                <a:pt x="542" y="1834"/>
              </a:lnTo>
              <a:lnTo>
                <a:pt x="530" y="1845"/>
              </a:lnTo>
              <a:lnTo>
                <a:pt x="519" y="1845"/>
              </a:lnTo>
              <a:lnTo>
                <a:pt x="519" y="1834"/>
              </a:lnTo>
              <a:lnTo>
                <a:pt x="507" y="1834"/>
              </a:lnTo>
              <a:lnTo>
                <a:pt x="507" y="1822"/>
              </a:lnTo>
              <a:lnTo>
                <a:pt x="507" y="1834"/>
              </a:lnTo>
              <a:lnTo>
                <a:pt x="496" y="1834"/>
              </a:lnTo>
              <a:lnTo>
                <a:pt x="484" y="1845"/>
              </a:lnTo>
              <a:lnTo>
                <a:pt x="496" y="1845"/>
              </a:lnTo>
              <a:lnTo>
                <a:pt x="484" y="1857"/>
              </a:lnTo>
              <a:lnTo>
                <a:pt x="484" y="1869"/>
              </a:lnTo>
              <a:lnTo>
                <a:pt x="473" y="1869"/>
              </a:lnTo>
              <a:lnTo>
                <a:pt x="461" y="1880"/>
              </a:lnTo>
              <a:lnTo>
                <a:pt x="461" y="1869"/>
              </a:lnTo>
              <a:lnTo>
                <a:pt x="461" y="1857"/>
              </a:lnTo>
              <a:lnTo>
                <a:pt x="450" y="1857"/>
              </a:lnTo>
              <a:lnTo>
                <a:pt x="450" y="1845"/>
              </a:lnTo>
              <a:lnTo>
                <a:pt x="438" y="1857"/>
              </a:lnTo>
              <a:lnTo>
                <a:pt x="438" y="1869"/>
              </a:lnTo>
              <a:lnTo>
                <a:pt x="427" y="1869"/>
              </a:lnTo>
              <a:lnTo>
                <a:pt x="427" y="1880"/>
              </a:lnTo>
              <a:lnTo>
                <a:pt x="427" y="1869"/>
              </a:lnTo>
              <a:lnTo>
                <a:pt x="415" y="1869"/>
              </a:lnTo>
              <a:lnTo>
                <a:pt x="404" y="1869"/>
              </a:lnTo>
              <a:lnTo>
                <a:pt x="404" y="1857"/>
              </a:lnTo>
              <a:lnTo>
                <a:pt x="404" y="1869"/>
              </a:lnTo>
              <a:lnTo>
                <a:pt x="392" y="1857"/>
              </a:lnTo>
              <a:lnTo>
                <a:pt x="392" y="1869"/>
              </a:lnTo>
              <a:lnTo>
                <a:pt x="392" y="1845"/>
              </a:lnTo>
              <a:lnTo>
                <a:pt x="392" y="1834"/>
              </a:lnTo>
              <a:lnTo>
                <a:pt x="381" y="1822"/>
              </a:lnTo>
              <a:lnTo>
                <a:pt x="381" y="1834"/>
              </a:lnTo>
              <a:lnTo>
                <a:pt x="369" y="1834"/>
              </a:lnTo>
              <a:lnTo>
                <a:pt x="369" y="1845"/>
              </a:lnTo>
              <a:lnTo>
                <a:pt x="357" y="1845"/>
              </a:lnTo>
              <a:lnTo>
                <a:pt x="346" y="1845"/>
              </a:lnTo>
              <a:lnTo>
                <a:pt x="346" y="1857"/>
              </a:lnTo>
              <a:lnTo>
                <a:pt x="346" y="1845"/>
              </a:lnTo>
              <a:lnTo>
                <a:pt x="334" y="1845"/>
              </a:lnTo>
              <a:lnTo>
                <a:pt x="323" y="1857"/>
              </a:lnTo>
              <a:lnTo>
                <a:pt x="323" y="1845"/>
              </a:lnTo>
              <a:lnTo>
                <a:pt x="311" y="1857"/>
              </a:lnTo>
              <a:lnTo>
                <a:pt x="323" y="1857"/>
              </a:lnTo>
              <a:lnTo>
                <a:pt x="323" y="1869"/>
              </a:lnTo>
              <a:lnTo>
                <a:pt x="334" y="1869"/>
              </a:lnTo>
              <a:lnTo>
                <a:pt x="334" y="1880"/>
              </a:lnTo>
              <a:lnTo>
                <a:pt x="334" y="1892"/>
              </a:lnTo>
              <a:lnTo>
                <a:pt x="323" y="1904"/>
              </a:lnTo>
              <a:lnTo>
                <a:pt x="311" y="1904"/>
              </a:lnTo>
              <a:lnTo>
                <a:pt x="300" y="1904"/>
              </a:lnTo>
              <a:lnTo>
                <a:pt x="288" y="1915"/>
              </a:lnTo>
              <a:lnTo>
                <a:pt x="300" y="1927"/>
              </a:lnTo>
              <a:lnTo>
                <a:pt x="300" y="1939"/>
              </a:lnTo>
              <a:lnTo>
                <a:pt x="288" y="1939"/>
              </a:lnTo>
              <a:lnTo>
                <a:pt x="277" y="1939"/>
              </a:lnTo>
              <a:lnTo>
                <a:pt x="277" y="1927"/>
              </a:lnTo>
              <a:lnTo>
                <a:pt x="265" y="1904"/>
              </a:lnTo>
              <a:lnTo>
                <a:pt x="254" y="1904"/>
              </a:lnTo>
              <a:lnTo>
                <a:pt x="242" y="1904"/>
              </a:lnTo>
              <a:lnTo>
                <a:pt x="242" y="1915"/>
              </a:lnTo>
              <a:lnTo>
                <a:pt x="242" y="1904"/>
              </a:lnTo>
              <a:lnTo>
                <a:pt x="242" y="1892"/>
              </a:lnTo>
              <a:lnTo>
                <a:pt x="231" y="1880"/>
              </a:lnTo>
              <a:lnTo>
                <a:pt x="231" y="1869"/>
              </a:lnTo>
              <a:lnTo>
                <a:pt x="231" y="1857"/>
              </a:lnTo>
              <a:lnTo>
                <a:pt x="219" y="1834"/>
              </a:lnTo>
              <a:lnTo>
                <a:pt x="208" y="1834"/>
              </a:lnTo>
              <a:lnTo>
                <a:pt x="208" y="1822"/>
              </a:lnTo>
              <a:lnTo>
                <a:pt x="196" y="1822"/>
              </a:lnTo>
              <a:lnTo>
                <a:pt x="208" y="1822"/>
              </a:lnTo>
              <a:lnTo>
                <a:pt x="196" y="1822"/>
              </a:lnTo>
              <a:lnTo>
                <a:pt x="196" y="1810"/>
              </a:lnTo>
              <a:lnTo>
                <a:pt x="208" y="1810"/>
              </a:lnTo>
              <a:lnTo>
                <a:pt x="219" y="1799"/>
              </a:lnTo>
              <a:lnTo>
                <a:pt x="219" y="1810"/>
              </a:lnTo>
              <a:lnTo>
                <a:pt x="231" y="1810"/>
              </a:lnTo>
              <a:lnTo>
                <a:pt x="242" y="1799"/>
              </a:lnTo>
              <a:lnTo>
                <a:pt x="254" y="1799"/>
              </a:lnTo>
              <a:lnTo>
                <a:pt x="265" y="1787"/>
              </a:lnTo>
              <a:lnTo>
                <a:pt x="265" y="1775"/>
              </a:lnTo>
              <a:lnTo>
                <a:pt x="265" y="1752"/>
              </a:lnTo>
              <a:lnTo>
                <a:pt x="265" y="1740"/>
              </a:lnTo>
              <a:lnTo>
                <a:pt x="254" y="1729"/>
              </a:lnTo>
              <a:lnTo>
                <a:pt x="242" y="1729"/>
              </a:lnTo>
              <a:lnTo>
                <a:pt x="242" y="1717"/>
              </a:lnTo>
              <a:lnTo>
                <a:pt x="231" y="1729"/>
              </a:lnTo>
              <a:lnTo>
                <a:pt x="231" y="1717"/>
              </a:lnTo>
              <a:lnTo>
                <a:pt x="219" y="1717"/>
              </a:lnTo>
              <a:lnTo>
                <a:pt x="219" y="1705"/>
              </a:lnTo>
              <a:lnTo>
                <a:pt x="219" y="1694"/>
              </a:lnTo>
              <a:lnTo>
                <a:pt x="208" y="1694"/>
              </a:lnTo>
              <a:lnTo>
                <a:pt x="219" y="1682"/>
              </a:lnTo>
              <a:lnTo>
                <a:pt x="208" y="1682"/>
              </a:lnTo>
              <a:lnTo>
                <a:pt x="208" y="1670"/>
              </a:lnTo>
              <a:lnTo>
                <a:pt x="219" y="1659"/>
              </a:lnTo>
              <a:lnTo>
                <a:pt x="208" y="1659"/>
              </a:lnTo>
              <a:lnTo>
                <a:pt x="219" y="1647"/>
              </a:lnTo>
              <a:lnTo>
                <a:pt x="231" y="1635"/>
              </a:lnTo>
              <a:lnTo>
                <a:pt x="219" y="1635"/>
              </a:lnTo>
              <a:lnTo>
                <a:pt x="219" y="1624"/>
              </a:lnTo>
              <a:lnTo>
                <a:pt x="231" y="1624"/>
              </a:lnTo>
              <a:lnTo>
                <a:pt x="242" y="1612"/>
              </a:lnTo>
              <a:lnTo>
                <a:pt x="254" y="1612"/>
              </a:lnTo>
              <a:lnTo>
                <a:pt x="242" y="1612"/>
              </a:lnTo>
              <a:lnTo>
                <a:pt x="242" y="1600"/>
              </a:lnTo>
              <a:lnTo>
                <a:pt x="231" y="1600"/>
              </a:lnTo>
              <a:lnTo>
                <a:pt x="219" y="1600"/>
              </a:lnTo>
              <a:lnTo>
                <a:pt x="219" y="1588"/>
              </a:lnTo>
              <a:lnTo>
                <a:pt x="208" y="1600"/>
              </a:lnTo>
              <a:lnTo>
                <a:pt x="208" y="1588"/>
              </a:lnTo>
              <a:lnTo>
                <a:pt x="196" y="1588"/>
              </a:lnTo>
              <a:lnTo>
                <a:pt x="196" y="1577"/>
              </a:lnTo>
              <a:lnTo>
                <a:pt x="196" y="1565"/>
              </a:lnTo>
              <a:lnTo>
                <a:pt x="185" y="1565"/>
              </a:lnTo>
              <a:lnTo>
                <a:pt x="185" y="1553"/>
              </a:lnTo>
              <a:lnTo>
                <a:pt x="185" y="1542"/>
              </a:lnTo>
              <a:lnTo>
                <a:pt x="185" y="1530"/>
              </a:lnTo>
              <a:lnTo>
                <a:pt x="173" y="1518"/>
              </a:lnTo>
              <a:lnTo>
                <a:pt x="173" y="1530"/>
              </a:lnTo>
              <a:lnTo>
                <a:pt x="173" y="1518"/>
              </a:lnTo>
              <a:lnTo>
                <a:pt x="161" y="1495"/>
              </a:lnTo>
              <a:lnTo>
                <a:pt x="161" y="1507"/>
              </a:lnTo>
              <a:lnTo>
                <a:pt x="161" y="1518"/>
              </a:lnTo>
              <a:lnTo>
                <a:pt x="161" y="1530"/>
              </a:lnTo>
              <a:lnTo>
                <a:pt x="161" y="1542"/>
              </a:lnTo>
              <a:lnTo>
                <a:pt x="173" y="1553"/>
              </a:lnTo>
              <a:lnTo>
                <a:pt x="161" y="1565"/>
              </a:lnTo>
              <a:lnTo>
                <a:pt x="173" y="1577"/>
              </a:lnTo>
              <a:lnTo>
                <a:pt x="161" y="1577"/>
              </a:lnTo>
              <a:lnTo>
                <a:pt x="150" y="1577"/>
              </a:lnTo>
              <a:lnTo>
                <a:pt x="138" y="1577"/>
              </a:lnTo>
              <a:lnTo>
                <a:pt x="127" y="1577"/>
              </a:lnTo>
              <a:lnTo>
                <a:pt x="138" y="1553"/>
              </a:lnTo>
              <a:lnTo>
                <a:pt x="127" y="1553"/>
              </a:lnTo>
              <a:lnTo>
                <a:pt x="115" y="1553"/>
              </a:lnTo>
              <a:lnTo>
                <a:pt x="127" y="1542"/>
              </a:lnTo>
              <a:lnTo>
                <a:pt x="115" y="1530"/>
              </a:lnTo>
              <a:lnTo>
                <a:pt x="104" y="1530"/>
              </a:lnTo>
              <a:lnTo>
                <a:pt x="92" y="1542"/>
              </a:lnTo>
              <a:lnTo>
                <a:pt x="104" y="1542"/>
              </a:lnTo>
              <a:lnTo>
                <a:pt x="92" y="1553"/>
              </a:lnTo>
              <a:lnTo>
                <a:pt x="81" y="1553"/>
              </a:lnTo>
              <a:lnTo>
                <a:pt x="58" y="1565"/>
              </a:lnTo>
              <a:lnTo>
                <a:pt x="46" y="1577"/>
              </a:lnTo>
              <a:lnTo>
                <a:pt x="58" y="1588"/>
              </a:lnTo>
              <a:lnTo>
                <a:pt x="58" y="1600"/>
              </a:lnTo>
              <a:lnTo>
                <a:pt x="46" y="1612"/>
              </a:lnTo>
              <a:lnTo>
                <a:pt x="46" y="1635"/>
              </a:lnTo>
              <a:lnTo>
                <a:pt x="35" y="1647"/>
              </a:lnTo>
              <a:lnTo>
                <a:pt x="35" y="1624"/>
              </a:lnTo>
              <a:lnTo>
                <a:pt x="23" y="1624"/>
              </a:lnTo>
              <a:lnTo>
                <a:pt x="23" y="1612"/>
              </a:lnTo>
              <a:lnTo>
                <a:pt x="35" y="1588"/>
              </a:lnTo>
              <a:lnTo>
                <a:pt x="35" y="1577"/>
              </a:lnTo>
              <a:lnTo>
                <a:pt x="23" y="1565"/>
              </a:lnTo>
              <a:lnTo>
                <a:pt x="12" y="1565"/>
              </a:lnTo>
              <a:lnTo>
                <a:pt x="12" y="1553"/>
              </a:lnTo>
              <a:lnTo>
                <a:pt x="0" y="1553"/>
              </a:lnTo>
              <a:lnTo>
                <a:pt x="12" y="1542"/>
              </a:lnTo>
              <a:lnTo>
                <a:pt x="12" y="1530"/>
              </a:lnTo>
              <a:lnTo>
                <a:pt x="23" y="1530"/>
              </a:lnTo>
              <a:lnTo>
                <a:pt x="12" y="1518"/>
              </a:lnTo>
              <a:lnTo>
                <a:pt x="23" y="1530"/>
              </a:lnTo>
              <a:lnTo>
                <a:pt x="23" y="1518"/>
              </a:lnTo>
              <a:lnTo>
                <a:pt x="35" y="1518"/>
              </a:lnTo>
              <a:lnTo>
                <a:pt x="35" y="1495"/>
              </a:lnTo>
              <a:lnTo>
                <a:pt x="46" y="1483"/>
              </a:lnTo>
              <a:lnTo>
                <a:pt x="58" y="1460"/>
              </a:lnTo>
              <a:lnTo>
                <a:pt x="69" y="1460"/>
              </a:lnTo>
              <a:lnTo>
                <a:pt x="58" y="1448"/>
              </a:lnTo>
              <a:lnTo>
                <a:pt x="69" y="1437"/>
              </a:lnTo>
              <a:lnTo>
                <a:pt x="69" y="1425"/>
              </a:lnTo>
              <a:lnTo>
                <a:pt x="69" y="1413"/>
              </a:lnTo>
              <a:lnTo>
                <a:pt x="69" y="1402"/>
              </a:lnTo>
              <a:lnTo>
                <a:pt x="69" y="1390"/>
              </a:lnTo>
              <a:lnTo>
                <a:pt x="58" y="1378"/>
              </a:lnTo>
              <a:lnTo>
                <a:pt x="58" y="1390"/>
              </a:lnTo>
              <a:lnTo>
                <a:pt x="46" y="1390"/>
              </a:lnTo>
              <a:lnTo>
                <a:pt x="46" y="1378"/>
              </a:lnTo>
              <a:lnTo>
                <a:pt x="46" y="1332"/>
              </a:lnTo>
              <a:lnTo>
                <a:pt x="35" y="1320"/>
              </a:lnTo>
              <a:lnTo>
                <a:pt x="23" y="1320"/>
              </a:lnTo>
              <a:lnTo>
                <a:pt x="23" y="1308"/>
              </a:lnTo>
              <a:lnTo>
                <a:pt x="23" y="1297"/>
              </a:lnTo>
              <a:lnTo>
                <a:pt x="35" y="1285"/>
              </a:lnTo>
              <a:lnTo>
                <a:pt x="35" y="1297"/>
              </a:lnTo>
              <a:lnTo>
                <a:pt x="35" y="1320"/>
              </a:lnTo>
              <a:lnTo>
                <a:pt x="46" y="1308"/>
              </a:lnTo>
              <a:lnTo>
                <a:pt x="46" y="1320"/>
              </a:lnTo>
              <a:lnTo>
                <a:pt x="58" y="1320"/>
              </a:lnTo>
              <a:lnTo>
                <a:pt x="58" y="1308"/>
              </a:lnTo>
              <a:lnTo>
                <a:pt x="69" y="1308"/>
              </a:lnTo>
              <a:lnTo>
                <a:pt x="81" y="1297"/>
              </a:lnTo>
              <a:lnTo>
                <a:pt x="92" y="1273"/>
              </a:lnTo>
              <a:lnTo>
                <a:pt x="92" y="1262"/>
              </a:lnTo>
              <a:lnTo>
                <a:pt x="92" y="1250"/>
              </a:lnTo>
              <a:lnTo>
                <a:pt x="92" y="1238"/>
              </a:lnTo>
              <a:lnTo>
                <a:pt x="92" y="1227"/>
              </a:lnTo>
              <a:lnTo>
                <a:pt x="104" y="1227"/>
              </a:lnTo>
              <a:lnTo>
                <a:pt x="104" y="1238"/>
              </a:lnTo>
              <a:lnTo>
                <a:pt x="115" y="1227"/>
              </a:lnTo>
              <a:lnTo>
                <a:pt x="127" y="1238"/>
              </a:lnTo>
              <a:lnTo>
                <a:pt x="138" y="1238"/>
              </a:lnTo>
              <a:lnTo>
                <a:pt x="138" y="1227"/>
              </a:lnTo>
              <a:lnTo>
                <a:pt x="138" y="1215"/>
              </a:lnTo>
              <a:lnTo>
                <a:pt x="138" y="1203"/>
              </a:lnTo>
              <a:lnTo>
                <a:pt x="138" y="1191"/>
              </a:lnTo>
              <a:lnTo>
                <a:pt x="150" y="1203"/>
              </a:lnTo>
              <a:lnTo>
                <a:pt x="150" y="1215"/>
              </a:lnTo>
              <a:lnTo>
                <a:pt x="161" y="1215"/>
              </a:lnTo>
              <a:lnTo>
                <a:pt x="173" y="1215"/>
              </a:lnTo>
              <a:lnTo>
                <a:pt x="173" y="1227"/>
              </a:lnTo>
              <a:lnTo>
                <a:pt x="173" y="1238"/>
              </a:lnTo>
              <a:lnTo>
                <a:pt x="185" y="1238"/>
              </a:lnTo>
              <a:lnTo>
                <a:pt x="196" y="1238"/>
              </a:lnTo>
              <a:lnTo>
                <a:pt x="196" y="1215"/>
              </a:lnTo>
              <a:lnTo>
                <a:pt x="185" y="1215"/>
              </a:lnTo>
              <a:lnTo>
                <a:pt x="196" y="1215"/>
              </a:lnTo>
              <a:lnTo>
                <a:pt x="208" y="1215"/>
              </a:lnTo>
              <a:lnTo>
                <a:pt x="219" y="1215"/>
              </a:lnTo>
              <a:lnTo>
                <a:pt x="219" y="1203"/>
              </a:lnTo>
              <a:lnTo>
                <a:pt x="231" y="1180"/>
              </a:lnTo>
              <a:lnTo>
                <a:pt x="231" y="1168"/>
              </a:lnTo>
              <a:lnTo>
                <a:pt x="219" y="1168"/>
              </a:lnTo>
              <a:lnTo>
                <a:pt x="219" y="1156"/>
              </a:lnTo>
              <a:lnTo>
                <a:pt x="231" y="1133"/>
              </a:lnTo>
              <a:lnTo>
                <a:pt x="231" y="1121"/>
              </a:lnTo>
              <a:lnTo>
                <a:pt x="219" y="1133"/>
              </a:lnTo>
              <a:lnTo>
                <a:pt x="219" y="1145"/>
              </a:lnTo>
              <a:lnTo>
                <a:pt x="208" y="1145"/>
              </a:lnTo>
              <a:lnTo>
                <a:pt x="208" y="1156"/>
              </a:lnTo>
              <a:lnTo>
                <a:pt x="196" y="1156"/>
              </a:lnTo>
              <a:lnTo>
                <a:pt x="196" y="1168"/>
              </a:lnTo>
              <a:lnTo>
                <a:pt x="185" y="1168"/>
              </a:lnTo>
              <a:lnTo>
                <a:pt x="185" y="1180"/>
              </a:lnTo>
              <a:lnTo>
                <a:pt x="173" y="1168"/>
              </a:lnTo>
              <a:lnTo>
                <a:pt x="173" y="1156"/>
              </a:lnTo>
              <a:lnTo>
                <a:pt x="173" y="1168"/>
              </a:lnTo>
              <a:lnTo>
                <a:pt x="161" y="1156"/>
              </a:lnTo>
              <a:lnTo>
                <a:pt x="173" y="1156"/>
              </a:lnTo>
              <a:lnTo>
                <a:pt x="173" y="1133"/>
              </a:lnTo>
              <a:lnTo>
                <a:pt x="161" y="1121"/>
              </a:lnTo>
              <a:lnTo>
                <a:pt x="161" y="1110"/>
              </a:lnTo>
              <a:lnTo>
                <a:pt x="161" y="1098"/>
              </a:lnTo>
              <a:lnTo>
                <a:pt x="173" y="1098"/>
              </a:lnTo>
              <a:lnTo>
                <a:pt x="161" y="1110"/>
              </a:lnTo>
              <a:lnTo>
                <a:pt x="173" y="1110"/>
              </a:lnTo>
              <a:lnTo>
                <a:pt x="185" y="1110"/>
              </a:lnTo>
              <a:lnTo>
                <a:pt x="185" y="1098"/>
              </a:lnTo>
              <a:lnTo>
                <a:pt x="196" y="1098"/>
              </a:lnTo>
              <a:lnTo>
                <a:pt x="196" y="1086"/>
              </a:lnTo>
              <a:lnTo>
                <a:pt x="208" y="1086"/>
              </a:lnTo>
              <a:lnTo>
                <a:pt x="208" y="1063"/>
              </a:lnTo>
              <a:lnTo>
                <a:pt x="219" y="1051"/>
              </a:lnTo>
              <a:lnTo>
                <a:pt x="219" y="1040"/>
              </a:lnTo>
              <a:lnTo>
                <a:pt x="219" y="1051"/>
              </a:lnTo>
              <a:lnTo>
                <a:pt x="231" y="1051"/>
              </a:lnTo>
              <a:lnTo>
                <a:pt x="231" y="1063"/>
              </a:lnTo>
              <a:lnTo>
                <a:pt x="231" y="1051"/>
              </a:lnTo>
              <a:lnTo>
                <a:pt x="231" y="1063"/>
              </a:lnTo>
              <a:lnTo>
                <a:pt x="242" y="1063"/>
              </a:lnTo>
              <a:lnTo>
                <a:pt x="254" y="1051"/>
              </a:lnTo>
              <a:lnTo>
                <a:pt x="254" y="1040"/>
              </a:lnTo>
              <a:lnTo>
                <a:pt x="265" y="1040"/>
              </a:lnTo>
              <a:lnTo>
                <a:pt x="277" y="1040"/>
              </a:lnTo>
              <a:lnTo>
                <a:pt x="277" y="1028"/>
              </a:lnTo>
              <a:lnTo>
                <a:pt x="288" y="1040"/>
              </a:lnTo>
              <a:lnTo>
                <a:pt x="300" y="1040"/>
              </a:lnTo>
              <a:lnTo>
                <a:pt x="300" y="1051"/>
              </a:lnTo>
              <a:lnTo>
                <a:pt x="311" y="1063"/>
              </a:lnTo>
              <a:lnTo>
                <a:pt x="323" y="1051"/>
              </a:lnTo>
              <a:lnTo>
                <a:pt x="311" y="1051"/>
              </a:lnTo>
              <a:lnTo>
                <a:pt x="323" y="1051"/>
              </a:lnTo>
              <a:lnTo>
                <a:pt x="334" y="1051"/>
              </a:lnTo>
              <a:lnTo>
                <a:pt x="334" y="1075"/>
              </a:lnTo>
              <a:lnTo>
                <a:pt x="334" y="1063"/>
              </a:lnTo>
              <a:lnTo>
                <a:pt x="346" y="1063"/>
              </a:lnTo>
              <a:lnTo>
                <a:pt x="346" y="1075"/>
              </a:lnTo>
              <a:lnTo>
                <a:pt x="357" y="1075"/>
              </a:lnTo>
              <a:lnTo>
                <a:pt x="357" y="1063"/>
              </a:lnTo>
              <a:lnTo>
                <a:pt x="369" y="1063"/>
              </a:lnTo>
              <a:lnTo>
                <a:pt x="381" y="1063"/>
              </a:lnTo>
              <a:lnTo>
                <a:pt x="415" y="1051"/>
              </a:lnTo>
              <a:lnTo>
                <a:pt x="415" y="1028"/>
              </a:lnTo>
              <a:lnTo>
                <a:pt x="415" y="1016"/>
              </a:lnTo>
              <a:lnTo>
                <a:pt x="427" y="1005"/>
              </a:lnTo>
              <a:lnTo>
                <a:pt x="427" y="1016"/>
              </a:lnTo>
              <a:lnTo>
                <a:pt x="438" y="1016"/>
              </a:lnTo>
              <a:lnTo>
                <a:pt x="438" y="1005"/>
              </a:lnTo>
              <a:lnTo>
                <a:pt x="450" y="993"/>
              </a:lnTo>
              <a:lnTo>
                <a:pt x="461" y="993"/>
              </a:lnTo>
              <a:lnTo>
                <a:pt x="450" y="981"/>
              </a:lnTo>
              <a:lnTo>
                <a:pt x="450" y="970"/>
              </a:lnTo>
              <a:lnTo>
                <a:pt x="461" y="981"/>
              </a:lnTo>
              <a:lnTo>
                <a:pt x="473" y="993"/>
              </a:lnTo>
              <a:lnTo>
                <a:pt x="461" y="1005"/>
              </a:lnTo>
              <a:lnTo>
                <a:pt x="473" y="1005"/>
              </a:lnTo>
              <a:lnTo>
                <a:pt x="484" y="1016"/>
              </a:lnTo>
              <a:lnTo>
                <a:pt x="484" y="1005"/>
              </a:lnTo>
              <a:lnTo>
                <a:pt x="496" y="1005"/>
              </a:lnTo>
              <a:lnTo>
                <a:pt x="496" y="993"/>
              </a:lnTo>
              <a:lnTo>
                <a:pt x="507" y="993"/>
              </a:lnTo>
              <a:lnTo>
                <a:pt x="519" y="993"/>
              </a:lnTo>
              <a:lnTo>
                <a:pt x="530" y="993"/>
              </a:lnTo>
              <a:lnTo>
                <a:pt x="542" y="993"/>
              </a:lnTo>
              <a:lnTo>
                <a:pt x="542" y="981"/>
              </a:lnTo>
              <a:lnTo>
                <a:pt x="542" y="993"/>
              </a:lnTo>
              <a:lnTo>
                <a:pt x="553" y="993"/>
              </a:lnTo>
              <a:lnTo>
                <a:pt x="565" y="981"/>
              </a:lnTo>
              <a:lnTo>
                <a:pt x="553" y="970"/>
              </a:lnTo>
              <a:lnTo>
                <a:pt x="553" y="958"/>
              </a:lnTo>
              <a:lnTo>
                <a:pt x="542" y="970"/>
              </a:lnTo>
              <a:lnTo>
                <a:pt x="542" y="946"/>
              </a:lnTo>
              <a:lnTo>
                <a:pt x="542" y="935"/>
              </a:lnTo>
              <a:lnTo>
                <a:pt x="542" y="923"/>
              </a:lnTo>
              <a:lnTo>
                <a:pt x="530" y="923"/>
              </a:lnTo>
              <a:lnTo>
                <a:pt x="519" y="923"/>
              </a:lnTo>
              <a:lnTo>
                <a:pt x="507" y="923"/>
              </a:lnTo>
              <a:lnTo>
                <a:pt x="507" y="911"/>
              </a:lnTo>
              <a:lnTo>
                <a:pt x="496" y="900"/>
              </a:lnTo>
              <a:lnTo>
                <a:pt x="496" y="888"/>
              </a:lnTo>
              <a:lnTo>
                <a:pt x="519" y="876"/>
              </a:lnTo>
              <a:lnTo>
                <a:pt x="530" y="876"/>
              </a:lnTo>
              <a:lnTo>
                <a:pt x="542" y="865"/>
              </a:lnTo>
              <a:lnTo>
                <a:pt x="553" y="865"/>
              </a:lnTo>
              <a:lnTo>
                <a:pt x="565" y="876"/>
              </a:lnTo>
              <a:lnTo>
                <a:pt x="576" y="888"/>
              </a:lnTo>
              <a:lnTo>
                <a:pt x="588" y="888"/>
              </a:lnTo>
              <a:lnTo>
                <a:pt x="576" y="876"/>
              </a:lnTo>
              <a:lnTo>
                <a:pt x="588" y="865"/>
              </a:lnTo>
              <a:lnTo>
                <a:pt x="600" y="865"/>
              </a:lnTo>
              <a:lnTo>
                <a:pt x="611" y="865"/>
              </a:lnTo>
              <a:lnTo>
                <a:pt x="611" y="853"/>
              </a:lnTo>
              <a:lnTo>
                <a:pt x="611" y="841"/>
              </a:lnTo>
              <a:lnTo>
                <a:pt x="611" y="829"/>
              </a:lnTo>
              <a:lnTo>
                <a:pt x="611" y="818"/>
              </a:lnTo>
              <a:lnTo>
                <a:pt x="623" y="818"/>
              </a:lnTo>
              <a:lnTo>
                <a:pt x="634" y="818"/>
              </a:lnTo>
              <a:lnTo>
                <a:pt x="646" y="818"/>
              </a:lnTo>
              <a:lnTo>
                <a:pt x="657" y="829"/>
              </a:lnTo>
              <a:lnTo>
                <a:pt x="669" y="829"/>
              </a:lnTo>
              <a:lnTo>
                <a:pt x="669" y="818"/>
              </a:lnTo>
              <a:lnTo>
                <a:pt x="680" y="818"/>
              </a:lnTo>
              <a:lnTo>
                <a:pt x="680" y="829"/>
              </a:lnTo>
              <a:lnTo>
                <a:pt x="692" y="818"/>
              </a:lnTo>
              <a:lnTo>
                <a:pt x="692" y="829"/>
              </a:lnTo>
              <a:lnTo>
                <a:pt x="692" y="818"/>
              </a:lnTo>
              <a:lnTo>
                <a:pt x="703" y="829"/>
              </a:lnTo>
              <a:lnTo>
                <a:pt x="703" y="818"/>
              </a:lnTo>
              <a:lnTo>
                <a:pt x="703" y="806"/>
              </a:lnTo>
              <a:lnTo>
                <a:pt x="703" y="783"/>
              </a:lnTo>
              <a:lnTo>
                <a:pt x="715" y="783"/>
              </a:lnTo>
              <a:lnTo>
                <a:pt x="715" y="771"/>
              </a:lnTo>
              <a:lnTo>
                <a:pt x="726" y="771"/>
              </a:lnTo>
              <a:lnTo>
                <a:pt x="726" y="783"/>
              </a:lnTo>
              <a:lnTo>
                <a:pt x="726" y="806"/>
              </a:lnTo>
              <a:lnTo>
                <a:pt x="738" y="806"/>
              </a:lnTo>
              <a:lnTo>
                <a:pt x="749" y="818"/>
              </a:lnTo>
              <a:lnTo>
                <a:pt x="761" y="818"/>
              </a:lnTo>
              <a:lnTo>
                <a:pt x="749" y="818"/>
              </a:lnTo>
              <a:lnTo>
                <a:pt x="761" y="829"/>
              </a:lnTo>
              <a:lnTo>
                <a:pt x="761" y="841"/>
              </a:lnTo>
              <a:lnTo>
                <a:pt x="772" y="841"/>
              </a:lnTo>
              <a:lnTo>
                <a:pt x="772" y="853"/>
              </a:lnTo>
              <a:lnTo>
                <a:pt x="772" y="841"/>
              </a:lnTo>
              <a:lnTo>
                <a:pt x="784" y="853"/>
              </a:lnTo>
              <a:lnTo>
                <a:pt x="784" y="865"/>
              </a:lnTo>
              <a:lnTo>
                <a:pt x="795" y="865"/>
              </a:lnTo>
              <a:lnTo>
                <a:pt x="807" y="865"/>
              </a:lnTo>
              <a:lnTo>
                <a:pt x="819" y="865"/>
              </a:lnTo>
              <a:lnTo>
                <a:pt x="830" y="876"/>
              </a:lnTo>
              <a:lnTo>
                <a:pt x="842" y="888"/>
              </a:lnTo>
              <a:lnTo>
                <a:pt x="865" y="888"/>
              </a:lnTo>
              <a:lnTo>
                <a:pt x="876" y="876"/>
              </a:lnTo>
              <a:lnTo>
                <a:pt x="876" y="888"/>
              </a:lnTo>
              <a:lnTo>
                <a:pt x="888" y="900"/>
              </a:lnTo>
              <a:lnTo>
                <a:pt x="911" y="900"/>
              </a:lnTo>
              <a:lnTo>
                <a:pt x="945" y="876"/>
              </a:lnTo>
              <a:lnTo>
                <a:pt x="968" y="876"/>
              </a:lnTo>
              <a:lnTo>
                <a:pt x="991" y="865"/>
              </a:lnTo>
              <a:lnTo>
                <a:pt x="1015" y="853"/>
              </a:lnTo>
              <a:lnTo>
                <a:pt x="1026" y="853"/>
              </a:lnTo>
              <a:lnTo>
                <a:pt x="1038" y="853"/>
              </a:lnTo>
              <a:lnTo>
                <a:pt x="1038" y="841"/>
              </a:lnTo>
              <a:lnTo>
                <a:pt x="1049" y="853"/>
              </a:lnTo>
              <a:lnTo>
                <a:pt x="1061" y="841"/>
              </a:lnTo>
              <a:lnTo>
                <a:pt x="1061" y="853"/>
              </a:lnTo>
              <a:lnTo>
                <a:pt x="1072" y="853"/>
              </a:lnTo>
              <a:lnTo>
                <a:pt x="1095" y="853"/>
              </a:lnTo>
              <a:lnTo>
                <a:pt x="1095" y="865"/>
              </a:lnTo>
              <a:lnTo>
                <a:pt x="1107" y="865"/>
              </a:lnTo>
              <a:lnTo>
                <a:pt x="1130" y="865"/>
              </a:lnTo>
              <a:lnTo>
                <a:pt x="1164" y="853"/>
              </a:lnTo>
              <a:lnTo>
                <a:pt x="1164" y="841"/>
              </a:lnTo>
              <a:lnTo>
                <a:pt x="1176" y="841"/>
              </a:lnTo>
              <a:lnTo>
                <a:pt x="1187" y="841"/>
              </a:lnTo>
              <a:lnTo>
                <a:pt x="1187" y="829"/>
              </a:lnTo>
              <a:lnTo>
                <a:pt x="1199" y="818"/>
              </a:lnTo>
              <a:lnTo>
                <a:pt x="1210" y="794"/>
              </a:lnTo>
              <a:lnTo>
                <a:pt x="1199" y="794"/>
              </a:lnTo>
              <a:lnTo>
                <a:pt x="1210" y="794"/>
              </a:lnTo>
              <a:lnTo>
                <a:pt x="1199" y="794"/>
              </a:lnTo>
              <a:lnTo>
                <a:pt x="1210" y="783"/>
              </a:lnTo>
              <a:lnTo>
                <a:pt x="1222" y="783"/>
              </a:lnTo>
              <a:lnTo>
                <a:pt x="1210" y="794"/>
              </a:lnTo>
              <a:lnTo>
                <a:pt x="1222" y="794"/>
              </a:lnTo>
              <a:lnTo>
                <a:pt x="1234" y="794"/>
              </a:lnTo>
              <a:lnTo>
                <a:pt x="1234" y="783"/>
              </a:lnTo>
              <a:lnTo>
                <a:pt x="1245" y="783"/>
              </a:lnTo>
              <a:lnTo>
                <a:pt x="1234" y="783"/>
              </a:lnTo>
              <a:lnTo>
                <a:pt x="1245" y="783"/>
              </a:lnTo>
              <a:lnTo>
                <a:pt x="1257" y="783"/>
              </a:lnTo>
              <a:lnTo>
                <a:pt x="1257" y="771"/>
              </a:lnTo>
              <a:lnTo>
                <a:pt x="1257" y="759"/>
              </a:lnTo>
              <a:lnTo>
                <a:pt x="1268" y="759"/>
              </a:lnTo>
              <a:lnTo>
                <a:pt x="1280" y="759"/>
              </a:lnTo>
              <a:lnTo>
                <a:pt x="1280" y="748"/>
              </a:lnTo>
              <a:lnTo>
                <a:pt x="1291" y="736"/>
              </a:lnTo>
              <a:lnTo>
                <a:pt x="1291" y="748"/>
              </a:lnTo>
              <a:lnTo>
                <a:pt x="1303" y="748"/>
              </a:lnTo>
              <a:lnTo>
                <a:pt x="1314" y="748"/>
              </a:lnTo>
              <a:lnTo>
                <a:pt x="1314" y="759"/>
              </a:lnTo>
              <a:lnTo>
                <a:pt x="1326" y="771"/>
              </a:lnTo>
              <a:lnTo>
                <a:pt x="1337" y="759"/>
              </a:lnTo>
              <a:lnTo>
                <a:pt x="1337" y="748"/>
              </a:lnTo>
              <a:lnTo>
                <a:pt x="1326" y="748"/>
              </a:lnTo>
              <a:lnTo>
                <a:pt x="1326" y="736"/>
              </a:lnTo>
              <a:lnTo>
                <a:pt x="1337" y="736"/>
              </a:lnTo>
              <a:lnTo>
                <a:pt x="1326" y="736"/>
              </a:lnTo>
              <a:lnTo>
                <a:pt x="1337" y="736"/>
              </a:lnTo>
              <a:lnTo>
                <a:pt x="1349" y="736"/>
              </a:lnTo>
              <a:lnTo>
                <a:pt x="1337" y="724"/>
              </a:lnTo>
              <a:lnTo>
                <a:pt x="1360" y="736"/>
              </a:lnTo>
              <a:lnTo>
                <a:pt x="1349" y="748"/>
              </a:lnTo>
              <a:lnTo>
                <a:pt x="1349" y="759"/>
              </a:lnTo>
              <a:lnTo>
                <a:pt x="1360" y="771"/>
              </a:lnTo>
              <a:lnTo>
                <a:pt x="1360" y="783"/>
              </a:lnTo>
              <a:lnTo>
                <a:pt x="1360" y="771"/>
              </a:lnTo>
              <a:lnTo>
                <a:pt x="1349" y="771"/>
              </a:lnTo>
              <a:lnTo>
                <a:pt x="1337" y="771"/>
              </a:lnTo>
              <a:lnTo>
                <a:pt x="1337" y="783"/>
              </a:lnTo>
              <a:lnTo>
                <a:pt x="1349" y="783"/>
              </a:lnTo>
              <a:lnTo>
                <a:pt x="1349" y="794"/>
              </a:lnTo>
              <a:lnTo>
                <a:pt x="1360" y="806"/>
              </a:lnTo>
              <a:lnTo>
                <a:pt x="1360" y="818"/>
              </a:lnTo>
              <a:lnTo>
                <a:pt x="1360" y="829"/>
              </a:lnTo>
              <a:lnTo>
                <a:pt x="1372" y="829"/>
              </a:lnTo>
              <a:lnTo>
                <a:pt x="1383" y="818"/>
              </a:lnTo>
              <a:lnTo>
                <a:pt x="1383" y="829"/>
              </a:lnTo>
              <a:lnTo>
                <a:pt x="1395" y="829"/>
              </a:lnTo>
              <a:lnTo>
                <a:pt x="1395" y="818"/>
              </a:lnTo>
              <a:lnTo>
                <a:pt x="1406" y="818"/>
              </a:lnTo>
              <a:lnTo>
                <a:pt x="1418" y="818"/>
              </a:lnTo>
              <a:lnTo>
                <a:pt x="1406" y="806"/>
              </a:lnTo>
              <a:lnTo>
                <a:pt x="1418" y="806"/>
              </a:lnTo>
              <a:lnTo>
                <a:pt x="1406" y="794"/>
              </a:lnTo>
              <a:lnTo>
                <a:pt x="1418" y="794"/>
              </a:lnTo>
              <a:lnTo>
                <a:pt x="1406" y="794"/>
              </a:lnTo>
              <a:lnTo>
                <a:pt x="1418" y="783"/>
              </a:lnTo>
              <a:lnTo>
                <a:pt x="1429" y="771"/>
              </a:lnTo>
              <a:lnTo>
                <a:pt x="1418" y="771"/>
              </a:lnTo>
              <a:lnTo>
                <a:pt x="1429" y="771"/>
              </a:lnTo>
              <a:lnTo>
                <a:pt x="1429" y="748"/>
              </a:lnTo>
              <a:lnTo>
                <a:pt x="1418" y="748"/>
              </a:lnTo>
              <a:lnTo>
                <a:pt x="1406" y="748"/>
              </a:lnTo>
              <a:lnTo>
                <a:pt x="1418" y="736"/>
              </a:lnTo>
              <a:lnTo>
                <a:pt x="1429" y="736"/>
              </a:lnTo>
              <a:lnTo>
                <a:pt x="1418" y="724"/>
              </a:lnTo>
              <a:lnTo>
                <a:pt x="1429" y="713"/>
              </a:lnTo>
              <a:lnTo>
                <a:pt x="1441" y="713"/>
              </a:lnTo>
              <a:lnTo>
                <a:pt x="1429" y="713"/>
              </a:lnTo>
              <a:lnTo>
                <a:pt x="1441" y="713"/>
              </a:lnTo>
              <a:lnTo>
                <a:pt x="1453" y="713"/>
              </a:lnTo>
              <a:lnTo>
                <a:pt x="1464" y="713"/>
              </a:lnTo>
              <a:lnTo>
                <a:pt x="1476" y="713"/>
              </a:lnTo>
              <a:lnTo>
                <a:pt x="1487" y="724"/>
              </a:lnTo>
              <a:lnTo>
                <a:pt x="1487" y="713"/>
              </a:lnTo>
              <a:lnTo>
                <a:pt x="1487" y="724"/>
              </a:lnTo>
              <a:lnTo>
                <a:pt x="1487" y="736"/>
              </a:lnTo>
              <a:lnTo>
                <a:pt x="1487" y="748"/>
              </a:lnTo>
              <a:lnTo>
                <a:pt x="1499" y="748"/>
              </a:lnTo>
              <a:lnTo>
                <a:pt x="1510" y="748"/>
              </a:lnTo>
              <a:lnTo>
                <a:pt x="1522" y="748"/>
              </a:lnTo>
              <a:lnTo>
                <a:pt x="1533" y="748"/>
              </a:lnTo>
              <a:lnTo>
                <a:pt x="1533" y="759"/>
              </a:lnTo>
              <a:lnTo>
                <a:pt x="1533" y="771"/>
              </a:lnTo>
              <a:lnTo>
                <a:pt x="1545" y="783"/>
              </a:lnTo>
              <a:lnTo>
                <a:pt x="1556" y="794"/>
              </a:lnTo>
              <a:lnTo>
                <a:pt x="1556" y="806"/>
              </a:lnTo>
              <a:lnTo>
                <a:pt x="1545" y="806"/>
              </a:lnTo>
              <a:lnTo>
                <a:pt x="1556" y="829"/>
              </a:lnTo>
              <a:lnTo>
                <a:pt x="1556" y="818"/>
              </a:lnTo>
              <a:lnTo>
                <a:pt x="1568" y="829"/>
              </a:lnTo>
              <a:lnTo>
                <a:pt x="1579" y="841"/>
              </a:lnTo>
              <a:lnTo>
                <a:pt x="1591" y="853"/>
              </a:lnTo>
              <a:lnTo>
                <a:pt x="1602" y="865"/>
              </a:lnTo>
              <a:lnTo>
                <a:pt x="1614" y="865"/>
              </a:lnTo>
              <a:lnTo>
                <a:pt x="1602" y="841"/>
              </a:lnTo>
              <a:lnTo>
                <a:pt x="1614" y="853"/>
              </a:lnTo>
              <a:lnTo>
                <a:pt x="1602" y="829"/>
              </a:lnTo>
              <a:lnTo>
                <a:pt x="1591" y="818"/>
              </a:lnTo>
              <a:lnTo>
                <a:pt x="1602" y="806"/>
              </a:lnTo>
              <a:lnTo>
                <a:pt x="1614" y="806"/>
              </a:lnTo>
              <a:lnTo>
                <a:pt x="1614" y="794"/>
              </a:lnTo>
              <a:lnTo>
                <a:pt x="1602" y="794"/>
              </a:lnTo>
              <a:lnTo>
                <a:pt x="1602" y="783"/>
              </a:lnTo>
              <a:lnTo>
                <a:pt x="1602" y="771"/>
              </a:lnTo>
              <a:lnTo>
                <a:pt x="1602" y="759"/>
              </a:lnTo>
              <a:lnTo>
                <a:pt x="1591" y="748"/>
              </a:lnTo>
              <a:lnTo>
                <a:pt x="1602" y="748"/>
              </a:lnTo>
              <a:lnTo>
                <a:pt x="1602" y="736"/>
              </a:lnTo>
              <a:lnTo>
                <a:pt x="1614" y="724"/>
              </a:lnTo>
              <a:lnTo>
                <a:pt x="1614" y="713"/>
              </a:lnTo>
              <a:lnTo>
                <a:pt x="1625" y="713"/>
              </a:lnTo>
              <a:lnTo>
                <a:pt x="1637" y="701"/>
              </a:lnTo>
              <a:lnTo>
                <a:pt x="1649" y="701"/>
              </a:lnTo>
              <a:lnTo>
                <a:pt x="1672" y="701"/>
              </a:lnTo>
              <a:lnTo>
                <a:pt x="1672" y="689"/>
              </a:lnTo>
              <a:lnTo>
                <a:pt x="1660" y="689"/>
              </a:lnTo>
              <a:lnTo>
                <a:pt x="1649" y="689"/>
              </a:lnTo>
              <a:lnTo>
                <a:pt x="1649" y="678"/>
              </a:lnTo>
              <a:lnTo>
                <a:pt x="1637" y="678"/>
              </a:lnTo>
              <a:lnTo>
                <a:pt x="1625" y="678"/>
              </a:lnTo>
              <a:lnTo>
                <a:pt x="1625" y="689"/>
              </a:lnTo>
              <a:lnTo>
                <a:pt x="1614" y="689"/>
              </a:lnTo>
              <a:lnTo>
                <a:pt x="1602" y="678"/>
              </a:lnTo>
              <a:lnTo>
                <a:pt x="1579" y="666"/>
              </a:lnTo>
              <a:lnTo>
                <a:pt x="1568" y="678"/>
              </a:lnTo>
              <a:lnTo>
                <a:pt x="1579" y="689"/>
              </a:lnTo>
              <a:lnTo>
                <a:pt x="1568" y="689"/>
              </a:lnTo>
              <a:lnTo>
                <a:pt x="1556" y="678"/>
              </a:lnTo>
              <a:lnTo>
                <a:pt x="1545" y="678"/>
              </a:lnTo>
              <a:lnTo>
                <a:pt x="1556" y="678"/>
              </a:lnTo>
              <a:lnTo>
                <a:pt x="1545" y="666"/>
              </a:lnTo>
              <a:lnTo>
                <a:pt x="1522" y="654"/>
              </a:lnTo>
              <a:lnTo>
                <a:pt x="1522" y="643"/>
              </a:lnTo>
              <a:lnTo>
                <a:pt x="1510" y="643"/>
              </a:lnTo>
              <a:lnTo>
                <a:pt x="1510" y="654"/>
              </a:lnTo>
              <a:lnTo>
                <a:pt x="1510" y="643"/>
              </a:lnTo>
              <a:lnTo>
                <a:pt x="1499" y="643"/>
              </a:lnTo>
              <a:lnTo>
                <a:pt x="1476" y="643"/>
              </a:lnTo>
              <a:lnTo>
                <a:pt x="1464" y="631"/>
              </a:lnTo>
              <a:lnTo>
                <a:pt x="1476" y="631"/>
              </a:lnTo>
              <a:lnTo>
                <a:pt x="1487" y="631"/>
              </a:lnTo>
              <a:lnTo>
                <a:pt x="1487" y="619"/>
              </a:lnTo>
              <a:lnTo>
                <a:pt x="1476" y="619"/>
              </a:lnTo>
              <a:lnTo>
                <a:pt x="1476" y="608"/>
              </a:lnTo>
              <a:lnTo>
                <a:pt x="1487" y="608"/>
              </a:lnTo>
              <a:lnTo>
                <a:pt x="1510" y="608"/>
              </a:lnTo>
              <a:lnTo>
                <a:pt x="1522" y="596"/>
              </a:lnTo>
              <a:lnTo>
                <a:pt x="1522" y="608"/>
              </a:lnTo>
              <a:lnTo>
                <a:pt x="1533" y="596"/>
              </a:lnTo>
              <a:lnTo>
                <a:pt x="1533" y="608"/>
              </a:lnTo>
              <a:lnTo>
                <a:pt x="1545" y="608"/>
              </a:lnTo>
              <a:lnTo>
                <a:pt x="1545" y="596"/>
              </a:lnTo>
              <a:lnTo>
                <a:pt x="1556" y="596"/>
              </a:lnTo>
              <a:lnTo>
                <a:pt x="1568" y="596"/>
              </a:lnTo>
              <a:lnTo>
                <a:pt x="1579" y="608"/>
              </a:lnTo>
              <a:lnTo>
                <a:pt x="1579" y="596"/>
              </a:lnTo>
              <a:lnTo>
                <a:pt x="1591" y="608"/>
              </a:lnTo>
              <a:lnTo>
                <a:pt x="1602" y="608"/>
              </a:lnTo>
              <a:lnTo>
                <a:pt x="1614" y="608"/>
              </a:lnTo>
              <a:lnTo>
                <a:pt x="1625" y="608"/>
              </a:lnTo>
              <a:lnTo>
                <a:pt x="1637" y="608"/>
              </a:lnTo>
              <a:lnTo>
                <a:pt x="1637" y="596"/>
              </a:lnTo>
              <a:lnTo>
                <a:pt x="1637" y="608"/>
              </a:lnTo>
              <a:lnTo>
                <a:pt x="1649" y="608"/>
              </a:lnTo>
              <a:lnTo>
                <a:pt x="1649" y="596"/>
              </a:lnTo>
              <a:lnTo>
                <a:pt x="1660" y="596"/>
              </a:lnTo>
              <a:lnTo>
                <a:pt x="1660" y="584"/>
              </a:lnTo>
              <a:lnTo>
                <a:pt x="1672" y="584"/>
              </a:lnTo>
              <a:lnTo>
                <a:pt x="1683" y="573"/>
              </a:lnTo>
              <a:lnTo>
                <a:pt x="1683" y="561"/>
              </a:lnTo>
              <a:lnTo>
                <a:pt x="1695" y="549"/>
              </a:lnTo>
              <a:lnTo>
                <a:pt x="1695" y="538"/>
              </a:lnTo>
              <a:lnTo>
                <a:pt x="1683" y="538"/>
              </a:lnTo>
              <a:lnTo>
                <a:pt x="1695" y="538"/>
              </a:lnTo>
              <a:lnTo>
                <a:pt x="1695" y="526"/>
              </a:lnTo>
              <a:lnTo>
                <a:pt x="1706" y="526"/>
              </a:lnTo>
              <a:lnTo>
                <a:pt x="1695" y="526"/>
              </a:lnTo>
              <a:lnTo>
                <a:pt x="1706" y="514"/>
              </a:lnTo>
              <a:lnTo>
                <a:pt x="1706" y="503"/>
              </a:lnTo>
              <a:lnTo>
                <a:pt x="1695" y="503"/>
              </a:lnTo>
              <a:lnTo>
                <a:pt x="1683" y="503"/>
              </a:lnTo>
              <a:lnTo>
                <a:pt x="1683" y="514"/>
              </a:lnTo>
              <a:lnTo>
                <a:pt x="1683" y="503"/>
              </a:lnTo>
              <a:lnTo>
                <a:pt x="1695" y="514"/>
              </a:lnTo>
              <a:lnTo>
                <a:pt x="1683" y="526"/>
              </a:lnTo>
              <a:lnTo>
                <a:pt x="1683" y="538"/>
              </a:lnTo>
              <a:lnTo>
                <a:pt x="1672" y="538"/>
              </a:lnTo>
              <a:lnTo>
                <a:pt x="1660" y="549"/>
              </a:lnTo>
              <a:lnTo>
                <a:pt x="1649" y="561"/>
              </a:lnTo>
              <a:lnTo>
                <a:pt x="1637" y="549"/>
              </a:lnTo>
              <a:lnTo>
                <a:pt x="1637" y="561"/>
              </a:lnTo>
              <a:lnTo>
                <a:pt x="1649" y="561"/>
              </a:lnTo>
              <a:lnTo>
                <a:pt x="1649" y="573"/>
              </a:lnTo>
              <a:lnTo>
                <a:pt x="1637" y="573"/>
              </a:lnTo>
              <a:lnTo>
                <a:pt x="1625" y="573"/>
              </a:lnTo>
              <a:lnTo>
                <a:pt x="1625" y="561"/>
              </a:lnTo>
              <a:lnTo>
                <a:pt x="1614" y="561"/>
              </a:lnTo>
              <a:lnTo>
                <a:pt x="1614" y="573"/>
              </a:lnTo>
              <a:lnTo>
                <a:pt x="1602" y="573"/>
              </a:lnTo>
              <a:lnTo>
                <a:pt x="1591" y="573"/>
              </a:lnTo>
              <a:lnTo>
                <a:pt x="1591" y="584"/>
              </a:lnTo>
              <a:lnTo>
                <a:pt x="1579" y="573"/>
              </a:lnTo>
              <a:lnTo>
                <a:pt x="1591" y="573"/>
              </a:lnTo>
              <a:lnTo>
                <a:pt x="1591" y="561"/>
              </a:lnTo>
              <a:lnTo>
                <a:pt x="1579" y="573"/>
              </a:lnTo>
              <a:lnTo>
                <a:pt x="1568" y="573"/>
              </a:lnTo>
              <a:lnTo>
                <a:pt x="1568" y="561"/>
              </a:lnTo>
              <a:lnTo>
                <a:pt x="1579" y="549"/>
              </a:lnTo>
              <a:lnTo>
                <a:pt x="1579" y="538"/>
              </a:lnTo>
              <a:lnTo>
                <a:pt x="1568" y="538"/>
              </a:lnTo>
              <a:lnTo>
                <a:pt x="1568" y="549"/>
              </a:lnTo>
              <a:lnTo>
                <a:pt x="1556" y="549"/>
              </a:lnTo>
              <a:lnTo>
                <a:pt x="1556" y="561"/>
              </a:lnTo>
              <a:lnTo>
                <a:pt x="1556" y="573"/>
              </a:lnTo>
              <a:lnTo>
                <a:pt x="1545" y="573"/>
              </a:lnTo>
              <a:lnTo>
                <a:pt x="1545" y="584"/>
              </a:lnTo>
              <a:lnTo>
                <a:pt x="1522" y="584"/>
              </a:lnTo>
              <a:lnTo>
                <a:pt x="1522" y="596"/>
              </a:lnTo>
              <a:lnTo>
                <a:pt x="1510" y="596"/>
              </a:lnTo>
              <a:lnTo>
                <a:pt x="1499" y="596"/>
              </a:lnTo>
              <a:lnTo>
                <a:pt x="1499" y="584"/>
              </a:lnTo>
              <a:lnTo>
                <a:pt x="1487" y="584"/>
              </a:lnTo>
              <a:lnTo>
                <a:pt x="1476" y="584"/>
              </a:lnTo>
              <a:lnTo>
                <a:pt x="1476" y="573"/>
              </a:lnTo>
              <a:lnTo>
                <a:pt x="1464" y="584"/>
              </a:lnTo>
              <a:lnTo>
                <a:pt x="1453" y="584"/>
              </a:lnTo>
              <a:lnTo>
                <a:pt x="1441" y="596"/>
              </a:lnTo>
              <a:lnTo>
                <a:pt x="1429" y="584"/>
              </a:lnTo>
              <a:lnTo>
                <a:pt x="1441" y="584"/>
              </a:lnTo>
              <a:lnTo>
                <a:pt x="1429" y="573"/>
              </a:lnTo>
              <a:lnTo>
                <a:pt x="1441" y="573"/>
              </a:lnTo>
              <a:lnTo>
                <a:pt x="1441" y="561"/>
              </a:lnTo>
              <a:lnTo>
                <a:pt x="1453" y="561"/>
              </a:lnTo>
              <a:lnTo>
                <a:pt x="1464" y="549"/>
              </a:lnTo>
              <a:lnTo>
                <a:pt x="1464" y="538"/>
              </a:lnTo>
              <a:lnTo>
                <a:pt x="1476" y="514"/>
              </a:lnTo>
              <a:lnTo>
                <a:pt x="1464" y="514"/>
              </a:lnTo>
              <a:lnTo>
                <a:pt x="1464" y="503"/>
              </a:lnTo>
              <a:lnTo>
                <a:pt x="1453" y="503"/>
              </a:lnTo>
              <a:lnTo>
                <a:pt x="1464" y="503"/>
              </a:lnTo>
              <a:lnTo>
                <a:pt x="1464" y="491"/>
              </a:lnTo>
              <a:lnTo>
                <a:pt x="1453" y="491"/>
              </a:lnTo>
              <a:lnTo>
                <a:pt x="1464" y="468"/>
              </a:lnTo>
              <a:lnTo>
                <a:pt x="1476" y="468"/>
              </a:lnTo>
              <a:lnTo>
                <a:pt x="1487" y="468"/>
              </a:lnTo>
              <a:lnTo>
                <a:pt x="1499" y="468"/>
              </a:lnTo>
              <a:lnTo>
                <a:pt x="1510" y="456"/>
              </a:lnTo>
              <a:lnTo>
                <a:pt x="1510" y="444"/>
              </a:lnTo>
              <a:lnTo>
                <a:pt x="1499" y="432"/>
              </a:lnTo>
              <a:lnTo>
                <a:pt x="1487" y="432"/>
              </a:lnTo>
              <a:lnTo>
                <a:pt x="1487" y="421"/>
              </a:lnTo>
              <a:lnTo>
                <a:pt x="1487" y="409"/>
              </a:lnTo>
              <a:lnTo>
                <a:pt x="1476" y="409"/>
              </a:lnTo>
              <a:lnTo>
                <a:pt x="1476" y="397"/>
              </a:lnTo>
              <a:lnTo>
                <a:pt x="1476" y="386"/>
              </a:lnTo>
              <a:lnTo>
                <a:pt x="1487" y="386"/>
              </a:lnTo>
              <a:lnTo>
                <a:pt x="1499" y="386"/>
              </a:lnTo>
              <a:lnTo>
                <a:pt x="1499" y="397"/>
              </a:lnTo>
              <a:lnTo>
                <a:pt x="1510" y="409"/>
              </a:lnTo>
              <a:lnTo>
                <a:pt x="1533" y="409"/>
              </a:lnTo>
              <a:lnTo>
                <a:pt x="1533" y="397"/>
              </a:lnTo>
              <a:lnTo>
                <a:pt x="1533" y="409"/>
              </a:lnTo>
              <a:lnTo>
                <a:pt x="1545" y="421"/>
              </a:lnTo>
              <a:lnTo>
                <a:pt x="1568" y="409"/>
              </a:lnTo>
              <a:lnTo>
                <a:pt x="1579" y="397"/>
              </a:lnTo>
              <a:lnTo>
                <a:pt x="1591" y="397"/>
              </a:lnTo>
              <a:lnTo>
                <a:pt x="1602" y="386"/>
              </a:lnTo>
              <a:lnTo>
                <a:pt x="1614" y="374"/>
              </a:lnTo>
              <a:lnTo>
                <a:pt x="1625" y="362"/>
              </a:lnTo>
              <a:lnTo>
                <a:pt x="1625" y="351"/>
              </a:lnTo>
              <a:lnTo>
                <a:pt x="1637" y="351"/>
              </a:lnTo>
              <a:lnTo>
                <a:pt x="1637" y="339"/>
              </a:lnTo>
              <a:lnTo>
                <a:pt x="1649" y="339"/>
              </a:lnTo>
              <a:lnTo>
                <a:pt x="1649" y="327"/>
              </a:lnTo>
              <a:lnTo>
                <a:pt x="1660" y="327"/>
              </a:lnTo>
              <a:lnTo>
                <a:pt x="1672" y="316"/>
              </a:lnTo>
              <a:lnTo>
                <a:pt x="1660" y="316"/>
              </a:lnTo>
              <a:lnTo>
                <a:pt x="1660" y="304"/>
              </a:lnTo>
              <a:lnTo>
                <a:pt x="1672" y="304"/>
              </a:lnTo>
              <a:lnTo>
                <a:pt x="1672" y="316"/>
              </a:lnTo>
              <a:lnTo>
                <a:pt x="1672" y="304"/>
              </a:lnTo>
              <a:lnTo>
                <a:pt x="1672" y="292"/>
              </a:lnTo>
              <a:lnTo>
                <a:pt x="1683" y="292"/>
              </a:lnTo>
              <a:lnTo>
                <a:pt x="1683" y="304"/>
              </a:lnTo>
              <a:lnTo>
                <a:pt x="1695" y="316"/>
              </a:lnTo>
              <a:lnTo>
                <a:pt x="1718" y="304"/>
              </a:lnTo>
              <a:lnTo>
                <a:pt x="1729" y="304"/>
              </a:lnTo>
              <a:lnTo>
                <a:pt x="1729" y="292"/>
              </a:lnTo>
              <a:lnTo>
                <a:pt x="1729" y="281"/>
              </a:lnTo>
              <a:lnTo>
                <a:pt x="1741" y="281"/>
              </a:lnTo>
              <a:lnTo>
                <a:pt x="1752" y="269"/>
              </a:lnTo>
              <a:lnTo>
                <a:pt x="1764" y="269"/>
              </a:lnTo>
              <a:lnTo>
                <a:pt x="1764" y="257"/>
              </a:lnTo>
              <a:lnTo>
                <a:pt x="1775" y="257"/>
              </a:lnTo>
              <a:lnTo>
                <a:pt x="1787" y="257"/>
              </a:lnTo>
              <a:lnTo>
                <a:pt x="1787" y="246"/>
              </a:lnTo>
              <a:lnTo>
                <a:pt x="1798" y="257"/>
              </a:lnTo>
              <a:lnTo>
                <a:pt x="1798" y="246"/>
              </a:lnTo>
              <a:lnTo>
                <a:pt x="1798" y="234"/>
              </a:lnTo>
              <a:lnTo>
                <a:pt x="1810" y="234"/>
              </a:lnTo>
              <a:lnTo>
                <a:pt x="1810" y="222"/>
              </a:lnTo>
              <a:lnTo>
                <a:pt x="1810" y="211"/>
              </a:lnTo>
              <a:lnTo>
                <a:pt x="1821" y="211"/>
              </a:lnTo>
              <a:lnTo>
                <a:pt x="1810" y="222"/>
              </a:lnTo>
              <a:lnTo>
                <a:pt x="1821" y="222"/>
              </a:lnTo>
              <a:lnTo>
                <a:pt x="1821" y="234"/>
              </a:lnTo>
              <a:lnTo>
                <a:pt x="1821" y="246"/>
              </a:lnTo>
              <a:lnTo>
                <a:pt x="1821" y="257"/>
              </a:lnTo>
              <a:lnTo>
                <a:pt x="1833" y="257"/>
              </a:lnTo>
              <a:lnTo>
                <a:pt x="1844" y="257"/>
              </a:lnTo>
              <a:lnTo>
                <a:pt x="1844" y="246"/>
              </a:lnTo>
              <a:lnTo>
                <a:pt x="1868" y="246"/>
              </a:lnTo>
              <a:lnTo>
                <a:pt x="1868" y="222"/>
              </a:lnTo>
              <a:lnTo>
                <a:pt x="1856" y="234"/>
              </a:lnTo>
              <a:lnTo>
                <a:pt x="1844" y="222"/>
              </a:lnTo>
              <a:lnTo>
                <a:pt x="1844" y="234"/>
              </a:lnTo>
              <a:lnTo>
                <a:pt x="1833" y="222"/>
              </a:lnTo>
              <a:lnTo>
                <a:pt x="1844" y="222"/>
              </a:lnTo>
              <a:lnTo>
                <a:pt x="1833" y="222"/>
              </a:lnTo>
              <a:lnTo>
                <a:pt x="1844" y="211"/>
              </a:lnTo>
              <a:lnTo>
                <a:pt x="1833" y="211"/>
              </a:lnTo>
              <a:lnTo>
                <a:pt x="1844" y="211"/>
              </a:lnTo>
              <a:lnTo>
                <a:pt x="1833" y="199"/>
              </a:lnTo>
              <a:lnTo>
                <a:pt x="1844" y="199"/>
              </a:lnTo>
              <a:lnTo>
                <a:pt x="1844" y="187"/>
              </a:lnTo>
              <a:lnTo>
                <a:pt x="1844" y="176"/>
              </a:lnTo>
              <a:lnTo>
                <a:pt x="1856" y="187"/>
              </a:lnTo>
              <a:lnTo>
                <a:pt x="1856" y="176"/>
              </a:lnTo>
              <a:lnTo>
                <a:pt x="1844" y="176"/>
              </a:lnTo>
              <a:lnTo>
                <a:pt x="1856" y="164"/>
              </a:lnTo>
              <a:lnTo>
                <a:pt x="1844" y="152"/>
              </a:lnTo>
              <a:lnTo>
                <a:pt x="1856" y="164"/>
              </a:lnTo>
              <a:lnTo>
                <a:pt x="1856" y="152"/>
              </a:lnTo>
              <a:lnTo>
                <a:pt x="1856" y="141"/>
              </a:lnTo>
              <a:lnTo>
                <a:pt x="1868" y="141"/>
              </a:lnTo>
              <a:lnTo>
                <a:pt x="1868" y="129"/>
              </a:lnTo>
              <a:lnTo>
                <a:pt x="1879" y="129"/>
              </a:lnTo>
              <a:lnTo>
                <a:pt x="1891" y="129"/>
              </a:lnTo>
              <a:lnTo>
                <a:pt x="1902" y="129"/>
              </a:lnTo>
              <a:lnTo>
                <a:pt x="1914" y="129"/>
              </a:lnTo>
              <a:lnTo>
                <a:pt x="1925" y="129"/>
              </a:lnTo>
              <a:lnTo>
                <a:pt x="1937" y="141"/>
              </a:lnTo>
              <a:lnTo>
                <a:pt x="1948" y="141"/>
              </a:lnTo>
              <a:lnTo>
                <a:pt x="1960" y="141"/>
              </a:lnTo>
              <a:lnTo>
                <a:pt x="1983" y="129"/>
              </a:lnTo>
              <a:lnTo>
                <a:pt x="1983" y="117"/>
              </a:lnTo>
              <a:lnTo>
                <a:pt x="2006" y="117"/>
              </a:lnTo>
              <a:lnTo>
                <a:pt x="2017" y="106"/>
              </a:lnTo>
              <a:lnTo>
                <a:pt x="2029" y="94"/>
              </a:lnTo>
              <a:lnTo>
                <a:pt x="2017" y="82"/>
              </a:lnTo>
              <a:lnTo>
                <a:pt x="2040" y="82"/>
              </a:lnTo>
              <a:lnTo>
                <a:pt x="2052" y="82"/>
              </a:lnTo>
              <a:lnTo>
                <a:pt x="2064" y="82"/>
              </a:lnTo>
              <a:lnTo>
                <a:pt x="2064" y="70"/>
              </a:lnTo>
              <a:lnTo>
                <a:pt x="2075" y="70"/>
              </a:lnTo>
              <a:lnTo>
                <a:pt x="2064" y="59"/>
              </a:lnTo>
              <a:lnTo>
                <a:pt x="2075" y="47"/>
              </a:lnTo>
              <a:lnTo>
                <a:pt x="2087" y="35"/>
              </a:lnTo>
              <a:lnTo>
                <a:pt x="2087" y="24"/>
              </a:lnTo>
              <a:lnTo>
                <a:pt x="2098" y="35"/>
              </a:lnTo>
              <a:lnTo>
                <a:pt x="2110" y="35"/>
              </a:lnTo>
              <a:lnTo>
                <a:pt x="2133" y="35"/>
              </a:lnTo>
              <a:lnTo>
                <a:pt x="2144" y="24"/>
              </a:lnTo>
              <a:lnTo>
                <a:pt x="2156" y="47"/>
              </a:lnTo>
              <a:lnTo>
                <a:pt x="2144" y="47"/>
              </a:lnTo>
              <a:lnTo>
                <a:pt x="2144" y="59"/>
              </a:lnTo>
              <a:lnTo>
                <a:pt x="2144" y="70"/>
              </a:lnTo>
              <a:lnTo>
                <a:pt x="2144" y="82"/>
              </a:lnTo>
              <a:lnTo>
                <a:pt x="2144" y="94"/>
              </a:lnTo>
              <a:lnTo>
                <a:pt x="2133" y="94"/>
              </a:lnTo>
              <a:lnTo>
                <a:pt x="2133" y="106"/>
              </a:lnTo>
              <a:lnTo>
                <a:pt x="2144" y="117"/>
              </a:lnTo>
              <a:lnTo>
                <a:pt x="2156" y="117"/>
              </a:lnTo>
              <a:lnTo>
                <a:pt x="2156" y="129"/>
              </a:lnTo>
              <a:lnTo>
                <a:pt x="2156" y="141"/>
              </a:lnTo>
              <a:lnTo>
                <a:pt x="2156" y="152"/>
              </a:lnTo>
              <a:lnTo>
                <a:pt x="2144" y="141"/>
              </a:lnTo>
              <a:lnTo>
                <a:pt x="2133" y="141"/>
              </a:lnTo>
              <a:lnTo>
                <a:pt x="2121" y="129"/>
              </a:lnTo>
              <a:lnTo>
                <a:pt x="2121" y="117"/>
              </a:lnTo>
              <a:lnTo>
                <a:pt x="2121" y="129"/>
              </a:lnTo>
              <a:lnTo>
                <a:pt x="2121" y="141"/>
              </a:lnTo>
              <a:lnTo>
                <a:pt x="2133" y="141"/>
              </a:lnTo>
              <a:lnTo>
                <a:pt x="2133" y="152"/>
              </a:lnTo>
              <a:lnTo>
                <a:pt x="2121" y="152"/>
              </a:lnTo>
              <a:lnTo>
                <a:pt x="2121" y="164"/>
              </a:lnTo>
              <a:lnTo>
                <a:pt x="2121" y="176"/>
              </a:lnTo>
              <a:lnTo>
                <a:pt x="2110" y="176"/>
              </a:lnTo>
              <a:lnTo>
                <a:pt x="2110" y="187"/>
              </a:lnTo>
              <a:lnTo>
                <a:pt x="2121" y="187"/>
              </a:lnTo>
              <a:lnTo>
                <a:pt x="2110" y="187"/>
              </a:lnTo>
              <a:lnTo>
                <a:pt x="2098" y="187"/>
              </a:lnTo>
              <a:lnTo>
                <a:pt x="2098" y="199"/>
              </a:lnTo>
              <a:lnTo>
                <a:pt x="2121" y="199"/>
              </a:lnTo>
              <a:lnTo>
                <a:pt x="2121" y="211"/>
              </a:lnTo>
              <a:lnTo>
                <a:pt x="2121" y="222"/>
              </a:lnTo>
              <a:lnTo>
                <a:pt x="2110" y="211"/>
              </a:lnTo>
              <a:lnTo>
                <a:pt x="2098" y="211"/>
              </a:lnTo>
              <a:lnTo>
                <a:pt x="2087" y="222"/>
              </a:lnTo>
              <a:lnTo>
                <a:pt x="2075" y="222"/>
              </a:lnTo>
              <a:lnTo>
                <a:pt x="2087" y="234"/>
              </a:lnTo>
              <a:lnTo>
                <a:pt x="2098" y="234"/>
              </a:lnTo>
              <a:lnTo>
                <a:pt x="2110" y="234"/>
              </a:lnTo>
              <a:lnTo>
                <a:pt x="2121" y="246"/>
              </a:lnTo>
              <a:lnTo>
                <a:pt x="2121" y="234"/>
              </a:lnTo>
              <a:lnTo>
                <a:pt x="2133" y="246"/>
              </a:lnTo>
              <a:lnTo>
                <a:pt x="2133" y="234"/>
              </a:lnTo>
              <a:lnTo>
                <a:pt x="2144" y="222"/>
              </a:lnTo>
              <a:lnTo>
                <a:pt x="2156" y="222"/>
              </a:lnTo>
              <a:lnTo>
                <a:pt x="2156" y="234"/>
              </a:lnTo>
              <a:lnTo>
                <a:pt x="2167" y="234"/>
              </a:lnTo>
              <a:lnTo>
                <a:pt x="2167" y="222"/>
              </a:lnTo>
              <a:lnTo>
                <a:pt x="2167" y="211"/>
              </a:lnTo>
              <a:lnTo>
                <a:pt x="2156" y="211"/>
              </a:lnTo>
              <a:lnTo>
                <a:pt x="2156" y="199"/>
              </a:lnTo>
              <a:lnTo>
                <a:pt x="2144" y="199"/>
              </a:lnTo>
              <a:lnTo>
                <a:pt x="2144" y="187"/>
              </a:lnTo>
              <a:lnTo>
                <a:pt x="2133" y="164"/>
              </a:lnTo>
              <a:lnTo>
                <a:pt x="2156" y="152"/>
              </a:lnTo>
              <a:lnTo>
                <a:pt x="2167" y="164"/>
              </a:lnTo>
              <a:lnTo>
                <a:pt x="2179" y="164"/>
              </a:lnTo>
              <a:lnTo>
                <a:pt x="2190" y="164"/>
              </a:lnTo>
              <a:lnTo>
                <a:pt x="2179" y="164"/>
              </a:lnTo>
              <a:lnTo>
                <a:pt x="2167" y="164"/>
              </a:lnTo>
              <a:lnTo>
                <a:pt x="2179" y="176"/>
              </a:lnTo>
              <a:lnTo>
                <a:pt x="2167" y="176"/>
              </a:lnTo>
              <a:lnTo>
                <a:pt x="2179" y="176"/>
              </a:lnTo>
              <a:lnTo>
                <a:pt x="2179" y="187"/>
              </a:lnTo>
              <a:lnTo>
                <a:pt x="2179" y="176"/>
              </a:lnTo>
              <a:lnTo>
                <a:pt x="2202" y="176"/>
              </a:lnTo>
              <a:lnTo>
                <a:pt x="2190" y="176"/>
              </a:lnTo>
              <a:lnTo>
                <a:pt x="2202" y="187"/>
              </a:lnTo>
              <a:lnTo>
                <a:pt x="2190" y="187"/>
              </a:lnTo>
              <a:lnTo>
                <a:pt x="2213" y="176"/>
              </a:lnTo>
              <a:lnTo>
                <a:pt x="2213" y="187"/>
              </a:lnTo>
              <a:lnTo>
                <a:pt x="2213" y="176"/>
              </a:lnTo>
              <a:lnTo>
                <a:pt x="2202" y="176"/>
              </a:lnTo>
              <a:lnTo>
                <a:pt x="2202" y="164"/>
              </a:lnTo>
              <a:lnTo>
                <a:pt x="2190" y="164"/>
              </a:lnTo>
              <a:lnTo>
                <a:pt x="2190" y="152"/>
              </a:lnTo>
              <a:lnTo>
                <a:pt x="2190" y="141"/>
              </a:lnTo>
              <a:lnTo>
                <a:pt x="2202" y="141"/>
              </a:lnTo>
              <a:lnTo>
                <a:pt x="2213" y="141"/>
              </a:lnTo>
              <a:lnTo>
                <a:pt x="2225" y="141"/>
              </a:lnTo>
              <a:lnTo>
                <a:pt x="2213" y="129"/>
              </a:lnTo>
              <a:lnTo>
                <a:pt x="2213" y="117"/>
              </a:lnTo>
              <a:lnTo>
                <a:pt x="2225" y="117"/>
              </a:lnTo>
              <a:lnTo>
                <a:pt x="2225" y="129"/>
              </a:lnTo>
              <a:lnTo>
                <a:pt x="2236" y="129"/>
              </a:lnTo>
              <a:lnTo>
                <a:pt x="2236" y="117"/>
              </a:lnTo>
              <a:lnTo>
                <a:pt x="2248" y="106"/>
              </a:lnTo>
              <a:lnTo>
                <a:pt x="2259" y="106"/>
              </a:lnTo>
              <a:lnTo>
                <a:pt x="2271" y="106"/>
              </a:lnTo>
              <a:lnTo>
                <a:pt x="2271" y="94"/>
              </a:lnTo>
              <a:lnTo>
                <a:pt x="2283" y="94"/>
              </a:lnTo>
              <a:lnTo>
                <a:pt x="2294" y="94"/>
              </a:lnTo>
              <a:lnTo>
                <a:pt x="2306" y="82"/>
              </a:lnTo>
              <a:lnTo>
                <a:pt x="2317" y="82"/>
              </a:lnTo>
              <a:lnTo>
                <a:pt x="2329" y="82"/>
              </a:lnTo>
              <a:lnTo>
                <a:pt x="2340" y="82"/>
              </a:lnTo>
              <a:lnTo>
                <a:pt x="2340" y="70"/>
              </a:lnTo>
              <a:lnTo>
                <a:pt x="2352" y="70"/>
              </a:lnTo>
              <a:lnTo>
                <a:pt x="2352" y="47"/>
              </a:lnTo>
              <a:lnTo>
                <a:pt x="2363" y="47"/>
              </a:lnTo>
              <a:lnTo>
                <a:pt x="2386" y="35"/>
              </a:lnTo>
              <a:lnTo>
                <a:pt x="2398" y="35"/>
              </a:lnTo>
              <a:lnTo>
                <a:pt x="2398" y="0"/>
              </a:lnTo>
              <a:lnTo>
                <a:pt x="2398" y="12"/>
              </a:lnTo>
              <a:lnTo>
                <a:pt x="2409" y="12"/>
              </a:lnTo>
              <a:lnTo>
                <a:pt x="2432" y="35"/>
              </a:lnTo>
              <a:lnTo>
                <a:pt x="2421" y="35"/>
              </a:lnTo>
              <a:lnTo>
                <a:pt x="2421" y="47"/>
              </a:lnTo>
              <a:lnTo>
                <a:pt x="2421" y="35"/>
              </a:lnTo>
              <a:lnTo>
                <a:pt x="2409" y="47"/>
              </a:lnTo>
              <a:lnTo>
                <a:pt x="2409" y="59"/>
              </a:lnTo>
              <a:lnTo>
                <a:pt x="2386" y="70"/>
              </a:lnTo>
              <a:lnTo>
                <a:pt x="2398" y="82"/>
              </a:lnTo>
              <a:lnTo>
                <a:pt x="2386" y="82"/>
              </a:lnTo>
              <a:lnTo>
                <a:pt x="2398" y="94"/>
              </a:lnTo>
              <a:lnTo>
                <a:pt x="2386" y="94"/>
              </a:lnTo>
              <a:lnTo>
                <a:pt x="2375" y="106"/>
              </a:lnTo>
              <a:lnTo>
                <a:pt x="2386" y="117"/>
              </a:lnTo>
              <a:lnTo>
                <a:pt x="2398" y="117"/>
              </a:lnTo>
              <a:lnTo>
                <a:pt x="2409" y="117"/>
              </a:lnTo>
              <a:lnTo>
                <a:pt x="2409" y="106"/>
              </a:lnTo>
              <a:lnTo>
                <a:pt x="2409" y="94"/>
              </a:lnTo>
              <a:lnTo>
                <a:pt x="2421" y="82"/>
              </a:lnTo>
              <a:lnTo>
                <a:pt x="2421" y="94"/>
              </a:lnTo>
              <a:lnTo>
                <a:pt x="2432" y="94"/>
              </a:lnTo>
              <a:lnTo>
                <a:pt x="2444" y="94"/>
              </a:lnTo>
              <a:lnTo>
                <a:pt x="2444" y="82"/>
              </a:lnTo>
              <a:lnTo>
                <a:pt x="2467" y="82"/>
              </a:lnTo>
              <a:lnTo>
                <a:pt x="2467" y="94"/>
              </a:lnTo>
              <a:lnTo>
                <a:pt x="2467" y="106"/>
              </a:lnTo>
              <a:lnTo>
                <a:pt x="2467" y="117"/>
              </a:lnTo>
              <a:lnTo>
                <a:pt x="2467" y="129"/>
              </a:lnTo>
              <a:lnTo>
                <a:pt x="2478" y="129"/>
              </a:lnTo>
              <a:lnTo>
                <a:pt x="2467" y="141"/>
              </a:lnTo>
              <a:lnTo>
                <a:pt x="2478" y="152"/>
              </a:lnTo>
              <a:lnTo>
                <a:pt x="2490" y="152"/>
              </a:lnTo>
              <a:lnTo>
                <a:pt x="2502" y="152"/>
              </a:lnTo>
              <a:lnTo>
                <a:pt x="2502" y="164"/>
              </a:lnTo>
              <a:lnTo>
                <a:pt x="2490" y="164"/>
              </a:lnTo>
              <a:lnTo>
                <a:pt x="2502" y="164"/>
              </a:lnTo>
              <a:lnTo>
                <a:pt x="2490" y="176"/>
              </a:lnTo>
              <a:lnTo>
                <a:pt x="2490" y="187"/>
              </a:lnTo>
              <a:lnTo>
                <a:pt x="2502" y="187"/>
              </a:lnTo>
              <a:lnTo>
                <a:pt x="2502" y="199"/>
              </a:lnTo>
              <a:lnTo>
                <a:pt x="2490" y="211"/>
              </a:lnTo>
              <a:lnTo>
                <a:pt x="2490" y="234"/>
              </a:lnTo>
              <a:lnTo>
                <a:pt x="2502" y="246"/>
              </a:lnTo>
              <a:lnTo>
                <a:pt x="2513" y="246"/>
              </a:lnTo>
              <a:lnTo>
                <a:pt x="2513" y="234"/>
              </a:lnTo>
              <a:lnTo>
                <a:pt x="2513" y="257"/>
              </a:lnTo>
              <a:lnTo>
                <a:pt x="2513" y="269"/>
              </a:lnTo>
              <a:lnTo>
                <a:pt x="2513" y="257"/>
              </a:lnTo>
              <a:lnTo>
                <a:pt x="2513" y="234"/>
              </a:lnTo>
              <a:lnTo>
                <a:pt x="2513" y="222"/>
              </a:lnTo>
              <a:lnTo>
                <a:pt x="2525" y="222"/>
              </a:lnTo>
              <a:lnTo>
                <a:pt x="2525" y="211"/>
              </a:lnTo>
              <a:lnTo>
                <a:pt x="2536" y="211"/>
              </a:lnTo>
              <a:lnTo>
                <a:pt x="2548" y="199"/>
              </a:lnTo>
              <a:lnTo>
                <a:pt x="2536" y="199"/>
              </a:lnTo>
              <a:lnTo>
                <a:pt x="2536" y="187"/>
              </a:lnTo>
              <a:lnTo>
                <a:pt x="2536" y="176"/>
              </a:lnTo>
              <a:lnTo>
                <a:pt x="2536" y="164"/>
              </a:lnTo>
              <a:lnTo>
                <a:pt x="2548" y="164"/>
              </a:lnTo>
              <a:lnTo>
                <a:pt x="2571" y="164"/>
              </a:lnTo>
              <a:lnTo>
                <a:pt x="2582" y="164"/>
              </a:lnTo>
              <a:lnTo>
                <a:pt x="2582" y="152"/>
              </a:lnTo>
              <a:lnTo>
                <a:pt x="2582" y="141"/>
              </a:lnTo>
              <a:lnTo>
                <a:pt x="2582" y="129"/>
              </a:lnTo>
              <a:lnTo>
                <a:pt x="2594" y="129"/>
              </a:lnTo>
              <a:lnTo>
                <a:pt x="2605" y="141"/>
              </a:lnTo>
              <a:lnTo>
                <a:pt x="2617" y="117"/>
              </a:lnTo>
              <a:lnTo>
                <a:pt x="2628" y="141"/>
              </a:lnTo>
              <a:lnTo>
                <a:pt x="2628" y="152"/>
              </a:lnTo>
              <a:lnTo>
                <a:pt x="2640" y="152"/>
              </a:lnTo>
              <a:lnTo>
                <a:pt x="2640" y="141"/>
              </a:lnTo>
              <a:lnTo>
                <a:pt x="2651" y="152"/>
              </a:lnTo>
              <a:lnTo>
                <a:pt x="2663" y="141"/>
              </a:lnTo>
              <a:lnTo>
                <a:pt x="2674" y="152"/>
              </a:lnTo>
              <a:lnTo>
                <a:pt x="2698" y="152"/>
              </a:lnTo>
              <a:lnTo>
                <a:pt x="2698" y="164"/>
              </a:lnTo>
              <a:lnTo>
                <a:pt x="2686" y="164"/>
              </a:lnTo>
              <a:lnTo>
                <a:pt x="2698" y="164"/>
              </a:lnTo>
              <a:lnTo>
                <a:pt x="2686" y="164"/>
              </a:lnTo>
              <a:lnTo>
                <a:pt x="2674" y="176"/>
              </a:lnTo>
              <a:lnTo>
                <a:pt x="2686" y="187"/>
              </a:lnTo>
              <a:lnTo>
                <a:pt x="2698" y="187"/>
              </a:lnTo>
              <a:lnTo>
                <a:pt x="2698" y="199"/>
              </a:lnTo>
              <a:lnTo>
                <a:pt x="2709" y="199"/>
              </a:lnTo>
              <a:lnTo>
                <a:pt x="2721" y="199"/>
              </a:lnTo>
              <a:lnTo>
                <a:pt x="2732" y="199"/>
              </a:lnTo>
              <a:lnTo>
                <a:pt x="2732" y="211"/>
              </a:lnTo>
              <a:lnTo>
                <a:pt x="2721" y="211"/>
              </a:lnTo>
              <a:lnTo>
                <a:pt x="2732" y="211"/>
              </a:lnTo>
              <a:lnTo>
                <a:pt x="2732" y="199"/>
              </a:lnTo>
              <a:lnTo>
                <a:pt x="2744" y="199"/>
              </a:lnTo>
              <a:lnTo>
                <a:pt x="2732" y="211"/>
              </a:lnTo>
              <a:lnTo>
                <a:pt x="2744" y="211"/>
              </a:lnTo>
              <a:lnTo>
                <a:pt x="2755" y="211"/>
              </a:lnTo>
              <a:lnTo>
                <a:pt x="2755" y="222"/>
              </a:lnTo>
              <a:lnTo>
                <a:pt x="2767" y="222"/>
              </a:lnTo>
              <a:lnTo>
                <a:pt x="2778" y="222"/>
              </a:lnTo>
              <a:lnTo>
                <a:pt x="2778" y="234"/>
              </a:lnTo>
              <a:lnTo>
                <a:pt x="2790" y="234"/>
              </a:lnTo>
              <a:lnTo>
                <a:pt x="2778" y="234"/>
              </a:lnTo>
              <a:lnTo>
                <a:pt x="2790" y="234"/>
              </a:lnTo>
              <a:lnTo>
                <a:pt x="2801" y="246"/>
              </a:lnTo>
              <a:lnTo>
                <a:pt x="2824" y="257"/>
              </a:lnTo>
              <a:lnTo>
                <a:pt x="2824" y="246"/>
              </a:lnTo>
              <a:lnTo>
                <a:pt x="2836" y="257"/>
              </a:lnTo>
              <a:lnTo>
                <a:pt x="2847" y="257"/>
              </a:lnTo>
              <a:lnTo>
                <a:pt x="2847" y="281"/>
              </a:lnTo>
              <a:lnTo>
                <a:pt x="2859" y="292"/>
              </a:lnTo>
              <a:lnTo>
                <a:pt x="2847" y="281"/>
              </a:lnTo>
              <a:lnTo>
                <a:pt x="2847" y="292"/>
              </a:lnTo>
              <a:lnTo>
                <a:pt x="2859" y="304"/>
              </a:lnTo>
              <a:lnTo>
                <a:pt x="2859" y="316"/>
              </a:lnTo>
              <a:lnTo>
                <a:pt x="2870" y="316"/>
              </a:lnTo>
              <a:lnTo>
                <a:pt x="2870" y="327"/>
              </a:lnTo>
              <a:lnTo>
                <a:pt x="2882" y="327"/>
              </a:lnTo>
              <a:lnTo>
                <a:pt x="2882" y="339"/>
              </a:lnTo>
              <a:lnTo>
                <a:pt x="2870" y="339"/>
              </a:lnTo>
              <a:lnTo>
                <a:pt x="2882" y="351"/>
              </a:lnTo>
              <a:lnTo>
                <a:pt x="2882" y="339"/>
              </a:lnTo>
              <a:lnTo>
                <a:pt x="2882" y="351"/>
              </a:lnTo>
              <a:lnTo>
                <a:pt x="2893" y="351"/>
              </a:lnTo>
              <a:lnTo>
                <a:pt x="2893" y="362"/>
              </a:lnTo>
              <a:lnTo>
                <a:pt x="2905" y="374"/>
              </a:lnTo>
              <a:lnTo>
                <a:pt x="2917" y="397"/>
              </a:lnTo>
              <a:lnTo>
                <a:pt x="2928" y="409"/>
              </a:lnTo>
              <a:lnTo>
                <a:pt x="2928" y="421"/>
              </a:lnTo>
              <a:lnTo>
                <a:pt x="2940" y="421"/>
              </a:lnTo>
              <a:lnTo>
                <a:pt x="2951" y="432"/>
              </a:lnTo>
              <a:lnTo>
                <a:pt x="2963" y="432"/>
              </a:lnTo>
              <a:lnTo>
                <a:pt x="2963" y="444"/>
              </a:lnTo>
              <a:lnTo>
                <a:pt x="2986" y="456"/>
              </a:lnTo>
              <a:lnTo>
                <a:pt x="2997" y="456"/>
              </a:lnTo>
              <a:lnTo>
                <a:pt x="2986" y="468"/>
              </a:lnTo>
              <a:lnTo>
                <a:pt x="2997" y="468"/>
              </a:lnTo>
              <a:lnTo>
                <a:pt x="2974" y="479"/>
              </a:lnTo>
              <a:lnTo>
                <a:pt x="2974" y="491"/>
              </a:lnTo>
              <a:lnTo>
                <a:pt x="2963" y="491"/>
              </a:lnTo>
              <a:lnTo>
                <a:pt x="2963" y="479"/>
              </a:lnTo>
              <a:lnTo>
                <a:pt x="2974" y="491"/>
              </a:lnTo>
              <a:lnTo>
                <a:pt x="2986" y="491"/>
              </a:lnTo>
              <a:lnTo>
                <a:pt x="2986" y="503"/>
              </a:lnTo>
              <a:lnTo>
                <a:pt x="2974" y="503"/>
              </a:lnTo>
              <a:lnTo>
                <a:pt x="2974" y="514"/>
              </a:lnTo>
              <a:lnTo>
                <a:pt x="2997" y="503"/>
              </a:lnTo>
              <a:lnTo>
                <a:pt x="2997" y="491"/>
              </a:lnTo>
              <a:lnTo>
                <a:pt x="2997" y="479"/>
              </a:lnTo>
              <a:lnTo>
                <a:pt x="3009" y="479"/>
              </a:lnTo>
              <a:lnTo>
                <a:pt x="3009" y="468"/>
              </a:lnTo>
              <a:lnTo>
                <a:pt x="3032" y="479"/>
              </a:lnTo>
              <a:lnTo>
                <a:pt x="3043" y="491"/>
              </a:lnTo>
              <a:lnTo>
                <a:pt x="3055" y="491"/>
              </a:lnTo>
              <a:lnTo>
                <a:pt x="3066" y="491"/>
              </a:lnTo>
              <a:lnTo>
                <a:pt x="3078" y="491"/>
              </a:lnTo>
              <a:lnTo>
                <a:pt x="3089" y="491"/>
              </a:lnTo>
              <a:lnTo>
                <a:pt x="3089" y="503"/>
              </a:lnTo>
              <a:lnTo>
                <a:pt x="3101" y="503"/>
              </a:lnTo>
              <a:lnTo>
                <a:pt x="3112" y="503"/>
              </a:lnTo>
              <a:lnTo>
                <a:pt x="3112" y="514"/>
              </a:lnTo>
              <a:lnTo>
                <a:pt x="3159" y="503"/>
              </a:lnTo>
              <a:lnTo>
                <a:pt x="3170" y="514"/>
              </a:lnTo>
              <a:lnTo>
                <a:pt x="3170" y="503"/>
              </a:lnTo>
              <a:lnTo>
                <a:pt x="3182" y="503"/>
              </a:lnTo>
              <a:lnTo>
                <a:pt x="3170" y="503"/>
              </a:lnTo>
              <a:lnTo>
                <a:pt x="3182" y="491"/>
              </a:lnTo>
              <a:lnTo>
                <a:pt x="3193" y="503"/>
              </a:lnTo>
              <a:lnTo>
                <a:pt x="3205" y="503"/>
              </a:lnTo>
              <a:lnTo>
                <a:pt x="3216" y="514"/>
              </a:lnTo>
              <a:lnTo>
                <a:pt x="3216" y="503"/>
              </a:lnTo>
              <a:lnTo>
                <a:pt x="3228" y="503"/>
              </a:lnTo>
              <a:lnTo>
                <a:pt x="3239" y="514"/>
              </a:lnTo>
              <a:lnTo>
                <a:pt x="3251" y="514"/>
              </a:lnTo>
              <a:lnTo>
                <a:pt x="3251" y="503"/>
              </a:lnTo>
              <a:lnTo>
                <a:pt x="3262" y="514"/>
              </a:lnTo>
              <a:lnTo>
                <a:pt x="3251" y="503"/>
              </a:lnTo>
              <a:lnTo>
                <a:pt x="3262" y="503"/>
              </a:lnTo>
              <a:lnTo>
                <a:pt x="3262" y="514"/>
              </a:lnTo>
              <a:lnTo>
                <a:pt x="3274" y="514"/>
              </a:lnTo>
              <a:lnTo>
                <a:pt x="3274" y="526"/>
              </a:lnTo>
              <a:lnTo>
                <a:pt x="3274" y="514"/>
              </a:lnTo>
              <a:lnTo>
                <a:pt x="3285" y="514"/>
              </a:lnTo>
              <a:lnTo>
                <a:pt x="3297" y="526"/>
              </a:lnTo>
              <a:lnTo>
                <a:pt x="3285" y="526"/>
              </a:lnTo>
              <a:lnTo>
                <a:pt x="3285" y="538"/>
              </a:lnTo>
              <a:lnTo>
                <a:pt x="3297" y="538"/>
              </a:lnTo>
              <a:lnTo>
                <a:pt x="3297" y="549"/>
              </a:lnTo>
              <a:lnTo>
                <a:pt x="3285" y="573"/>
              </a:lnTo>
              <a:lnTo>
                <a:pt x="3274" y="596"/>
              </a:lnTo>
              <a:lnTo>
                <a:pt x="3262" y="619"/>
              </a:lnTo>
              <a:lnTo>
                <a:pt x="3274" y="631"/>
              </a:lnTo>
              <a:lnTo>
                <a:pt x="3262" y="643"/>
              </a:lnTo>
              <a:lnTo>
                <a:pt x="3262" y="666"/>
              </a:lnTo>
              <a:lnTo>
                <a:pt x="3251" y="678"/>
              </a:lnTo>
              <a:lnTo>
                <a:pt x="3239" y="678"/>
              </a:lnTo>
              <a:lnTo>
                <a:pt x="3228" y="689"/>
              </a:lnTo>
              <a:lnTo>
                <a:pt x="3216" y="689"/>
              </a:lnTo>
              <a:lnTo>
                <a:pt x="3205" y="713"/>
              </a:lnTo>
              <a:lnTo>
                <a:pt x="3205" y="724"/>
              </a:lnTo>
              <a:lnTo>
                <a:pt x="3205" y="736"/>
              </a:lnTo>
              <a:lnTo>
                <a:pt x="3205" y="724"/>
              </a:lnTo>
              <a:lnTo>
                <a:pt x="3193" y="736"/>
              </a:lnTo>
              <a:lnTo>
                <a:pt x="3193" y="748"/>
              </a:lnTo>
              <a:lnTo>
                <a:pt x="3182" y="748"/>
              </a:lnTo>
              <a:lnTo>
                <a:pt x="3182" y="759"/>
              </a:lnTo>
              <a:lnTo>
                <a:pt x="3170" y="759"/>
              </a:lnTo>
              <a:lnTo>
                <a:pt x="3159" y="759"/>
              </a:lnTo>
              <a:lnTo>
                <a:pt x="3147" y="771"/>
              </a:lnTo>
              <a:lnTo>
                <a:pt x="3147" y="759"/>
              </a:lnTo>
              <a:lnTo>
                <a:pt x="3124" y="748"/>
              </a:lnTo>
              <a:lnTo>
                <a:pt x="3112" y="759"/>
              </a:lnTo>
              <a:lnTo>
                <a:pt x="3101" y="748"/>
              </a:lnTo>
              <a:lnTo>
                <a:pt x="3089" y="748"/>
              </a:lnTo>
              <a:lnTo>
                <a:pt x="3078" y="759"/>
              </a:lnTo>
              <a:lnTo>
                <a:pt x="3089" y="771"/>
              </a:lnTo>
              <a:lnTo>
                <a:pt x="3078" y="783"/>
              </a:lnTo>
              <a:lnTo>
                <a:pt x="3089" y="794"/>
              </a:lnTo>
              <a:lnTo>
                <a:pt x="3089" y="806"/>
              </a:lnTo>
              <a:lnTo>
                <a:pt x="3078" y="794"/>
              </a:lnTo>
              <a:lnTo>
                <a:pt x="3078" y="806"/>
              </a:lnTo>
              <a:lnTo>
                <a:pt x="3066" y="818"/>
              </a:lnTo>
              <a:lnTo>
                <a:pt x="3066" y="829"/>
              </a:lnTo>
              <a:lnTo>
                <a:pt x="3078" y="829"/>
              </a:lnTo>
              <a:lnTo>
                <a:pt x="3078" y="841"/>
              </a:lnTo>
              <a:lnTo>
                <a:pt x="3089" y="853"/>
              </a:lnTo>
              <a:lnTo>
                <a:pt x="3101" y="865"/>
              </a:lnTo>
              <a:lnTo>
                <a:pt x="3112" y="853"/>
              </a:lnTo>
              <a:lnTo>
                <a:pt x="3124" y="841"/>
              </a:lnTo>
              <a:lnTo>
                <a:pt x="3136" y="841"/>
              </a:lnTo>
              <a:lnTo>
                <a:pt x="3136" y="853"/>
              </a:lnTo>
              <a:lnTo>
                <a:pt x="3147" y="865"/>
              </a:lnTo>
              <a:lnTo>
                <a:pt x="3136" y="888"/>
              </a:lnTo>
              <a:lnTo>
                <a:pt x="3136" y="900"/>
              </a:lnTo>
              <a:lnTo>
                <a:pt x="3136" y="911"/>
              </a:lnTo>
              <a:lnTo>
                <a:pt x="3136" y="923"/>
              </a:lnTo>
              <a:lnTo>
                <a:pt x="3136" y="946"/>
              </a:lnTo>
              <a:lnTo>
                <a:pt x="3147" y="946"/>
              </a:lnTo>
              <a:lnTo>
                <a:pt x="3159" y="958"/>
              </a:lnTo>
              <a:lnTo>
                <a:pt x="3159" y="981"/>
              </a:lnTo>
              <a:lnTo>
                <a:pt x="3170" y="981"/>
              </a:lnTo>
              <a:lnTo>
                <a:pt x="3170" y="1005"/>
              </a:lnTo>
              <a:lnTo>
                <a:pt x="3182" y="1005"/>
              </a:lnTo>
              <a:lnTo>
                <a:pt x="3193" y="1016"/>
              </a:lnTo>
              <a:lnTo>
                <a:pt x="3205" y="1016"/>
              </a:lnTo>
              <a:lnTo>
                <a:pt x="3216" y="1005"/>
              </a:lnTo>
              <a:lnTo>
                <a:pt x="3228" y="1005"/>
              </a:lnTo>
              <a:lnTo>
                <a:pt x="3228" y="1016"/>
              </a:lnTo>
              <a:lnTo>
                <a:pt x="3228" y="1040"/>
              </a:lnTo>
              <a:lnTo>
                <a:pt x="3216" y="1051"/>
              </a:lnTo>
              <a:lnTo>
                <a:pt x="3216" y="1063"/>
              </a:lnTo>
              <a:lnTo>
                <a:pt x="3216" y="1075"/>
              </a:lnTo>
              <a:lnTo>
                <a:pt x="3216" y="1110"/>
              </a:lnTo>
              <a:lnTo>
                <a:pt x="3228" y="1121"/>
              </a:lnTo>
              <a:lnTo>
                <a:pt x="3239" y="1133"/>
              </a:lnTo>
              <a:lnTo>
                <a:pt x="3239" y="1145"/>
              </a:lnTo>
              <a:lnTo>
                <a:pt x="3251" y="1156"/>
              </a:lnTo>
              <a:lnTo>
                <a:pt x="3262" y="1156"/>
              </a:lnTo>
              <a:lnTo>
                <a:pt x="3285" y="1191"/>
              </a:lnTo>
              <a:lnTo>
                <a:pt x="3285" y="1180"/>
              </a:lnTo>
              <a:lnTo>
                <a:pt x="3285" y="1168"/>
              </a:lnTo>
              <a:lnTo>
                <a:pt x="3297" y="1168"/>
              </a:lnTo>
              <a:lnTo>
                <a:pt x="3308" y="1203"/>
              </a:lnTo>
              <a:lnTo>
                <a:pt x="3320" y="1203"/>
              </a:lnTo>
              <a:lnTo>
                <a:pt x="3332" y="1215"/>
              </a:lnTo>
              <a:lnTo>
                <a:pt x="3355" y="1203"/>
              </a:lnTo>
              <a:lnTo>
                <a:pt x="3355" y="1227"/>
              </a:lnTo>
              <a:lnTo>
                <a:pt x="3355" y="1238"/>
              </a:lnTo>
              <a:lnTo>
                <a:pt x="3343" y="1262"/>
              </a:lnTo>
              <a:lnTo>
                <a:pt x="3332" y="1285"/>
              </a:lnTo>
              <a:lnTo>
                <a:pt x="3343" y="1320"/>
              </a:lnTo>
              <a:lnTo>
                <a:pt x="3355" y="1320"/>
              </a:lnTo>
              <a:lnTo>
                <a:pt x="3366" y="1332"/>
              </a:lnTo>
              <a:lnTo>
                <a:pt x="3366" y="1343"/>
              </a:lnTo>
              <a:lnTo>
                <a:pt x="3389" y="1355"/>
              </a:lnTo>
              <a:lnTo>
                <a:pt x="3389" y="1343"/>
              </a:lnTo>
              <a:lnTo>
                <a:pt x="3401" y="1332"/>
              </a:lnTo>
              <a:lnTo>
                <a:pt x="3412" y="1332"/>
              </a:lnTo>
              <a:lnTo>
                <a:pt x="3424" y="1320"/>
              </a:lnTo>
              <a:lnTo>
                <a:pt x="3435" y="1320"/>
              </a:lnTo>
              <a:lnTo>
                <a:pt x="3447" y="1308"/>
              </a:lnTo>
              <a:lnTo>
                <a:pt x="3458" y="1308"/>
              </a:lnTo>
              <a:lnTo>
                <a:pt x="3470" y="1308"/>
              </a:lnTo>
              <a:lnTo>
                <a:pt x="3470" y="1297"/>
              </a:lnTo>
              <a:lnTo>
                <a:pt x="3470" y="1285"/>
              </a:lnTo>
              <a:lnTo>
                <a:pt x="3481" y="1273"/>
              </a:lnTo>
              <a:lnTo>
                <a:pt x="3481" y="1250"/>
              </a:lnTo>
              <a:lnTo>
                <a:pt x="3493" y="1250"/>
              </a:lnTo>
              <a:lnTo>
                <a:pt x="3493" y="1238"/>
              </a:lnTo>
              <a:lnTo>
                <a:pt x="3493" y="1262"/>
              </a:lnTo>
              <a:lnTo>
                <a:pt x="3504" y="1262"/>
              </a:lnTo>
              <a:lnTo>
                <a:pt x="3516" y="1285"/>
              </a:lnTo>
              <a:lnTo>
                <a:pt x="3527" y="1285"/>
              </a:lnTo>
              <a:lnTo>
                <a:pt x="3539" y="1297"/>
              </a:lnTo>
              <a:lnTo>
                <a:pt x="3539" y="1308"/>
              </a:lnTo>
              <a:lnTo>
                <a:pt x="3551" y="1320"/>
              </a:lnTo>
              <a:lnTo>
                <a:pt x="3551" y="1332"/>
              </a:lnTo>
              <a:lnTo>
                <a:pt x="3562" y="1343"/>
              </a:lnTo>
              <a:lnTo>
                <a:pt x="3551" y="1343"/>
              </a:lnTo>
              <a:lnTo>
                <a:pt x="3551" y="1355"/>
              </a:lnTo>
              <a:lnTo>
                <a:pt x="3551" y="1367"/>
              </a:lnTo>
              <a:lnTo>
                <a:pt x="3551" y="1378"/>
              </a:lnTo>
              <a:lnTo>
                <a:pt x="3527" y="1390"/>
              </a:lnTo>
              <a:lnTo>
                <a:pt x="3516" y="1402"/>
              </a:lnTo>
              <a:lnTo>
                <a:pt x="3504" y="1402"/>
              </a:lnTo>
              <a:lnTo>
                <a:pt x="3504" y="1413"/>
              </a:lnTo>
              <a:lnTo>
                <a:pt x="3493" y="1413"/>
              </a:lnTo>
              <a:lnTo>
                <a:pt x="3481" y="1437"/>
              </a:lnTo>
              <a:lnTo>
                <a:pt x="3458" y="1437"/>
              </a:lnTo>
              <a:lnTo>
                <a:pt x="3447" y="1437"/>
              </a:lnTo>
              <a:lnTo>
                <a:pt x="3435" y="1448"/>
              </a:lnTo>
              <a:lnTo>
                <a:pt x="3424" y="1460"/>
              </a:lnTo>
              <a:lnTo>
                <a:pt x="3412" y="1472"/>
              </a:lnTo>
              <a:lnTo>
                <a:pt x="3401" y="1448"/>
              </a:lnTo>
              <a:lnTo>
                <a:pt x="3389" y="1448"/>
              </a:lnTo>
              <a:lnTo>
                <a:pt x="3389" y="1437"/>
              </a:lnTo>
              <a:lnTo>
                <a:pt x="3378" y="1448"/>
              </a:lnTo>
              <a:lnTo>
                <a:pt x="3378" y="1460"/>
              </a:lnTo>
              <a:lnTo>
                <a:pt x="3366" y="1460"/>
              </a:lnTo>
              <a:lnTo>
                <a:pt x="3366" y="1483"/>
              </a:lnTo>
              <a:lnTo>
                <a:pt x="3355" y="1472"/>
              </a:lnTo>
              <a:lnTo>
                <a:pt x="3355" y="1483"/>
              </a:lnTo>
              <a:lnTo>
                <a:pt x="3355" y="1495"/>
              </a:lnTo>
              <a:lnTo>
                <a:pt x="3343" y="1495"/>
              </a:lnTo>
              <a:lnTo>
                <a:pt x="3343" y="1507"/>
              </a:lnTo>
              <a:lnTo>
                <a:pt x="3343" y="1518"/>
              </a:lnTo>
              <a:lnTo>
                <a:pt x="3343" y="1542"/>
              </a:lnTo>
              <a:lnTo>
                <a:pt x="3332" y="1542"/>
              </a:lnTo>
              <a:lnTo>
                <a:pt x="3332" y="1553"/>
              </a:lnTo>
              <a:lnTo>
                <a:pt x="3332" y="1542"/>
              </a:lnTo>
              <a:lnTo>
                <a:pt x="3320" y="1530"/>
              </a:lnTo>
              <a:lnTo>
                <a:pt x="3308" y="1553"/>
              </a:lnTo>
              <a:lnTo>
                <a:pt x="3297" y="1553"/>
              </a:lnTo>
              <a:lnTo>
                <a:pt x="3297" y="1565"/>
              </a:lnTo>
              <a:lnTo>
                <a:pt x="3308" y="1577"/>
              </a:lnTo>
              <a:lnTo>
                <a:pt x="3308" y="1600"/>
              </a:lnTo>
              <a:lnTo>
                <a:pt x="3320" y="1600"/>
              </a:lnTo>
              <a:lnTo>
                <a:pt x="3320" y="1612"/>
              </a:lnTo>
              <a:lnTo>
                <a:pt x="3332" y="1612"/>
              </a:lnTo>
              <a:lnTo>
                <a:pt x="3332" y="1624"/>
              </a:lnTo>
              <a:lnTo>
                <a:pt x="3343" y="1635"/>
              </a:lnTo>
              <a:lnTo>
                <a:pt x="3343" y="1624"/>
              </a:lnTo>
              <a:lnTo>
                <a:pt x="3355" y="1624"/>
              </a:lnTo>
              <a:lnTo>
                <a:pt x="3343" y="1612"/>
              </a:lnTo>
              <a:lnTo>
                <a:pt x="3343" y="1600"/>
              </a:lnTo>
              <a:lnTo>
                <a:pt x="3343" y="1588"/>
              </a:lnTo>
              <a:lnTo>
                <a:pt x="3343" y="1577"/>
              </a:lnTo>
              <a:lnTo>
                <a:pt x="3343" y="1565"/>
              </a:lnTo>
              <a:lnTo>
                <a:pt x="3343" y="1553"/>
              </a:lnTo>
              <a:lnTo>
                <a:pt x="3355" y="1553"/>
              </a:lnTo>
              <a:lnTo>
                <a:pt x="3355" y="1542"/>
              </a:lnTo>
              <a:lnTo>
                <a:pt x="3366" y="1553"/>
              </a:lnTo>
              <a:lnTo>
                <a:pt x="3378" y="1588"/>
              </a:lnTo>
              <a:lnTo>
                <a:pt x="3389" y="1600"/>
              </a:lnTo>
              <a:lnTo>
                <a:pt x="3401" y="1612"/>
              </a:lnTo>
              <a:lnTo>
                <a:pt x="3412" y="1635"/>
              </a:lnTo>
              <a:lnTo>
                <a:pt x="3435" y="1635"/>
              </a:lnTo>
              <a:lnTo>
                <a:pt x="3458" y="1635"/>
              </a:lnTo>
              <a:lnTo>
                <a:pt x="3470" y="1635"/>
              </a:lnTo>
              <a:lnTo>
                <a:pt x="3481" y="1647"/>
              </a:lnTo>
              <a:lnTo>
                <a:pt x="3481" y="1659"/>
              </a:lnTo>
              <a:lnTo>
                <a:pt x="3516" y="1705"/>
              </a:lnTo>
              <a:lnTo>
                <a:pt x="3516" y="1740"/>
              </a:lnTo>
              <a:lnTo>
                <a:pt x="3504" y="1764"/>
              </a:lnTo>
              <a:lnTo>
                <a:pt x="3516" y="1787"/>
              </a:lnTo>
              <a:lnTo>
                <a:pt x="3527" y="1787"/>
              </a:lnTo>
              <a:lnTo>
                <a:pt x="3493" y="1787"/>
              </a:lnTo>
              <a:lnTo>
                <a:pt x="3504" y="1799"/>
              </a:lnTo>
              <a:lnTo>
                <a:pt x="3516" y="1822"/>
              </a:lnTo>
              <a:lnTo>
                <a:pt x="3527" y="1834"/>
              </a:lnTo>
              <a:lnTo>
                <a:pt x="3527" y="1857"/>
              </a:lnTo>
              <a:lnTo>
                <a:pt x="3539" y="1880"/>
              </a:lnTo>
              <a:lnTo>
                <a:pt x="3516" y="1869"/>
              </a:lnTo>
              <a:lnTo>
                <a:pt x="3516" y="1857"/>
              </a:lnTo>
              <a:lnTo>
                <a:pt x="3504" y="1857"/>
              </a:lnTo>
              <a:lnTo>
                <a:pt x="3516" y="1857"/>
              </a:lnTo>
              <a:lnTo>
                <a:pt x="3458" y="1869"/>
              </a:lnTo>
              <a:lnTo>
                <a:pt x="3481" y="1915"/>
              </a:lnTo>
              <a:lnTo>
                <a:pt x="3481" y="1939"/>
              </a:lnTo>
              <a:lnTo>
                <a:pt x="3493" y="1950"/>
              </a:lnTo>
              <a:lnTo>
                <a:pt x="3504" y="1950"/>
              </a:lnTo>
              <a:lnTo>
                <a:pt x="3493" y="1962"/>
              </a:lnTo>
              <a:lnTo>
                <a:pt x="3504" y="1962"/>
              </a:lnTo>
              <a:lnTo>
                <a:pt x="3481" y="1974"/>
              </a:lnTo>
              <a:lnTo>
                <a:pt x="3481" y="1986"/>
              </a:lnTo>
              <a:lnTo>
                <a:pt x="3470" y="1997"/>
              </a:lnTo>
              <a:lnTo>
                <a:pt x="3458" y="2009"/>
              </a:lnTo>
              <a:lnTo>
                <a:pt x="3470" y="2021"/>
              </a:lnTo>
              <a:lnTo>
                <a:pt x="3458" y="2032"/>
              </a:lnTo>
              <a:lnTo>
                <a:pt x="3447" y="2044"/>
              </a:lnTo>
              <a:lnTo>
                <a:pt x="3435" y="2056"/>
              </a:lnTo>
              <a:lnTo>
                <a:pt x="3424" y="2056"/>
              </a:lnTo>
              <a:lnTo>
                <a:pt x="3412" y="2067"/>
              </a:lnTo>
              <a:lnTo>
                <a:pt x="3412" y="2079"/>
              </a:lnTo>
              <a:lnTo>
                <a:pt x="3401" y="2091"/>
              </a:lnTo>
              <a:lnTo>
                <a:pt x="3355" y="2126"/>
              </a:lnTo>
              <a:lnTo>
                <a:pt x="3343" y="2126"/>
              </a:lnTo>
              <a:lnTo>
                <a:pt x="3332" y="2091"/>
              </a:lnTo>
              <a:lnTo>
                <a:pt x="3320" y="2091"/>
              </a:lnTo>
              <a:lnTo>
                <a:pt x="3308" y="2102"/>
              </a:lnTo>
              <a:lnTo>
                <a:pt x="3320" y="2114"/>
              </a:lnTo>
              <a:lnTo>
                <a:pt x="3308" y="2126"/>
              </a:lnTo>
              <a:lnTo>
                <a:pt x="3308" y="2137"/>
              </a:lnTo>
              <a:lnTo>
                <a:pt x="3308" y="2149"/>
              </a:lnTo>
              <a:lnTo>
                <a:pt x="3285" y="2161"/>
              </a:lnTo>
              <a:lnTo>
                <a:pt x="3274" y="2149"/>
              </a:lnTo>
              <a:lnTo>
                <a:pt x="3262" y="2149"/>
              </a:lnTo>
              <a:lnTo>
                <a:pt x="3251" y="2149"/>
              </a:lnTo>
              <a:lnTo>
                <a:pt x="3228" y="2172"/>
              </a:lnTo>
              <a:lnTo>
                <a:pt x="3239" y="2172"/>
              </a:lnTo>
              <a:lnTo>
                <a:pt x="3228" y="2172"/>
              </a:lnTo>
              <a:lnTo>
                <a:pt x="3216" y="2172"/>
              </a:lnTo>
              <a:lnTo>
                <a:pt x="3205" y="2196"/>
              </a:lnTo>
              <a:lnTo>
                <a:pt x="3193" y="2207"/>
              </a:lnTo>
              <a:lnTo>
                <a:pt x="3216" y="2231"/>
              </a:lnTo>
              <a:lnTo>
                <a:pt x="3216" y="2242"/>
              </a:lnTo>
              <a:lnTo>
                <a:pt x="3228" y="2254"/>
              </a:lnTo>
              <a:lnTo>
                <a:pt x="3228" y="2266"/>
              </a:lnTo>
              <a:lnTo>
                <a:pt x="3239" y="2266"/>
              </a:lnTo>
              <a:lnTo>
                <a:pt x="3228" y="2277"/>
              </a:lnTo>
              <a:lnTo>
                <a:pt x="3239" y="2277"/>
              </a:lnTo>
              <a:lnTo>
                <a:pt x="3228" y="2289"/>
              </a:lnTo>
              <a:lnTo>
                <a:pt x="3239" y="2301"/>
              </a:lnTo>
              <a:lnTo>
                <a:pt x="3251" y="2312"/>
              </a:lnTo>
              <a:lnTo>
                <a:pt x="3239" y="2312"/>
              </a:lnTo>
              <a:lnTo>
                <a:pt x="3228" y="2301"/>
              </a:lnTo>
              <a:lnTo>
                <a:pt x="3228" y="2312"/>
              </a:lnTo>
              <a:lnTo>
                <a:pt x="3216" y="2312"/>
              </a:lnTo>
              <a:lnTo>
                <a:pt x="3205" y="2324"/>
              </a:lnTo>
              <a:lnTo>
                <a:pt x="3193" y="2324"/>
              </a:lnTo>
              <a:lnTo>
                <a:pt x="3182" y="2336"/>
              </a:lnTo>
              <a:lnTo>
                <a:pt x="3193" y="2348"/>
              </a:lnTo>
              <a:lnTo>
                <a:pt x="3182" y="2371"/>
              </a:lnTo>
              <a:lnTo>
                <a:pt x="3193" y="2383"/>
              </a:lnTo>
              <a:lnTo>
                <a:pt x="3182" y="2394"/>
              </a:lnTo>
              <a:lnTo>
                <a:pt x="3193" y="2418"/>
              </a:lnTo>
              <a:lnTo>
                <a:pt x="3205" y="2418"/>
              </a:lnTo>
              <a:lnTo>
                <a:pt x="3205" y="2429"/>
              </a:lnTo>
              <a:lnTo>
                <a:pt x="3182" y="2441"/>
              </a:lnTo>
              <a:lnTo>
                <a:pt x="3170" y="2453"/>
              </a:lnTo>
              <a:lnTo>
                <a:pt x="3170" y="2464"/>
              </a:lnTo>
              <a:lnTo>
                <a:pt x="3159" y="2488"/>
              </a:lnTo>
              <a:lnTo>
                <a:pt x="3147" y="2476"/>
              </a:lnTo>
              <a:lnTo>
                <a:pt x="3159" y="2488"/>
              </a:lnTo>
              <a:lnTo>
                <a:pt x="3147" y="2511"/>
              </a:lnTo>
              <a:lnTo>
                <a:pt x="3159" y="2511"/>
              </a:lnTo>
              <a:lnTo>
                <a:pt x="3159" y="2534"/>
              </a:lnTo>
              <a:lnTo>
                <a:pt x="3147" y="2546"/>
              </a:lnTo>
              <a:lnTo>
                <a:pt x="3147" y="2558"/>
              </a:lnTo>
              <a:lnTo>
                <a:pt x="3136" y="2569"/>
              </a:lnTo>
              <a:lnTo>
                <a:pt x="3159" y="2569"/>
              </a:lnTo>
              <a:lnTo>
                <a:pt x="3170" y="2569"/>
              </a:lnTo>
              <a:lnTo>
                <a:pt x="3182" y="2569"/>
              </a:lnTo>
              <a:lnTo>
                <a:pt x="3193" y="2581"/>
              </a:lnTo>
              <a:lnTo>
                <a:pt x="3205" y="2593"/>
              </a:lnTo>
              <a:lnTo>
                <a:pt x="3216" y="2593"/>
              </a:lnTo>
              <a:lnTo>
                <a:pt x="3239" y="2581"/>
              </a:lnTo>
              <a:lnTo>
                <a:pt x="3239" y="2593"/>
              </a:lnTo>
              <a:lnTo>
                <a:pt x="3251" y="2593"/>
              </a:lnTo>
              <a:lnTo>
                <a:pt x="3274" y="2604"/>
              </a:lnTo>
              <a:lnTo>
                <a:pt x="3285" y="2604"/>
              </a:lnTo>
              <a:lnTo>
                <a:pt x="3297" y="2569"/>
              </a:lnTo>
              <a:lnTo>
                <a:pt x="3297" y="2558"/>
              </a:lnTo>
              <a:lnTo>
                <a:pt x="3343" y="2558"/>
              </a:lnTo>
              <a:lnTo>
                <a:pt x="3355" y="2558"/>
              </a:lnTo>
              <a:lnTo>
                <a:pt x="3366" y="2581"/>
              </a:lnTo>
              <a:lnTo>
                <a:pt x="3378" y="2581"/>
              </a:lnTo>
              <a:lnTo>
                <a:pt x="3389" y="2593"/>
              </a:lnTo>
              <a:lnTo>
                <a:pt x="3424" y="2604"/>
              </a:lnTo>
              <a:lnTo>
                <a:pt x="3447" y="2628"/>
              </a:lnTo>
              <a:lnTo>
                <a:pt x="3458" y="2628"/>
              </a:lnTo>
              <a:lnTo>
                <a:pt x="3470" y="2628"/>
              </a:lnTo>
              <a:lnTo>
                <a:pt x="3481" y="2616"/>
              </a:lnTo>
              <a:lnTo>
                <a:pt x="3493" y="2616"/>
              </a:lnTo>
              <a:lnTo>
                <a:pt x="3493" y="2628"/>
              </a:lnTo>
              <a:lnTo>
                <a:pt x="3504" y="2639"/>
              </a:lnTo>
              <a:lnTo>
                <a:pt x="3504" y="2651"/>
              </a:lnTo>
              <a:lnTo>
                <a:pt x="3516" y="2663"/>
              </a:lnTo>
              <a:lnTo>
                <a:pt x="3516" y="2686"/>
              </a:lnTo>
              <a:lnTo>
                <a:pt x="3493" y="2698"/>
              </a:lnTo>
              <a:lnTo>
                <a:pt x="3493" y="2721"/>
              </a:lnTo>
              <a:lnTo>
                <a:pt x="3493" y="2733"/>
              </a:lnTo>
              <a:lnTo>
                <a:pt x="3504" y="2745"/>
              </a:lnTo>
              <a:lnTo>
                <a:pt x="3493" y="2745"/>
              </a:lnTo>
              <a:lnTo>
                <a:pt x="3493" y="2756"/>
              </a:lnTo>
              <a:lnTo>
                <a:pt x="3481" y="2768"/>
              </a:lnTo>
              <a:lnTo>
                <a:pt x="3481" y="2780"/>
              </a:lnTo>
              <a:lnTo>
                <a:pt x="3470" y="2780"/>
              </a:lnTo>
              <a:lnTo>
                <a:pt x="3458" y="2791"/>
              </a:lnTo>
              <a:lnTo>
                <a:pt x="3470" y="2803"/>
              </a:lnTo>
              <a:lnTo>
                <a:pt x="3493" y="2815"/>
              </a:lnTo>
              <a:lnTo>
                <a:pt x="3493" y="2826"/>
              </a:lnTo>
              <a:lnTo>
                <a:pt x="3504" y="2826"/>
              </a:lnTo>
              <a:lnTo>
                <a:pt x="3516" y="2826"/>
              </a:lnTo>
              <a:lnTo>
                <a:pt x="3516" y="2838"/>
              </a:lnTo>
              <a:lnTo>
                <a:pt x="3527" y="2838"/>
              </a:lnTo>
              <a:lnTo>
                <a:pt x="3539" y="2838"/>
              </a:lnTo>
              <a:lnTo>
                <a:pt x="3562" y="2850"/>
              </a:lnTo>
              <a:lnTo>
                <a:pt x="3562" y="2861"/>
              </a:lnTo>
              <a:lnTo>
                <a:pt x="3562" y="2873"/>
              </a:lnTo>
              <a:lnTo>
                <a:pt x="3585" y="2873"/>
              </a:lnTo>
              <a:lnTo>
                <a:pt x="3597" y="2873"/>
              </a:lnTo>
              <a:lnTo>
                <a:pt x="3608" y="2885"/>
              </a:lnTo>
              <a:lnTo>
                <a:pt x="3608" y="2908"/>
              </a:lnTo>
              <a:lnTo>
                <a:pt x="3608" y="2920"/>
              </a:lnTo>
              <a:lnTo>
                <a:pt x="3597" y="2943"/>
              </a:lnTo>
              <a:lnTo>
                <a:pt x="3608" y="2955"/>
              </a:lnTo>
              <a:lnTo>
                <a:pt x="3608" y="2966"/>
              </a:lnTo>
              <a:lnTo>
                <a:pt x="3597" y="2955"/>
              </a:lnTo>
              <a:lnTo>
                <a:pt x="3608" y="2966"/>
              </a:lnTo>
              <a:lnTo>
                <a:pt x="3608" y="2978"/>
              </a:lnTo>
              <a:lnTo>
                <a:pt x="3597" y="2990"/>
              </a:lnTo>
              <a:lnTo>
                <a:pt x="3597" y="3001"/>
              </a:lnTo>
              <a:lnTo>
                <a:pt x="3585" y="3025"/>
              </a:lnTo>
              <a:lnTo>
                <a:pt x="3574" y="3036"/>
              </a:lnTo>
              <a:lnTo>
                <a:pt x="3562" y="3060"/>
              </a:lnTo>
              <a:lnTo>
                <a:pt x="3562" y="3083"/>
              </a:lnTo>
              <a:lnTo>
                <a:pt x="3551" y="3083"/>
              </a:lnTo>
              <a:lnTo>
                <a:pt x="3551" y="3095"/>
              </a:lnTo>
              <a:lnTo>
                <a:pt x="3539" y="3083"/>
              </a:lnTo>
              <a:lnTo>
                <a:pt x="3527" y="3095"/>
              </a:lnTo>
              <a:lnTo>
                <a:pt x="3527" y="3083"/>
              </a:lnTo>
              <a:lnTo>
                <a:pt x="3516" y="3095"/>
              </a:lnTo>
              <a:lnTo>
                <a:pt x="3516" y="3106"/>
              </a:lnTo>
              <a:lnTo>
                <a:pt x="3504" y="3118"/>
              </a:lnTo>
              <a:lnTo>
                <a:pt x="3504" y="3130"/>
              </a:lnTo>
              <a:lnTo>
                <a:pt x="3516" y="3142"/>
              </a:lnTo>
              <a:lnTo>
                <a:pt x="3516" y="3165"/>
              </a:lnTo>
              <a:lnTo>
                <a:pt x="3527" y="3165"/>
              </a:lnTo>
              <a:lnTo>
                <a:pt x="3516" y="3177"/>
              </a:lnTo>
              <a:lnTo>
                <a:pt x="3504" y="3153"/>
              </a:lnTo>
              <a:lnTo>
                <a:pt x="3481" y="3153"/>
              </a:lnTo>
              <a:lnTo>
                <a:pt x="3458" y="3142"/>
              </a:lnTo>
              <a:lnTo>
                <a:pt x="3447" y="3142"/>
              </a:lnTo>
              <a:lnTo>
                <a:pt x="3424" y="3142"/>
              </a:lnTo>
              <a:lnTo>
                <a:pt x="3412" y="3142"/>
              </a:lnTo>
              <a:lnTo>
                <a:pt x="3401" y="3142"/>
              </a:lnTo>
              <a:lnTo>
                <a:pt x="3378" y="3165"/>
              </a:lnTo>
              <a:lnTo>
                <a:pt x="3366" y="3177"/>
              </a:lnTo>
              <a:lnTo>
                <a:pt x="3378" y="3188"/>
              </a:lnTo>
              <a:lnTo>
                <a:pt x="3355" y="3212"/>
              </a:lnTo>
              <a:lnTo>
                <a:pt x="3343" y="3212"/>
              </a:lnTo>
              <a:lnTo>
                <a:pt x="3308" y="3235"/>
              </a:lnTo>
              <a:lnTo>
                <a:pt x="3297" y="3235"/>
              </a:lnTo>
              <a:lnTo>
                <a:pt x="3297" y="3247"/>
              </a:lnTo>
              <a:lnTo>
                <a:pt x="3285" y="3293"/>
              </a:lnTo>
              <a:lnTo>
                <a:pt x="3285" y="3305"/>
              </a:lnTo>
              <a:lnTo>
                <a:pt x="3274" y="3328"/>
              </a:lnTo>
              <a:lnTo>
                <a:pt x="3262" y="3328"/>
              </a:lnTo>
              <a:lnTo>
                <a:pt x="3251" y="3328"/>
              </a:lnTo>
              <a:lnTo>
                <a:pt x="3239" y="3328"/>
              </a:lnTo>
              <a:lnTo>
                <a:pt x="3228" y="3328"/>
              </a:lnTo>
              <a:lnTo>
                <a:pt x="3228" y="3340"/>
              </a:lnTo>
              <a:lnTo>
                <a:pt x="3228" y="3352"/>
              </a:lnTo>
              <a:lnTo>
                <a:pt x="3216" y="3352"/>
              </a:lnTo>
              <a:lnTo>
                <a:pt x="3228" y="3352"/>
              </a:lnTo>
              <a:lnTo>
                <a:pt x="3228" y="3363"/>
              </a:lnTo>
              <a:lnTo>
                <a:pt x="3216" y="3363"/>
              </a:lnTo>
              <a:lnTo>
                <a:pt x="3216" y="3375"/>
              </a:lnTo>
              <a:lnTo>
                <a:pt x="3205" y="3375"/>
              </a:lnTo>
              <a:lnTo>
                <a:pt x="3205" y="3387"/>
              </a:lnTo>
              <a:lnTo>
                <a:pt x="3205" y="3398"/>
              </a:lnTo>
              <a:lnTo>
                <a:pt x="3205" y="3410"/>
              </a:lnTo>
              <a:lnTo>
                <a:pt x="3193" y="3410"/>
              </a:lnTo>
              <a:lnTo>
                <a:pt x="3182" y="3410"/>
              </a:lnTo>
              <a:lnTo>
                <a:pt x="3159" y="3422"/>
              </a:lnTo>
              <a:lnTo>
                <a:pt x="3159" y="3433"/>
              </a:lnTo>
              <a:lnTo>
                <a:pt x="3159" y="3445"/>
              </a:lnTo>
              <a:lnTo>
                <a:pt x="3170" y="3457"/>
              </a:lnTo>
              <a:lnTo>
                <a:pt x="3182" y="3468"/>
              </a:lnTo>
              <a:lnTo>
                <a:pt x="3205" y="3468"/>
              </a:lnTo>
              <a:lnTo>
                <a:pt x="3239" y="3468"/>
              </a:lnTo>
              <a:lnTo>
                <a:pt x="3239" y="3504"/>
              </a:lnTo>
              <a:lnTo>
                <a:pt x="3251" y="3515"/>
              </a:lnTo>
              <a:lnTo>
                <a:pt x="3262" y="3527"/>
              </a:lnTo>
              <a:lnTo>
                <a:pt x="3251" y="3527"/>
              </a:lnTo>
              <a:lnTo>
                <a:pt x="3239" y="3550"/>
              </a:lnTo>
              <a:lnTo>
                <a:pt x="3228" y="3562"/>
              </a:lnTo>
              <a:lnTo>
                <a:pt x="3228" y="3574"/>
              </a:lnTo>
              <a:lnTo>
                <a:pt x="3216" y="3585"/>
              </a:lnTo>
              <a:lnTo>
                <a:pt x="3216" y="3597"/>
              </a:lnTo>
              <a:lnTo>
                <a:pt x="3205" y="3597"/>
              </a:lnTo>
              <a:lnTo>
                <a:pt x="3205" y="3609"/>
              </a:lnTo>
              <a:lnTo>
                <a:pt x="3216" y="3632"/>
              </a:lnTo>
              <a:lnTo>
                <a:pt x="3205" y="3644"/>
              </a:lnTo>
              <a:lnTo>
                <a:pt x="3193" y="3644"/>
              </a:lnTo>
              <a:lnTo>
                <a:pt x="3182" y="3667"/>
              </a:lnTo>
              <a:lnTo>
                <a:pt x="3170" y="3667"/>
              </a:lnTo>
              <a:lnTo>
                <a:pt x="3136" y="3667"/>
              </a:lnTo>
              <a:lnTo>
                <a:pt x="3136" y="3655"/>
              </a:lnTo>
              <a:lnTo>
                <a:pt x="3124" y="3655"/>
              </a:lnTo>
              <a:lnTo>
                <a:pt x="3124" y="3667"/>
              </a:lnTo>
              <a:lnTo>
                <a:pt x="3112" y="3667"/>
              </a:lnTo>
              <a:lnTo>
                <a:pt x="3101" y="3667"/>
              </a:lnTo>
              <a:lnTo>
                <a:pt x="3078" y="3667"/>
              </a:lnTo>
              <a:lnTo>
                <a:pt x="3078" y="3644"/>
              </a:lnTo>
              <a:lnTo>
                <a:pt x="3066" y="3620"/>
              </a:lnTo>
              <a:lnTo>
                <a:pt x="3032" y="3597"/>
              </a:lnTo>
              <a:lnTo>
                <a:pt x="3020" y="3597"/>
              </a:lnTo>
              <a:lnTo>
                <a:pt x="3009" y="3585"/>
              </a:lnTo>
              <a:lnTo>
                <a:pt x="2997" y="3585"/>
              </a:lnTo>
              <a:lnTo>
                <a:pt x="2974" y="3585"/>
              </a:lnTo>
              <a:lnTo>
                <a:pt x="2974" y="3609"/>
              </a:lnTo>
              <a:lnTo>
                <a:pt x="2963" y="3609"/>
              </a:lnTo>
              <a:lnTo>
                <a:pt x="2940" y="3597"/>
              </a:lnTo>
              <a:lnTo>
                <a:pt x="2928" y="3620"/>
              </a:lnTo>
              <a:lnTo>
                <a:pt x="2928" y="3632"/>
              </a:lnTo>
              <a:lnTo>
                <a:pt x="2928" y="3644"/>
              </a:lnTo>
              <a:lnTo>
                <a:pt x="2928" y="3655"/>
              </a:lnTo>
              <a:lnTo>
                <a:pt x="2917" y="3667"/>
              </a:lnTo>
              <a:lnTo>
                <a:pt x="2928" y="3667"/>
              </a:lnTo>
              <a:lnTo>
                <a:pt x="2917" y="3679"/>
              </a:lnTo>
              <a:lnTo>
                <a:pt x="2928" y="3679"/>
              </a:lnTo>
              <a:lnTo>
                <a:pt x="2928" y="3690"/>
              </a:lnTo>
              <a:lnTo>
                <a:pt x="2940" y="3714"/>
              </a:lnTo>
              <a:lnTo>
                <a:pt x="2928" y="3714"/>
              </a:lnTo>
              <a:lnTo>
                <a:pt x="2940" y="3725"/>
              </a:lnTo>
              <a:lnTo>
                <a:pt x="2928" y="3737"/>
              </a:lnTo>
              <a:lnTo>
                <a:pt x="2928" y="3749"/>
              </a:lnTo>
              <a:lnTo>
                <a:pt x="2917" y="3749"/>
              </a:lnTo>
              <a:lnTo>
                <a:pt x="2917" y="3760"/>
              </a:lnTo>
              <a:lnTo>
                <a:pt x="2905" y="3795"/>
              </a:lnTo>
              <a:lnTo>
                <a:pt x="2893" y="3795"/>
              </a:lnTo>
              <a:lnTo>
                <a:pt x="2882" y="3795"/>
              </a:lnTo>
              <a:lnTo>
                <a:pt x="2870" y="3807"/>
              </a:lnTo>
              <a:lnTo>
                <a:pt x="2847" y="3819"/>
              </a:lnTo>
              <a:lnTo>
                <a:pt x="2836" y="3819"/>
              </a:lnTo>
              <a:lnTo>
                <a:pt x="2813" y="3819"/>
              </a:lnTo>
              <a:lnTo>
                <a:pt x="2790" y="3830"/>
              </a:lnTo>
              <a:lnTo>
                <a:pt x="2778" y="3842"/>
              </a:lnTo>
              <a:lnTo>
                <a:pt x="2744" y="3842"/>
              </a:lnTo>
              <a:lnTo>
                <a:pt x="2732" y="3854"/>
              </a:lnTo>
              <a:lnTo>
                <a:pt x="2721" y="3865"/>
              </a:lnTo>
              <a:lnTo>
                <a:pt x="2721" y="3854"/>
              </a:lnTo>
              <a:lnTo>
                <a:pt x="2698" y="3854"/>
              </a:lnTo>
              <a:lnTo>
                <a:pt x="2686" y="3854"/>
              </a:lnTo>
              <a:lnTo>
                <a:pt x="2663" y="3865"/>
              </a:lnTo>
              <a:lnTo>
                <a:pt x="2651" y="3842"/>
              </a:lnTo>
              <a:lnTo>
                <a:pt x="2617" y="3854"/>
              </a:lnTo>
              <a:lnTo>
                <a:pt x="2617" y="3865"/>
              </a:lnTo>
              <a:lnTo>
                <a:pt x="2605" y="3877"/>
              </a:lnTo>
              <a:lnTo>
                <a:pt x="2605" y="3889"/>
              </a:lnTo>
              <a:lnTo>
                <a:pt x="2594" y="3889"/>
              </a:lnTo>
              <a:lnTo>
                <a:pt x="2594" y="3901"/>
              </a:lnTo>
              <a:lnTo>
                <a:pt x="2582" y="3912"/>
              </a:lnTo>
              <a:lnTo>
                <a:pt x="2571" y="3912"/>
              </a:lnTo>
              <a:lnTo>
                <a:pt x="2559" y="3924"/>
              </a:lnTo>
              <a:lnTo>
                <a:pt x="2559" y="3912"/>
              </a:lnTo>
              <a:lnTo>
                <a:pt x="2571" y="3901"/>
              </a:lnTo>
              <a:lnTo>
                <a:pt x="2559" y="3889"/>
              </a:lnTo>
              <a:lnTo>
                <a:pt x="2571" y="3877"/>
              </a:lnTo>
              <a:lnTo>
                <a:pt x="2559" y="3877"/>
              </a:lnTo>
              <a:lnTo>
                <a:pt x="2536" y="3854"/>
              </a:lnTo>
              <a:lnTo>
                <a:pt x="2536" y="3842"/>
              </a:lnTo>
              <a:lnTo>
                <a:pt x="2536" y="3830"/>
              </a:lnTo>
              <a:lnTo>
                <a:pt x="2536" y="3819"/>
              </a:lnTo>
              <a:lnTo>
                <a:pt x="2525" y="3807"/>
              </a:lnTo>
              <a:lnTo>
                <a:pt x="2513" y="3807"/>
              </a:lnTo>
              <a:lnTo>
                <a:pt x="2502" y="3807"/>
              </a:lnTo>
              <a:lnTo>
                <a:pt x="2478" y="3807"/>
              </a:lnTo>
              <a:lnTo>
                <a:pt x="2478" y="3795"/>
              </a:lnTo>
              <a:lnTo>
                <a:pt x="2455" y="3795"/>
              </a:lnTo>
              <a:lnTo>
                <a:pt x="2444" y="3795"/>
              </a:lnTo>
              <a:lnTo>
                <a:pt x="2444" y="3807"/>
              </a:lnTo>
              <a:lnTo>
                <a:pt x="2444" y="3819"/>
              </a:lnTo>
              <a:lnTo>
                <a:pt x="2455" y="3830"/>
              </a:lnTo>
              <a:lnTo>
                <a:pt x="2432" y="3842"/>
              </a:lnTo>
              <a:lnTo>
                <a:pt x="2398" y="3854"/>
              </a:lnTo>
              <a:lnTo>
                <a:pt x="2386" y="3854"/>
              </a:lnTo>
              <a:lnTo>
                <a:pt x="2386" y="3865"/>
              </a:lnTo>
              <a:lnTo>
                <a:pt x="2375" y="3854"/>
              </a:lnTo>
              <a:lnTo>
                <a:pt x="2352" y="3865"/>
              </a:lnTo>
              <a:lnTo>
                <a:pt x="2317" y="3854"/>
              </a:lnTo>
              <a:lnTo>
                <a:pt x="2294" y="3865"/>
              </a:lnTo>
              <a:lnTo>
                <a:pt x="2294" y="3854"/>
              </a:lnTo>
              <a:lnTo>
                <a:pt x="2294" y="3830"/>
              </a:lnTo>
              <a:lnTo>
                <a:pt x="2306" y="3830"/>
              </a:lnTo>
              <a:lnTo>
                <a:pt x="2306" y="3819"/>
              </a:lnTo>
              <a:lnTo>
                <a:pt x="2317" y="3807"/>
              </a:lnTo>
              <a:lnTo>
                <a:pt x="2317" y="3795"/>
              </a:lnTo>
              <a:lnTo>
                <a:pt x="2317" y="3784"/>
              </a:lnTo>
              <a:lnTo>
                <a:pt x="2329" y="3784"/>
              </a:lnTo>
              <a:lnTo>
                <a:pt x="2340" y="3772"/>
              </a:lnTo>
              <a:lnTo>
                <a:pt x="2340" y="3760"/>
              </a:lnTo>
              <a:lnTo>
                <a:pt x="2329" y="3772"/>
              </a:lnTo>
              <a:lnTo>
                <a:pt x="2329" y="3760"/>
              </a:lnTo>
              <a:lnTo>
                <a:pt x="2306" y="3772"/>
              </a:lnTo>
              <a:lnTo>
                <a:pt x="2294" y="3760"/>
              </a:lnTo>
              <a:lnTo>
                <a:pt x="2283" y="3760"/>
              </a:lnTo>
              <a:lnTo>
                <a:pt x="2271" y="3760"/>
              </a:lnTo>
              <a:lnTo>
                <a:pt x="2236" y="3760"/>
              </a:lnTo>
              <a:lnTo>
                <a:pt x="2225" y="3749"/>
              </a:lnTo>
              <a:lnTo>
                <a:pt x="2213" y="3737"/>
              </a:lnTo>
              <a:lnTo>
                <a:pt x="2202" y="3737"/>
              </a:lnTo>
              <a:lnTo>
                <a:pt x="2190" y="3714"/>
              </a:lnTo>
              <a:lnTo>
                <a:pt x="2179" y="3702"/>
              </a:lnTo>
              <a:lnTo>
                <a:pt x="2167" y="3702"/>
              </a:lnTo>
              <a:lnTo>
                <a:pt x="2121" y="3725"/>
              </a:lnTo>
              <a:lnTo>
                <a:pt x="2110" y="3725"/>
              </a:lnTo>
              <a:lnTo>
                <a:pt x="2098" y="3725"/>
              </a:lnTo>
              <a:lnTo>
                <a:pt x="2098" y="3714"/>
              </a:lnTo>
              <a:lnTo>
                <a:pt x="2087" y="3714"/>
              </a:lnTo>
              <a:lnTo>
                <a:pt x="2064" y="3737"/>
              </a:lnTo>
              <a:lnTo>
                <a:pt x="2040" y="3737"/>
              </a:lnTo>
              <a:lnTo>
                <a:pt x="2029" y="3749"/>
              </a:lnTo>
              <a:lnTo>
                <a:pt x="2017" y="3749"/>
              </a:lnTo>
              <a:lnTo>
                <a:pt x="1983" y="3749"/>
              </a:lnTo>
              <a:lnTo>
                <a:pt x="1960" y="3749"/>
              </a:lnTo>
              <a:lnTo>
                <a:pt x="1960" y="3772"/>
              </a:lnTo>
              <a:lnTo>
                <a:pt x="1948" y="3784"/>
              </a:lnTo>
              <a:lnTo>
                <a:pt x="1937" y="3784"/>
              </a:lnTo>
              <a:lnTo>
                <a:pt x="1925" y="3784"/>
              </a:lnTo>
              <a:lnTo>
                <a:pt x="1925" y="3795"/>
              </a:lnTo>
              <a:lnTo>
                <a:pt x="1914" y="3807"/>
              </a:lnTo>
              <a:lnTo>
                <a:pt x="1902" y="3795"/>
              </a:lnTo>
              <a:lnTo>
                <a:pt x="1891" y="3784"/>
              </a:lnTo>
              <a:lnTo>
                <a:pt x="1902" y="3772"/>
              </a:lnTo>
              <a:lnTo>
                <a:pt x="1902" y="3737"/>
              </a:lnTo>
              <a:lnTo>
                <a:pt x="1902" y="3690"/>
              </a:lnTo>
              <a:lnTo>
                <a:pt x="1914" y="3667"/>
              </a:lnTo>
              <a:lnTo>
                <a:pt x="1914" y="3655"/>
              </a:lnTo>
              <a:lnTo>
                <a:pt x="1902" y="3655"/>
              </a:lnTo>
              <a:lnTo>
                <a:pt x="1879" y="3644"/>
              </a:lnTo>
              <a:lnTo>
                <a:pt x="1879" y="3655"/>
              </a:lnTo>
              <a:lnTo>
                <a:pt x="1868" y="3690"/>
              </a:lnTo>
              <a:lnTo>
                <a:pt x="1856" y="3737"/>
              </a:lnTo>
              <a:lnTo>
                <a:pt x="1844" y="3737"/>
              </a:lnTo>
              <a:lnTo>
                <a:pt x="1833" y="3749"/>
              </a:lnTo>
              <a:lnTo>
                <a:pt x="1821" y="3749"/>
              </a:lnTo>
              <a:lnTo>
                <a:pt x="1810" y="3760"/>
              </a:lnTo>
              <a:lnTo>
                <a:pt x="1798" y="3749"/>
              </a:lnTo>
              <a:lnTo>
                <a:pt x="1775" y="3749"/>
              </a:lnTo>
              <a:lnTo>
                <a:pt x="1764" y="3749"/>
              </a:lnTo>
              <a:lnTo>
                <a:pt x="1752" y="3760"/>
              </a:lnTo>
              <a:lnTo>
                <a:pt x="1752" y="3772"/>
              </a:lnTo>
              <a:lnTo>
                <a:pt x="1741" y="3772"/>
              </a:lnTo>
              <a:lnTo>
                <a:pt x="1741" y="3784"/>
              </a:lnTo>
              <a:lnTo>
                <a:pt x="1729" y="3795"/>
              </a:lnTo>
              <a:lnTo>
                <a:pt x="1718" y="3819"/>
              </a:lnTo>
              <a:lnTo>
                <a:pt x="1706" y="3830"/>
              </a:lnTo>
              <a:lnTo>
                <a:pt x="1683" y="3830"/>
              </a:lnTo>
              <a:lnTo>
                <a:pt x="1672" y="3830"/>
              </a:lnTo>
              <a:lnTo>
                <a:pt x="1672" y="3842"/>
              </a:lnTo>
              <a:lnTo>
                <a:pt x="1660" y="3842"/>
              </a:lnTo>
              <a:lnTo>
                <a:pt x="1649" y="3842"/>
              </a:lnTo>
              <a:lnTo>
                <a:pt x="1649" y="3854"/>
              </a:lnTo>
              <a:lnTo>
                <a:pt x="1637" y="3854"/>
              </a:lnTo>
              <a:lnTo>
                <a:pt x="1625" y="3854"/>
              </a:lnTo>
              <a:lnTo>
                <a:pt x="1614" y="3854"/>
              </a:lnTo>
              <a:lnTo>
                <a:pt x="1602" y="3865"/>
              </a:lnTo>
              <a:lnTo>
                <a:pt x="1602" y="3854"/>
              </a:lnTo>
              <a:lnTo>
                <a:pt x="1591" y="3865"/>
              </a:lnTo>
              <a:lnTo>
                <a:pt x="1579" y="3865"/>
              </a:lnTo>
              <a:lnTo>
                <a:pt x="1579" y="3854"/>
              </a:lnTo>
              <a:lnTo>
                <a:pt x="1568" y="3854"/>
              </a:lnTo>
              <a:lnTo>
                <a:pt x="1556" y="3854"/>
              </a:lnTo>
              <a:lnTo>
                <a:pt x="1545" y="3865"/>
              </a:lnTo>
              <a:lnTo>
                <a:pt x="1510" y="3842"/>
              </a:lnTo>
              <a:lnTo>
                <a:pt x="1487" y="3842"/>
              </a:lnTo>
              <a:lnTo>
                <a:pt x="1499" y="3760"/>
              </a:lnTo>
              <a:lnTo>
                <a:pt x="1499" y="3749"/>
              </a:lnTo>
              <a:lnTo>
                <a:pt x="1487" y="3725"/>
              </a:lnTo>
              <a:lnTo>
                <a:pt x="1476" y="3725"/>
              </a:lnTo>
              <a:lnTo>
                <a:pt x="1464" y="3725"/>
              </a:lnTo>
              <a:lnTo>
                <a:pt x="1441" y="3725"/>
              </a:lnTo>
              <a:lnTo>
                <a:pt x="1441" y="3714"/>
              </a:lnTo>
              <a:lnTo>
                <a:pt x="1453" y="3714"/>
              </a:lnTo>
              <a:lnTo>
                <a:pt x="1441" y="3714"/>
              </a:lnTo>
              <a:lnTo>
                <a:pt x="1453" y="3702"/>
              </a:lnTo>
              <a:lnTo>
                <a:pt x="1441" y="3690"/>
              </a:lnTo>
              <a:lnTo>
                <a:pt x="1429" y="3679"/>
              </a:lnTo>
              <a:lnTo>
                <a:pt x="1429" y="3667"/>
              </a:lnTo>
              <a:lnTo>
                <a:pt x="1429" y="3644"/>
              </a:lnTo>
              <a:lnTo>
                <a:pt x="1441" y="3632"/>
              </a:lnTo>
              <a:lnTo>
                <a:pt x="1453" y="3597"/>
              </a:lnTo>
              <a:lnTo>
                <a:pt x="1487" y="3574"/>
              </a:lnTo>
              <a:lnTo>
                <a:pt x="1487" y="3562"/>
              </a:lnTo>
              <a:lnTo>
                <a:pt x="1499" y="3550"/>
              </a:lnTo>
              <a:lnTo>
                <a:pt x="1510" y="3527"/>
              </a:lnTo>
              <a:lnTo>
                <a:pt x="1510" y="3515"/>
              </a:lnTo>
              <a:lnTo>
                <a:pt x="1545" y="3504"/>
              </a:lnTo>
              <a:lnTo>
                <a:pt x="1568" y="3480"/>
              </a:lnTo>
              <a:lnTo>
                <a:pt x="1568" y="3468"/>
              </a:lnTo>
              <a:lnTo>
                <a:pt x="1579" y="3480"/>
              </a:lnTo>
              <a:lnTo>
                <a:pt x="1591" y="3468"/>
              </a:lnTo>
              <a:lnTo>
                <a:pt x="1602" y="3468"/>
              </a:lnTo>
              <a:lnTo>
                <a:pt x="1614" y="3468"/>
              </a:lnTo>
              <a:lnTo>
                <a:pt x="1625" y="3457"/>
              </a:lnTo>
              <a:lnTo>
                <a:pt x="1637" y="3433"/>
              </a:lnTo>
              <a:lnTo>
                <a:pt x="1637" y="3398"/>
              </a:lnTo>
              <a:lnTo>
                <a:pt x="1625" y="3387"/>
              </a:lnTo>
              <a:lnTo>
                <a:pt x="1614" y="3352"/>
              </a:lnTo>
              <a:lnTo>
                <a:pt x="1602" y="3340"/>
              </a:lnTo>
              <a:lnTo>
                <a:pt x="1591" y="3328"/>
              </a:lnTo>
              <a:lnTo>
                <a:pt x="1579" y="3328"/>
              </a:lnTo>
              <a:lnTo>
                <a:pt x="1556" y="3340"/>
              </a:lnTo>
              <a:lnTo>
                <a:pt x="1545" y="3328"/>
              </a:lnTo>
              <a:lnTo>
                <a:pt x="1533" y="3328"/>
              </a:lnTo>
              <a:lnTo>
                <a:pt x="1510" y="3352"/>
              </a:lnTo>
              <a:lnTo>
                <a:pt x="1499" y="3352"/>
              </a:lnTo>
              <a:lnTo>
                <a:pt x="1487" y="3328"/>
              </a:lnTo>
              <a:lnTo>
                <a:pt x="1487" y="3305"/>
              </a:lnTo>
              <a:lnTo>
                <a:pt x="1487" y="3293"/>
              </a:lnTo>
              <a:lnTo>
                <a:pt x="1487" y="3223"/>
              </a:lnTo>
              <a:lnTo>
                <a:pt x="1487" y="3212"/>
              </a:lnTo>
              <a:lnTo>
                <a:pt x="1487" y="3200"/>
              </a:lnTo>
              <a:lnTo>
                <a:pt x="1499" y="3200"/>
              </a:lnTo>
              <a:lnTo>
                <a:pt x="1487" y="3200"/>
              </a:lnTo>
              <a:lnTo>
                <a:pt x="1476" y="3177"/>
              </a:lnTo>
              <a:lnTo>
                <a:pt x="1476" y="3188"/>
              </a:lnTo>
              <a:lnTo>
                <a:pt x="1464" y="3200"/>
              </a:lnTo>
              <a:lnTo>
                <a:pt x="1453" y="3212"/>
              </a:lnTo>
              <a:lnTo>
                <a:pt x="1441" y="3212"/>
              </a:lnTo>
              <a:lnTo>
                <a:pt x="1429" y="3212"/>
              </a:lnTo>
              <a:lnTo>
                <a:pt x="1418" y="3200"/>
              </a:lnTo>
              <a:lnTo>
                <a:pt x="1395" y="3212"/>
              </a:lnTo>
              <a:lnTo>
                <a:pt x="1395" y="3223"/>
              </a:lnTo>
              <a:lnTo>
                <a:pt x="1395" y="3235"/>
              </a:lnTo>
              <a:lnTo>
                <a:pt x="1383" y="3235"/>
              </a:lnTo>
              <a:lnTo>
                <a:pt x="1372" y="3235"/>
              </a:lnTo>
              <a:lnTo>
                <a:pt x="1349" y="3247"/>
              </a:lnTo>
              <a:lnTo>
                <a:pt x="1337" y="3247"/>
              </a:lnTo>
              <a:lnTo>
                <a:pt x="1337" y="3258"/>
              </a:lnTo>
              <a:lnTo>
                <a:pt x="1326" y="3258"/>
              </a:lnTo>
              <a:lnTo>
                <a:pt x="1303" y="3270"/>
              </a:lnTo>
              <a:lnTo>
                <a:pt x="1303" y="3258"/>
              </a:lnTo>
              <a:lnTo>
                <a:pt x="1291" y="3270"/>
              </a:lnTo>
              <a:lnTo>
                <a:pt x="1291" y="3293"/>
              </a:lnTo>
              <a:lnTo>
                <a:pt x="1280" y="3305"/>
              </a:lnTo>
              <a:lnTo>
                <a:pt x="1268" y="3293"/>
              </a:lnTo>
              <a:lnTo>
                <a:pt x="1245" y="3293"/>
              </a:lnTo>
              <a:lnTo>
                <a:pt x="1222" y="3293"/>
              </a:lnTo>
              <a:lnTo>
                <a:pt x="1210" y="3317"/>
              </a:lnTo>
              <a:lnTo>
                <a:pt x="1199" y="3317"/>
              </a:lnTo>
              <a:lnTo>
                <a:pt x="1187" y="3305"/>
              </a:lnTo>
              <a:lnTo>
                <a:pt x="1176" y="3305"/>
              </a:lnTo>
              <a:lnTo>
                <a:pt x="1153" y="3317"/>
              </a:lnTo>
              <a:lnTo>
                <a:pt x="1141" y="3317"/>
              </a:lnTo>
              <a:lnTo>
                <a:pt x="1118" y="3293"/>
              </a:lnTo>
              <a:lnTo>
                <a:pt x="1107" y="3293"/>
              </a:lnTo>
              <a:lnTo>
                <a:pt x="1072" y="3293"/>
              </a:lnTo>
              <a:lnTo>
                <a:pt x="1061" y="3293"/>
              </a:lnTo>
              <a:lnTo>
                <a:pt x="1038" y="3293"/>
              </a:lnTo>
              <a:lnTo>
                <a:pt x="991" y="3293"/>
              </a:lnTo>
              <a:lnTo>
                <a:pt x="991" y="3305"/>
              </a:lnTo>
              <a:lnTo>
                <a:pt x="1003" y="3317"/>
              </a:lnTo>
              <a:lnTo>
                <a:pt x="968" y="3340"/>
              </a:lnTo>
              <a:lnTo>
                <a:pt x="957" y="3340"/>
              </a:lnTo>
              <a:lnTo>
                <a:pt x="945" y="3340"/>
              </a:lnTo>
              <a:lnTo>
                <a:pt x="922" y="3340"/>
              </a:lnTo>
              <a:lnTo>
                <a:pt x="899" y="3340"/>
              </a:lnTo>
              <a:lnTo>
                <a:pt x="842" y="3340"/>
              </a:lnTo>
              <a:lnTo>
                <a:pt x="830" y="3352"/>
              </a:lnTo>
              <a:lnTo>
                <a:pt x="819" y="3363"/>
              </a:lnTo>
              <a:lnTo>
                <a:pt x="807" y="3375"/>
              </a:lnTo>
              <a:lnTo>
                <a:pt x="795" y="3387"/>
              </a:lnTo>
              <a:lnTo>
                <a:pt x="795" y="3398"/>
              </a:lnTo>
              <a:lnTo>
                <a:pt x="795" y="3433"/>
              </a:lnTo>
              <a:lnTo>
                <a:pt x="761" y="3457"/>
              </a:lnTo>
              <a:lnTo>
                <a:pt x="749" y="3457"/>
              </a:lnTo>
              <a:lnTo>
                <a:pt x="738" y="3468"/>
              </a:lnTo>
              <a:lnTo>
                <a:pt x="715" y="3468"/>
              </a:lnTo>
              <a:lnTo>
                <a:pt x="692" y="3480"/>
              </a:lnTo>
              <a:lnTo>
                <a:pt x="669" y="3504"/>
              </a:lnTo>
              <a:lnTo>
                <a:pt x="657" y="3515"/>
              </a:lnTo>
              <a:lnTo>
                <a:pt x="669" y="3527"/>
              </a:lnTo>
              <a:lnTo>
                <a:pt x="657" y="3539"/>
              </a:lnTo>
              <a:lnTo>
                <a:pt x="646" y="3550"/>
              </a:lnTo>
              <a:lnTo>
                <a:pt x="623" y="3574"/>
              </a:lnTo>
              <a:lnTo>
                <a:pt x="600" y="3585"/>
              </a:lnTo>
              <a:lnTo>
                <a:pt x="542" y="3609"/>
              </a:lnTo>
              <a:lnTo>
                <a:pt x="530" y="3620"/>
              </a:lnTo>
              <a:lnTo>
                <a:pt x="519" y="3632"/>
              </a:lnTo>
              <a:lnTo>
                <a:pt x="519" y="3644"/>
              </a:lnTo>
              <a:lnTo>
                <a:pt x="507" y="3655"/>
              </a:lnTo>
              <a:lnTo>
                <a:pt x="484" y="3667"/>
              </a:lnTo>
              <a:lnTo>
                <a:pt x="473" y="3667"/>
              </a:lnTo>
              <a:lnTo>
                <a:pt x="461" y="3644"/>
              </a:lnTo>
              <a:lnTo>
                <a:pt x="461" y="3632"/>
              </a:lnTo>
              <a:lnTo>
                <a:pt x="461" y="3620"/>
              </a:lnTo>
              <a:lnTo>
                <a:pt x="473" y="3620"/>
              </a:lnTo>
              <a:lnTo>
                <a:pt x="461" y="3609"/>
              </a:lnTo>
              <a:lnTo>
                <a:pt x="473" y="3609"/>
              </a:lnTo>
              <a:lnTo>
                <a:pt x="461" y="3609"/>
              </a:lnTo>
              <a:lnTo>
                <a:pt x="473" y="3597"/>
              </a:lnTo>
              <a:lnTo>
                <a:pt x="461" y="3585"/>
              </a:lnTo>
              <a:lnTo>
                <a:pt x="461" y="3574"/>
              </a:lnTo>
              <a:lnTo>
                <a:pt x="461" y="3550"/>
              </a:lnTo>
              <a:lnTo>
                <a:pt x="461" y="3539"/>
              </a:lnTo>
              <a:lnTo>
                <a:pt x="461" y="3527"/>
              </a:lnTo>
              <a:lnTo>
                <a:pt x="461" y="3504"/>
              </a:lnTo>
              <a:lnTo>
                <a:pt x="461" y="3492"/>
              </a:lnTo>
              <a:lnTo>
                <a:pt x="461" y="3480"/>
              </a:lnTo>
              <a:lnTo>
                <a:pt x="461" y="3457"/>
              </a:lnTo>
              <a:lnTo>
                <a:pt x="461" y="3433"/>
              </a:lnTo>
              <a:lnTo>
                <a:pt x="473" y="3433"/>
              </a:lnTo>
              <a:lnTo>
                <a:pt x="473" y="3422"/>
              </a:lnTo>
              <a:lnTo>
                <a:pt x="484" y="3410"/>
              </a:lnTo>
              <a:lnTo>
                <a:pt x="473" y="3410"/>
              </a:lnTo>
              <a:lnTo>
                <a:pt x="473" y="3398"/>
              </a:lnTo>
              <a:lnTo>
                <a:pt x="473" y="3387"/>
              </a:lnTo>
              <a:lnTo>
                <a:pt x="461" y="3387"/>
              </a:lnTo>
              <a:lnTo>
                <a:pt x="473" y="3387"/>
              </a:lnTo>
              <a:lnTo>
                <a:pt x="473" y="3375"/>
              </a:lnTo>
              <a:lnTo>
                <a:pt x="473" y="3363"/>
              </a:lnTo>
              <a:lnTo>
                <a:pt x="461" y="3363"/>
              </a:lnTo>
              <a:lnTo>
                <a:pt x="473" y="3352"/>
              </a:lnTo>
              <a:lnTo>
                <a:pt x="484" y="3340"/>
              </a:lnTo>
              <a:lnTo>
                <a:pt x="473" y="3328"/>
              </a:lnTo>
              <a:lnTo>
                <a:pt x="473" y="3317"/>
              </a:lnTo>
              <a:lnTo>
                <a:pt x="473" y="3293"/>
              </a:lnTo>
              <a:lnTo>
                <a:pt x="461" y="3282"/>
              </a:lnTo>
              <a:lnTo>
                <a:pt x="461" y="3270"/>
              </a:lnTo>
              <a:lnTo>
                <a:pt x="461" y="3258"/>
              </a:lnTo>
              <a:lnTo>
                <a:pt x="473" y="3247"/>
              </a:lnTo>
              <a:lnTo>
                <a:pt x="473" y="3212"/>
              </a:lnTo>
              <a:lnTo>
                <a:pt x="461" y="3212"/>
              </a:lnTo>
              <a:lnTo>
                <a:pt x="461" y="3200"/>
              </a:lnTo>
              <a:lnTo>
                <a:pt x="461" y="3188"/>
              </a:lnTo>
              <a:lnTo>
                <a:pt x="484" y="3188"/>
              </a:lnTo>
              <a:lnTo>
                <a:pt x="484" y="3200"/>
              </a:lnTo>
              <a:lnTo>
                <a:pt x="496" y="3188"/>
              </a:lnTo>
              <a:lnTo>
                <a:pt x="507" y="3188"/>
              </a:lnTo>
              <a:lnTo>
                <a:pt x="519" y="3177"/>
              </a:lnTo>
              <a:lnTo>
                <a:pt x="530" y="3177"/>
              </a:lnTo>
              <a:lnTo>
                <a:pt x="530" y="3165"/>
              </a:lnTo>
              <a:lnTo>
                <a:pt x="542" y="3165"/>
              </a:lnTo>
              <a:lnTo>
                <a:pt x="542" y="3177"/>
              </a:lnTo>
              <a:lnTo>
                <a:pt x="553" y="3188"/>
              </a:lnTo>
              <a:lnTo>
                <a:pt x="553" y="3200"/>
              </a:lnTo>
              <a:lnTo>
                <a:pt x="565" y="3200"/>
              </a:lnTo>
              <a:lnTo>
                <a:pt x="576" y="3188"/>
              </a:lnTo>
              <a:lnTo>
                <a:pt x="565" y="3177"/>
              </a:lnTo>
              <a:lnTo>
                <a:pt x="576" y="3177"/>
              </a:lnTo>
              <a:lnTo>
                <a:pt x="576" y="3165"/>
              </a:lnTo>
              <a:lnTo>
                <a:pt x="588" y="3153"/>
              </a:lnTo>
              <a:lnTo>
                <a:pt x="576" y="3142"/>
              </a:lnTo>
              <a:lnTo>
                <a:pt x="565" y="3130"/>
              </a:lnTo>
              <a:lnTo>
                <a:pt x="553" y="3130"/>
              </a:lnTo>
              <a:lnTo>
                <a:pt x="542" y="3118"/>
              </a:lnTo>
              <a:lnTo>
                <a:pt x="542" y="3106"/>
              </a:lnTo>
              <a:lnTo>
                <a:pt x="553" y="3106"/>
              </a:lnTo>
              <a:lnTo>
                <a:pt x="565" y="3118"/>
              </a:lnTo>
              <a:lnTo>
                <a:pt x="576" y="3106"/>
              </a:lnTo>
              <a:lnTo>
                <a:pt x="588" y="3095"/>
              </a:lnTo>
              <a:lnTo>
                <a:pt x="600" y="3071"/>
              </a:lnTo>
              <a:lnTo>
                <a:pt x="588" y="3048"/>
              </a:lnTo>
              <a:lnTo>
                <a:pt x="600" y="3048"/>
              </a:lnTo>
              <a:lnTo>
                <a:pt x="611" y="3048"/>
              </a:lnTo>
              <a:lnTo>
                <a:pt x="611" y="3036"/>
              </a:lnTo>
              <a:lnTo>
                <a:pt x="623" y="3048"/>
              </a:lnTo>
              <a:lnTo>
                <a:pt x="623" y="3036"/>
              </a:lnTo>
              <a:lnTo>
                <a:pt x="634" y="3036"/>
              </a:lnTo>
              <a:lnTo>
                <a:pt x="646" y="3025"/>
              </a:lnTo>
              <a:close/>
              <a:moveTo>
                <a:pt x="600" y="2873"/>
              </a:moveTo>
              <a:lnTo>
                <a:pt x="611" y="2873"/>
              </a:lnTo>
              <a:lnTo>
                <a:pt x="600" y="2873"/>
              </a:lnTo>
              <a:close/>
              <a:moveTo>
                <a:pt x="588" y="2348"/>
              </a:moveTo>
              <a:lnTo>
                <a:pt x="576" y="2348"/>
              </a:lnTo>
              <a:lnTo>
                <a:pt x="565" y="2348"/>
              </a:lnTo>
              <a:lnTo>
                <a:pt x="565" y="2359"/>
              </a:lnTo>
              <a:lnTo>
                <a:pt x="565" y="2383"/>
              </a:lnTo>
              <a:lnTo>
                <a:pt x="553" y="2383"/>
              </a:lnTo>
              <a:lnTo>
                <a:pt x="553" y="2371"/>
              </a:lnTo>
              <a:lnTo>
                <a:pt x="542" y="2371"/>
              </a:lnTo>
              <a:lnTo>
                <a:pt x="542" y="2359"/>
              </a:lnTo>
              <a:lnTo>
                <a:pt x="553" y="2359"/>
              </a:lnTo>
              <a:lnTo>
                <a:pt x="553" y="2371"/>
              </a:lnTo>
              <a:lnTo>
                <a:pt x="553" y="2359"/>
              </a:lnTo>
              <a:lnTo>
                <a:pt x="553" y="2371"/>
              </a:lnTo>
              <a:lnTo>
                <a:pt x="565" y="2371"/>
              </a:lnTo>
              <a:lnTo>
                <a:pt x="553" y="2359"/>
              </a:lnTo>
              <a:lnTo>
                <a:pt x="553" y="2348"/>
              </a:lnTo>
              <a:lnTo>
                <a:pt x="553" y="2336"/>
              </a:lnTo>
              <a:lnTo>
                <a:pt x="553" y="2348"/>
              </a:lnTo>
              <a:lnTo>
                <a:pt x="565" y="2348"/>
              </a:lnTo>
              <a:lnTo>
                <a:pt x="553" y="2336"/>
              </a:lnTo>
              <a:lnTo>
                <a:pt x="553" y="2324"/>
              </a:lnTo>
              <a:lnTo>
                <a:pt x="565" y="2324"/>
              </a:lnTo>
              <a:lnTo>
                <a:pt x="565" y="2312"/>
              </a:lnTo>
              <a:lnTo>
                <a:pt x="553" y="2312"/>
              </a:lnTo>
              <a:lnTo>
                <a:pt x="553" y="2324"/>
              </a:lnTo>
              <a:lnTo>
                <a:pt x="542" y="2312"/>
              </a:lnTo>
              <a:lnTo>
                <a:pt x="542" y="2301"/>
              </a:lnTo>
              <a:lnTo>
                <a:pt x="542" y="2289"/>
              </a:lnTo>
              <a:lnTo>
                <a:pt x="542" y="2301"/>
              </a:lnTo>
              <a:lnTo>
                <a:pt x="542" y="2289"/>
              </a:lnTo>
              <a:lnTo>
                <a:pt x="553" y="2289"/>
              </a:lnTo>
              <a:lnTo>
                <a:pt x="565" y="2289"/>
              </a:lnTo>
              <a:lnTo>
                <a:pt x="565" y="2301"/>
              </a:lnTo>
              <a:lnTo>
                <a:pt x="565" y="2312"/>
              </a:lnTo>
              <a:lnTo>
                <a:pt x="576" y="2301"/>
              </a:lnTo>
              <a:lnTo>
                <a:pt x="588" y="2301"/>
              </a:lnTo>
              <a:lnTo>
                <a:pt x="588" y="2312"/>
              </a:lnTo>
              <a:lnTo>
                <a:pt x="576" y="2312"/>
              </a:lnTo>
              <a:lnTo>
                <a:pt x="588" y="2324"/>
              </a:lnTo>
              <a:lnTo>
                <a:pt x="576" y="2324"/>
              </a:lnTo>
              <a:lnTo>
                <a:pt x="576" y="2336"/>
              </a:lnTo>
              <a:lnTo>
                <a:pt x="588" y="2336"/>
              </a:lnTo>
              <a:lnTo>
                <a:pt x="588" y="2348"/>
              </a:lnTo>
              <a:close/>
              <a:moveTo>
                <a:pt x="600" y="2441"/>
              </a:moveTo>
              <a:lnTo>
                <a:pt x="600" y="2453"/>
              </a:lnTo>
              <a:lnTo>
                <a:pt x="588" y="2453"/>
              </a:lnTo>
              <a:lnTo>
                <a:pt x="588" y="2464"/>
              </a:lnTo>
              <a:lnTo>
                <a:pt x="588" y="2476"/>
              </a:lnTo>
              <a:lnTo>
                <a:pt x="576" y="2464"/>
              </a:lnTo>
              <a:lnTo>
                <a:pt x="576" y="2453"/>
              </a:lnTo>
              <a:lnTo>
                <a:pt x="588" y="2453"/>
              </a:lnTo>
              <a:lnTo>
                <a:pt x="600" y="2441"/>
              </a:lnTo>
              <a:lnTo>
                <a:pt x="588" y="2429"/>
              </a:lnTo>
              <a:lnTo>
                <a:pt x="600" y="2441"/>
              </a:lnTo>
              <a:close/>
              <a:moveTo>
                <a:pt x="357" y="2488"/>
              </a:moveTo>
              <a:lnTo>
                <a:pt x="346" y="2488"/>
              </a:lnTo>
              <a:lnTo>
                <a:pt x="346" y="2476"/>
              </a:lnTo>
              <a:lnTo>
                <a:pt x="334" y="2464"/>
              </a:lnTo>
              <a:lnTo>
                <a:pt x="346" y="2453"/>
              </a:lnTo>
              <a:lnTo>
                <a:pt x="346" y="2441"/>
              </a:lnTo>
              <a:lnTo>
                <a:pt x="357" y="2453"/>
              </a:lnTo>
              <a:lnTo>
                <a:pt x="357" y="2464"/>
              </a:lnTo>
              <a:lnTo>
                <a:pt x="357" y="2476"/>
              </a:lnTo>
              <a:lnTo>
                <a:pt x="369" y="2476"/>
              </a:lnTo>
              <a:lnTo>
                <a:pt x="369" y="2488"/>
              </a:lnTo>
              <a:lnTo>
                <a:pt x="357" y="2476"/>
              </a:lnTo>
              <a:lnTo>
                <a:pt x="357" y="2488"/>
              </a:lnTo>
              <a:close/>
              <a:moveTo>
                <a:pt x="427" y="2709"/>
              </a:moveTo>
              <a:lnTo>
                <a:pt x="427" y="2698"/>
              </a:lnTo>
              <a:lnTo>
                <a:pt x="427" y="2686"/>
              </a:lnTo>
              <a:lnTo>
                <a:pt x="438" y="2686"/>
              </a:lnTo>
              <a:lnTo>
                <a:pt x="438" y="2674"/>
              </a:lnTo>
              <a:lnTo>
                <a:pt x="427" y="2663"/>
              </a:lnTo>
              <a:lnTo>
                <a:pt x="438" y="2651"/>
              </a:lnTo>
              <a:lnTo>
                <a:pt x="450" y="2651"/>
              </a:lnTo>
              <a:lnTo>
                <a:pt x="450" y="2639"/>
              </a:lnTo>
              <a:lnTo>
                <a:pt x="450" y="2628"/>
              </a:lnTo>
              <a:lnTo>
                <a:pt x="461" y="2639"/>
              </a:lnTo>
              <a:lnTo>
                <a:pt x="461" y="2628"/>
              </a:lnTo>
              <a:lnTo>
                <a:pt x="473" y="2628"/>
              </a:lnTo>
              <a:lnTo>
                <a:pt x="461" y="2639"/>
              </a:lnTo>
              <a:lnTo>
                <a:pt x="450" y="2674"/>
              </a:lnTo>
              <a:lnTo>
                <a:pt x="438" y="2709"/>
              </a:lnTo>
              <a:lnTo>
                <a:pt x="427" y="2709"/>
              </a:lnTo>
              <a:close/>
              <a:moveTo>
                <a:pt x="438" y="2733"/>
              </a:moveTo>
              <a:lnTo>
                <a:pt x="438" y="2721"/>
              </a:lnTo>
              <a:lnTo>
                <a:pt x="450" y="2721"/>
              </a:lnTo>
              <a:lnTo>
                <a:pt x="450" y="2733"/>
              </a:lnTo>
              <a:lnTo>
                <a:pt x="438" y="2733"/>
              </a:lnTo>
              <a:close/>
              <a:moveTo>
                <a:pt x="461" y="2920"/>
              </a:moveTo>
              <a:lnTo>
                <a:pt x="473" y="2931"/>
              </a:lnTo>
              <a:lnTo>
                <a:pt x="473" y="2943"/>
              </a:lnTo>
              <a:lnTo>
                <a:pt x="484" y="2943"/>
              </a:lnTo>
              <a:lnTo>
                <a:pt x="473" y="2955"/>
              </a:lnTo>
              <a:lnTo>
                <a:pt x="484" y="2966"/>
              </a:lnTo>
              <a:lnTo>
                <a:pt x="473" y="2966"/>
              </a:lnTo>
              <a:lnTo>
                <a:pt x="473" y="2978"/>
              </a:lnTo>
              <a:lnTo>
                <a:pt x="473" y="2990"/>
              </a:lnTo>
              <a:lnTo>
                <a:pt x="461" y="2990"/>
              </a:lnTo>
              <a:lnTo>
                <a:pt x="450" y="2990"/>
              </a:lnTo>
              <a:lnTo>
                <a:pt x="450" y="2978"/>
              </a:lnTo>
              <a:lnTo>
                <a:pt x="461" y="2978"/>
              </a:lnTo>
              <a:lnTo>
                <a:pt x="461" y="2966"/>
              </a:lnTo>
              <a:lnTo>
                <a:pt x="473" y="2966"/>
              </a:lnTo>
              <a:lnTo>
                <a:pt x="461" y="2955"/>
              </a:lnTo>
              <a:lnTo>
                <a:pt x="473" y="2943"/>
              </a:lnTo>
              <a:lnTo>
                <a:pt x="461" y="2931"/>
              </a:lnTo>
              <a:lnTo>
                <a:pt x="450" y="2920"/>
              </a:lnTo>
              <a:lnTo>
                <a:pt x="461" y="2920"/>
              </a:lnTo>
              <a:close/>
            </a:path>
          </a:pathLst>
        </a:custGeom>
        <a:solidFill>
          <a:srgbClr val="F3D1D5"/>
        </a:solidFill>
        <a:ln w="1" cap="sq">
          <a:solidFill>
            <a:srgbClr val="000000"/>
          </a:solidFill>
          <a:prstDash val="solid"/>
          <a:bevel/>
          <a:headEnd/>
          <a:tailEnd/>
        </a:ln>
      </xdr:spPr>
    </xdr:sp>
    <xdr:clientData/>
  </xdr:twoCellAnchor>
  <xdr:twoCellAnchor>
    <xdr:from>
      <xdr:col>6</xdr:col>
      <xdr:colOff>38100</xdr:colOff>
      <xdr:row>6</xdr:row>
      <xdr:rowOff>161925</xdr:rowOff>
    </xdr:from>
    <xdr:to>
      <xdr:col>7</xdr:col>
      <xdr:colOff>200025</xdr:colOff>
      <xdr:row>9</xdr:row>
      <xdr:rowOff>161925</xdr:rowOff>
    </xdr:to>
    <xdr:sp macro="" textlink="">
      <xdr:nvSpPr>
        <xdr:cNvPr id="40" name="AutoShape 23">
          <a:extLst>
            <a:ext uri="{FF2B5EF4-FFF2-40B4-BE49-F238E27FC236}">
              <a16:creationId xmlns:a16="http://schemas.microsoft.com/office/drawing/2014/main" id="{F32848BB-4630-4461-A4AE-756EE818B63B}"/>
            </a:ext>
          </a:extLst>
        </xdr:cNvPr>
        <xdr:cNvSpPr>
          <a:spLocks noChangeAspect="1" noChangeArrowheads="1"/>
        </xdr:cNvSpPr>
      </xdr:nvSpPr>
      <xdr:spPr bwMode="auto">
        <a:xfrm>
          <a:off x="4610100" y="2514600"/>
          <a:ext cx="9239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457200</xdr:colOff>
      <xdr:row>5</xdr:row>
      <xdr:rowOff>123825</xdr:rowOff>
    </xdr:from>
    <xdr:to>
      <xdr:col>6</xdr:col>
      <xdr:colOff>628650</xdr:colOff>
      <xdr:row>8</xdr:row>
      <xdr:rowOff>114300</xdr:rowOff>
    </xdr:to>
    <xdr:sp macro="" textlink="">
      <xdr:nvSpPr>
        <xdr:cNvPr id="41" name="cantabria">
          <a:extLst>
            <a:ext uri="{FF2B5EF4-FFF2-40B4-BE49-F238E27FC236}">
              <a16:creationId xmlns:a16="http://schemas.microsoft.com/office/drawing/2014/main" id="{DA6B208F-2363-4635-92FF-5F9D763F24AB}"/>
            </a:ext>
          </a:extLst>
        </xdr:cNvPr>
        <xdr:cNvSpPr>
          <a:spLocks noEditPoints="1"/>
        </xdr:cNvSpPr>
      </xdr:nvSpPr>
      <xdr:spPr bwMode="auto">
        <a:xfrm>
          <a:off x="4267200" y="2286000"/>
          <a:ext cx="933450" cy="561975"/>
        </a:xfrm>
        <a:custGeom>
          <a:avLst/>
          <a:gdLst>
            <a:gd name="T0" fmla="*/ 2147483647 w 2421"/>
            <a:gd name="T1" fmla="*/ 2147483647 h 1471"/>
            <a:gd name="T2" fmla="*/ 2147483647 w 2421"/>
            <a:gd name="T3" fmla="*/ 2147483647 h 1471"/>
            <a:gd name="T4" fmla="*/ 2147483647 w 2421"/>
            <a:gd name="T5" fmla="*/ 2147483647 h 1471"/>
            <a:gd name="T6" fmla="*/ 2147483647 w 2421"/>
            <a:gd name="T7" fmla="*/ 2147483647 h 1471"/>
            <a:gd name="T8" fmla="*/ 2147483647 w 2421"/>
            <a:gd name="T9" fmla="*/ 2147483647 h 1471"/>
            <a:gd name="T10" fmla="*/ 2147483647 w 2421"/>
            <a:gd name="T11" fmla="*/ 2147483647 h 1471"/>
            <a:gd name="T12" fmla="*/ 2147483647 w 2421"/>
            <a:gd name="T13" fmla="*/ 2147483647 h 1471"/>
            <a:gd name="T14" fmla="*/ 2147483647 w 2421"/>
            <a:gd name="T15" fmla="*/ 2147483647 h 1471"/>
            <a:gd name="T16" fmla="*/ 2147483647 w 2421"/>
            <a:gd name="T17" fmla="*/ 2147483647 h 1471"/>
            <a:gd name="T18" fmla="*/ 2147483647 w 2421"/>
            <a:gd name="T19" fmla="*/ 2147483647 h 1471"/>
            <a:gd name="T20" fmla="*/ 2147483647 w 2421"/>
            <a:gd name="T21" fmla="*/ 2147483647 h 1471"/>
            <a:gd name="T22" fmla="*/ 2147483647 w 2421"/>
            <a:gd name="T23" fmla="*/ 2147483647 h 1471"/>
            <a:gd name="T24" fmla="*/ 2147483647 w 2421"/>
            <a:gd name="T25" fmla="*/ 2147483647 h 1471"/>
            <a:gd name="T26" fmla="*/ 2147483647 w 2421"/>
            <a:gd name="T27" fmla="*/ 2147483647 h 1471"/>
            <a:gd name="T28" fmla="*/ 2147483647 w 2421"/>
            <a:gd name="T29" fmla="*/ 1951518092 h 1471"/>
            <a:gd name="T30" fmla="*/ 2147483647 w 2421"/>
            <a:gd name="T31" fmla="*/ 2147483647 h 1471"/>
            <a:gd name="T32" fmla="*/ 2147483647 w 2421"/>
            <a:gd name="T33" fmla="*/ 2147483647 h 1471"/>
            <a:gd name="T34" fmla="*/ 2147483647 w 2421"/>
            <a:gd name="T35" fmla="*/ 2147483647 h 1471"/>
            <a:gd name="T36" fmla="*/ 2147483647 w 2421"/>
            <a:gd name="T37" fmla="*/ 2147483647 h 1471"/>
            <a:gd name="T38" fmla="*/ 2147483647 w 2421"/>
            <a:gd name="T39" fmla="*/ 2147483647 h 1471"/>
            <a:gd name="T40" fmla="*/ 2147483647 w 2421"/>
            <a:gd name="T41" fmla="*/ 2147483647 h 1471"/>
            <a:gd name="T42" fmla="*/ 2147483647 w 2421"/>
            <a:gd name="T43" fmla="*/ 1951518092 h 1471"/>
            <a:gd name="T44" fmla="*/ 2147483647 w 2421"/>
            <a:gd name="T45" fmla="*/ 613288539 h 1471"/>
            <a:gd name="T46" fmla="*/ 2147483647 w 2421"/>
            <a:gd name="T47" fmla="*/ 2147483647 h 1471"/>
            <a:gd name="T48" fmla="*/ 2147483647 w 2421"/>
            <a:gd name="T49" fmla="*/ 2147483647 h 1471"/>
            <a:gd name="T50" fmla="*/ 2147483647 w 2421"/>
            <a:gd name="T51" fmla="*/ 2147483647 h 1471"/>
            <a:gd name="T52" fmla="*/ 2147483647 w 2421"/>
            <a:gd name="T53" fmla="*/ 2147483647 h 1471"/>
            <a:gd name="T54" fmla="*/ 2147483647 w 2421"/>
            <a:gd name="T55" fmla="*/ 2147483647 h 1471"/>
            <a:gd name="T56" fmla="*/ 2147483647 w 2421"/>
            <a:gd name="T57" fmla="*/ 2147483647 h 1471"/>
            <a:gd name="T58" fmla="*/ 2147483647 w 2421"/>
            <a:gd name="T59" fmla="*/ 2147483647 h 1471"/>
            <a:gd name="T60" fmla="*/ 2147483647 w 2421"/>
            <a:gd name="T61" fmla="*/ 2147483647 h 1471"/>
            <a:gd name="T62" fmla="*/ 2147483647 w 2421"/>
            <a:gd name="T63" fmla="*/ 2147483647 h 1471"/>
            <a:gd name="T64" fmla="*/ 2147483647 w 2421"/>
            <a:gd name="T65" fmla="*/ 2147483647 h 1471"/>
            <a:gd name="T66" fmla="*/ 2147483647 w 2421"/>
            <a:gd name="T67" fmla="*/ 2147483647 h 1471"/>
            <a:gd name="T68" fmla="*/ 2147483647 w 2421"/>
            <a:gd name="T69" fmla="*/ 2147483647 h 1471"/>
            <a:gd name="T70" fmla="*/ 2147483647 w 2421"/>
            <a:gd name="T71" fmla="*/ 2147483647 h 1471"/>
            <a:gd name="T72" fmla="*/ 2147483647 w 2421"/>
            <a:gd name="T73" fmla="*/ 2147483647 h 1471"/>
            <a:gd name="T74" fmla="*/ 2147483647 w 2421"/>
            <a:gd name="T75" fmla="*/ 2147483647 h 1471"/>
            <a:gd name="T76" fmla="*/ 2147483647 w 2421"/>
            <a:gd name="T77" fmla="*/ 2147483647 h 1471"/>
            <a:gd name="T78" fmla="*/ 2147483647 w 2421"/>
            <a:gd name="T79" fmla="*/ 2147483647 h 1471"/>
            <a:gd name="T80" fmla="*/ 2147483647 w 2421"/>
            <a:gd name="T81" fmla="*/ 2147483647 h 1471"/>
            <a:gd name="T82" fmla="*/ 2147483647 w 2421"/>
            <a:gd name="T83" fmla="*/ 2147483647 h 1471"/>
            <a:gd name="T84" fmla="*/ 2147483647 w 2421"/>
            <a:gd name="T85" fmla="*/ 2147483647 h 1471"/>
            <a:gd name="T86" fmla="*/ 2147483647 w 2421"/>
            <a:gd name="T87" fmla="*/ 2147483647 h 1471"/>
            <a:gd name="T88" fmla="*/ 2147483647 w 2421"/>
            <a:gd name="T89" fmla="*/ 2147483647 h 1471"/>
            <a:gd name="T90" fmla="*/ 2147483647 w 2421"/>
            <a:gd name="T91" fmla="*/ 2147483647 h 1471"/>
            <a:gd name="T92" fmla="*/ 2147483647 w 2421"/>
            <a:gd name="T93" fmla="*/ 2147483647 h 1471"/>
            <a:gd name="T94" fmla="*/ 2147483647 w 2421"/>
            <a:gd name="T95" fmla="*/ 2147483647 h 1471"/>
            <a:gd name="T96" fmla="*/ 2147483647 w 2421"/>
            <a:gd name="T97" fmla="*/ 2147483647 h 1471"/>
            <a:gd name="T98" fmla="*/ 2147483647 w 2421"/>
            <a:gd name="T99" fmla="*/ 2147483647 h 1471"/>
            <a:gd name="T100" fmla="*/ 2147483647 w 2421"/>
            <a:gd name="T101" fmla="*/ 2147483647 h 1471"/>
            <a:gd name="T102" fmla="*/ 2147483647 w 2421"/>
            <a:gd name="T103" fmla="*/ 2147483647 h 1471"/>
            <a:gd name="T104" fmla="*/ 2147483647 w 2421"/>
            <a:gd name="T105" fmla="*/ 2147483647 h 1471"/>
            <a:gd name="T106" fmla="*/ 2147483647 w 2421"/>
            <a:gd name="T107" fmla="*/ 2147483647 h 1471"/>
            <a:gd name="T108" fmla="*/ 2147483647 w 2421"/>
            <a:gd name="T109" fmla="*/ 2147483647 h 1471"/>
            <a:gd name="T110" fmla="*/ 2147483647 w 2421"/>
            <a:gd name="T111" fmla="*/ 2147483647 h 1471"/>
            <a:gd name="T112" fmla="*/ 687847306 w 2421"/>
            <a:gd name="T113" fmla="*/ 2147483647 h 1471"/>
            <a:gd name="T114" fmla="*/ 1318311944 w 2421"/>
            <a:gd name="T115" fmla="*/ 2147483647 h 1471"/>
            <a:gd name="T116" fmla="*/ 2147483647 w 2421"/>
            <a:gd name="T117" fmla="*/ 2147483647 h 1471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w 2421"/>
            <a:gd name="T178" fmla="*/ 0 h 1471"/>
            <a:gd name="T179" fmla="*/ 2421 w 2421"/>
            <a:gd name="T180" fmla="*/ 1471 h 1471"/>
          </a:gdLst>
          <a:ahLst/>
          <a:cxnLst>
            <a:cxn ang="T118">
              <a:pos x="T0" y="T1"/>
            </a:cxn>
            <a:cxn ang="T119">
              <a:pos x="T2" y="T3"/>
            </a:cxn>
            <a:cxn ang="T120">
              <a:pos x="T4" y="T5"/>
            </a:cxn>
            <a:cxn ang="T121">
              <a:pos x="T6" y="T7"/>
            </a:cxn>
            <a:cxn ang="T122">
              <a:pos x="T8" y="T9"/>
            </a:cxn>
            <a:cxn ang="T123">
              <a:pos x="T10" y="T11"/>
            </a:cxn>
            <a:cxn ang="T124">
              <a:pos x="T12" y="T13"/>
            </a:cxn>
            <a:cxn ang="T125">
              <a:pos x="T14" y="T15"/>
            </a:cxn>
            <a:cxn ang="T126">
              <a:pos x="T16" y="T17"/>
            </a:cxn>
            <a:cxn ang="T127">
              <a:pos x="T18" y="T19"/>
            </a:cxn>
            <a:cxn ang="T128">
              <a:pos x="T20" y="T21"/>
            </a:cxn>
            <a:cxn ang="T129">
              <a:pos x="T22" y="T23"/>
            </a:cxn>
            <a:cxn ang="T130">
              <a:pos x="T24" y="T25"/>
            </a:cxn>
            <a:cxn ang="T131">
              <a:pos x="T26" y="T27"/>
            </a:cxn>
            <a:cxn ang="T132">
              <a:pos x="T28" y="T29"/>
            </a:cxn>
            <a:cxn ang="T133">
              <a:pos x="T30" y="T31"/>
            </a:cxn>
            <a:cxn ang="T134">
              <a:pos x="T32" y="T33"/>
            </a:cxn>
            <a:cxn ang="T135">
              <a:pos x="T34" y="T35"/>
            </a:cxn>
            <a:cxn ang="T136">
              <a:pos x="T36" y="T37"/>
            </a:cxn>
            <a:cxn ang="T137">
              <a:pos x="T38" y="T39"/>
            </a:cxn>
            <a:cxn ang="T138">
              <a:pos x="T40" y="T41"/>
            </a:cxn>
            <a:cxn ang="T139">
              <a:pos x="T42" y="T43"/>
            </a:cxn>
            <a:cxn ang="T140">
              <a:pos x="T44" y="T45"/>
            </a:cxn>
            <a:cxn ang="T141">
              <a:pos x="T46" y="T47"/>
            </a:cxn>
            <a:cxn ang="T142">
              <a:pos x="T48" y="T49"/>
            </a:cxn>
            <a:cxn ang="T143">
              <a:pos x="T50" y="T51"/>
            </a:cxn>
            <a:cxn ang="T144">
              <a:pos x="T52" y="T53"/>
            </a:cxn>
            <a:cxn ang="T145">
              <a:pos x="T54" y="T55"/>
            </a:cxn>
            <a:cxn ang="T146">
              <a:pos x="T56" y="T57"/>
            </a:cxn>
            <a:cxn ang="T147">
              <a:pos x="T58" y="T59"/>
            </a:cxn>
            <a:cxn ang="T148">
              <a:pos x="T60" y="T61"/>
            </a:cxn>
            <a:cxn ang="T149">
              <a:pos x="T62" y="T63"/>
            </a:cxn>
            <a:cxn ang="T150">
              <a:pos x="T64" y="T65"/>
            </a:cxn>
            <a:cxn ang="T151">
              <a:pos x="T66" y="T67"/>
            </a:cxn>
            <a:cxn ang="T152">
              <a:pos x="T68" y="T69"/>
            </a:cxn>
            <a:cxn ang="T153">
              <a:pos x="T70" y="T71"/>
            </a:cxn>
            <a:cxn ang="T154">
              <a:pos x="T72" y="T73"/>
            </a:cxn>
            <a:cxn ang="T155">
              <a:pos x="T74" y="T75"/>
            </a:cxn>
            <a:cxn ang="T156">
              <a:pos x="T76" y="T77"/>
            </a:cxn>
            <a:cxn ang="T157">
              <a:pos x="T78" y="T79"/>
            </a:cxn>
            <a:cxn ang="T158">
              <a:pos x="T80" y="T81"/>
            </a:cxn>
            <a:cxn ang="T159">
              <a:pos x="T82" y="T83"/>
            </a:cxn>
            <a:cxn ang="T160">
              <a:pos x="T84" y="T85"/>
            </a:cxn>
            <a:cxn ang="T161">
              <a:pos x="T86" y="T87"/>
            </a:cxn>
            <a:cxn ang="T162">
              <a:pos x="T88" y="T89"/>
            </a:cxn>
            <a:cxn ang="T163">
              <a:pos x="T90" y="T91"/>
            </a:cxn>
            <a:cxn ang="T164">
              <a:pos x="T92" y="T93"/>
            </a:cxn>
            <a:cxn ang="T165">
              <a:pos x="T94" y="T95"/>
            </a:cxn>
            <a:cxn ang="T166">
              <a:pos x="T96" y="T97"/>
            </a:cxn>
            <a:cxn ang="T167">
              <a:pos x="T98" y="T99"/>
            </a:cxn>
            <a:cxn ang="T168">
              <a:pos x="T100" y="T101"/>
            </a:cxn>
            <a:cxn ang="T169">
              <a:pos x="T102" y="T103"/>
            </a:cxn>
            <a:cxn ang="T170">
              <a:pos x="T104" y="T105"/>
            </a:cxn>
            <a:cxn ang="T171">
              <a:pos x="T106" y="T107"/>
            </a:cxn>
            <a:cxn ang="T172">
              <a:pos x="T108" y="T109"/>
            </a:cxn>
            <a:cxn ang="T173">
              <a:pos x="T110" y="T111"/>
            </a:cxn>
            <a:cxn ang="T174">
              <a:pos x="T112" y="T113"/>
            </a:cxn>
            <a:cxn ang="T175">
              <a:pos x="T114" y="T115"/>
            </a:cxn>
            <a:cxn ang="T176">
              <a:pos x="T116" y="T117"/>
            </a:cxn>
          </a:cxnLst>
          <a:rect l="T177" t="T178" r="T179" b="T180"/>
          <a:pathLst>
            <a:path w="2421" h="1471">
              <a:moveTo>
                <a:pt x="1061" y="1401"/>
              </a:moveTo>
              <a:lnTo>
                <a:pt x="1049" y="1389"/>
              </a:lnTo>
              <a:lnTo>
                <a:pt x="1061" y="1377"/>
              </a:lnTo>
              <a:lnTo>
                <a:pt x="1049" y="1354"/>
              </a:lnTo>
              <a:lnTo>
                <a:pt x="1049" y="1342"/>
              </a:lnTo>
              <a:lnTo>
                <a:pt x="1061" y="1342"/>
              </a:lnTo>
              <a:lnTo>
                <a:pt x="1072" y="1342"/>
              </a:lnTo>
              <a:lnTo>
                <a:pt x="1084" y="1354"/>
              </a:lnTo>
              <a:lnTo>
                <a:pt x="1084" y="1389"/>
              </a:lnTo>
              <a:lnTo>
                <a:pt x="1061" y="1401"/>
              </a:lnTo>
              <a:close/>
              <a:moveTo>
                <a:pt x="980" y="1354"/>
              </a:moveTo>
              <a:lnTo>
                <a:pt x="980" y="1366"/>
              </a:lnTo>
              <a:lnTo>
                <a:pt x="957" y="1366"/>
              </a:lnTo>
              <a:lnTo>
                <a:pt x="945" y="1354"/>
              </a:lnTo>
              <a:lnTo>
                <a:pt x="957" y="1342"/>
              </a:lnTo>
              <a:lnTo>
                <a:pt x="980" y="1354"/>
              </a:lnTo>
              <a:close/>
              <a:moveTo>
                <a:pt x="23" y="630"/>
              </a:moveTo>
              <a:lnTo>
                <a:pt x="35" y="630"/>
              </a:lnTo>
              <a:lnTo>
                <a:pt x="58" y="630"/>
              </a:lnTo>
              <a:lnTo>
                <a:pt x="58" y="618"/>
              </a:lnTo>
              <a:lnTo>
                <a:pt x="69" y="630"/>
              </a:lnTo>
              <a:lnTo>
                <a:pt x="69" y="618"/>
              </a:lnTo>
              <a:lnTo>
                <a:pt x="92" y="618"/>
              </a:lnTo>
              <a:lnTo>
                <a:pt x="115" y="607"/>
              </a:lnTo>
              <a:lnTo>
                <a:pt x="150" y="618"/>
              </a:lnTo>
              <a:lnTo>
                <a:pt x="161" y="618"/>
              </a:lnTo>
              <a:lnTo>
                <a:pt x="173" y="607"/>
              </a:lnTo>
              <a:lnTo>
                <a:pt x="173" y="595"/>
              </a:lnTo>
              <a:lnTo>
                <a:pt x="173" y="572"/>
              </a:lnTo>
              <a:lnTo>
                <a:pt x="185" y="560"/>
              </a:lnTo>
              <a:lnTo>
                <a:pt x="173" y="548"/>
              </a:lnTo>
              <a:lnTo>
                <a:pt x="185" y="548"/>
              </a:lnTo>
              <a:lnTo>
                <a:pt x="196" y="537"/>
              </a:lnTo>
              <a:lnTo>
                <a:pt x="196" y="513"/>
              </a:lnTo>
              <a:lnTo>
                <a:pt x="185" y="502"/>
              </a:lnTo>
              <a:lnTo>
                <a:pt x="185" y="478"/>
              </a:lnTo>
              <a:lnTo>
                <a:pt x="196" y="478"/>
              </a:lnTo>
              <a:lnTo>
                <a:pt x="208" y="467"/>
              </a:lnTo>
              <a:lnTo>
                <a:pt x="219" y="455"/>
              </a:lnTo>
              <a:lnTo>
                <a:pt x="219" y="467"/>
              </a:lnTo>
              <a:lnTo>
                <a:pt x="231" y="467"/>
              </a:lnTo>
              <a:lnTo>
                <a:pt x="242" y="467"/>
              </a:lnTo>
              <a:lnTo>
                <a:pt x="254" y="455"/>
              </a:lnTo>
              <a:lnTo>
                <a:pt x="265" y="467"/>
              </a:lnTo>
              <a:lnTo>
                <a:pt x="288" y="467"/>
              </a:lnTo>
              <a:lnTo>
                <a:pt x="300" y="455"/>
              </a:lnTo>
              <a:lnTo>
                <a:pt x="323" y="455"/>
              </a:lnTo>
              <a:lnTo>
                <a:pt x="311" y="455"/>
              </a:lnTo>
              <a:lnTo>
                <a:pt x="311" y="443"/>
              </a:lnTo>
              <a:lnTo>
                <a:pt x="323" y="443"/>
              </a:lnTo>
              <a:lnTo>
                <a:pt x="334" y="432"/>
              </a:lnTo>
              <a:lnTo>
                <a:pt x="334" y="420"/>
              </a:lnTo>
              <a:lnTo>
                <a:pt x="346" y="420"/>
              </a:lnTo>
              <a:lnTo>
                <a:pt x="357" y="408"/>
              </a:lnTo>
              <a:lnTo>
                <a:pt x="357" y="397"/>
              </a:lnTo>
              <a:lnTo>
                <a:pt x="369" y="397"/>
              </a:lnTo>
              <a:lnTo>
                <a:pt x="381" y="408"/>
              </a:lnTo>
              <a:lnTo>
                <a:pt x="392" y="420"/>
              </a:lnTo>
              <a:lnTo>
                <a:pt x="404" y="420"/>
              </a:lnTo>
              <a:lnTo>
                <a:pt x="415" y="420"/>
              </a:lnTo>
              <a:lnTo>
                <a:pt x="427" y="420"/>
              </a:lnTo>
              <a:lnTo>
                <a:pt x="438" y="432"/>
              </a:lnTo>
              <a:lnTo>
                <a:pt x="438" y="455"/>
              </a:lnTo>
              <a:lnTo>
                <a:pt x="461" y="455"/>
              </a:lnTo>
              <a:lnTo>
                <a:pt x="461" y="443"/>
              </a:lnTo>
              <a:lnTo>
                <a:pt x="473" y="443"/>
              </a:lnTo>
              <a:lnTo>
                <a:pt x="484" y="408"/>
              </a:lnTo>
              <a:lnTo>
                <a:pt x="484" y="385"/>
              </a:lnTo>
              <a:lnTo>
                <a:pt x="473" y="350"/>
              </a:lnTo>
              <a:lnTo>
                <a:pt x="484" y="327"/>
              </a:lnTo>
              <a:lnTo>
                <a:pt x="473" y="327"/>
              </a:lnTo>
              <a:lnTo>
                <a:pt x="450" y="315"/>
              </a:lnTo>
              <a:lnTo>
                <a:pt x="461" y="315"/>
              </a:lnTo>
              <a:lnTo>
                <a:pt x="461" y="303"/>
              </a:lnTo>
              <a:lnTo>
                <a:pt x="461" y="292"/>
              </a:lnTo>
              <a:lnTo>
                <a:pt x="461" y="280"/>
              </a:lnTo>
              <a:lnTo>
                <a:pt x="473" y="280"/>
              </a:lnTo>
              <a:lnTo>
                <a:pt x="461" y="268"/>
              </a:lnTo>
              <a:lnTo>
                <a:pt x="484" y="268"/>
              </a:lnTo>
              <a:lnTo>
                <a:pt x="484" y="257"/>
              </a:lnTo>
              <a:lnTo>
                <a:pt x="496" y="245"/>
              </a:lnTo>
              <a:lnTo>
                <a:pt x="496" y="221"/>
              </a:lnTo>
              <a:lnTo>
                <a:pt x="519" y="210"/>
              </a:lnTo>
              <a:lnTo>
                <a:pt x="530" y="210"/>
              </a:lnTo>
              <a:lnTo>
                <a:pt x="530" y="221"/>
              </a:lnTo>
              <a:lnTo>
                <a:pt x="530" y="210"/>
              </a:lnTo>
              <a:lnTo>
                <a:pt x="542" y="210"/>
              </a:lnTo>
              <a:lnTo>
                <a:pt x="542" y="221"/>
              </a:lnTo>
              <a:lnTo>
                <a:pt x="542" y="210"/>
              </a:lnTo>
              <a:lnTo>
                <a:pt x="553" y="210"/>
              </a:lnTo>
              <a:lnTo>
                <a:pt x="553" y="221"/>
              </a:lnTo>
              <a:lnTo>
                <a:pt x="565" y="221"/>
              </a:lnTo>
              <a:lnTo>
                <a:pt x="576" y="221"/>
              </a:lnTo>
              <a:lnTo>
                <a:pt x="576" y="210"/>
              </a:lnTo>
              <a:lnTo>
                <a:pt x="588" y="221"/>
              </a:lnTo>
              <a:lnTo>
                <a:pt x="588" y="210"/>
              </a:lnTo>
              <a:lnTo>
                <a:pt x="600" y="210"/>
              </a:lnTo>
              <a:lnTo>
                <a:pt x="600" y="221"/>
              </a:lnTo>
              <a:lnTo>
                <a:pt x="600" y="210"/>
              </a:lnTo>
              <a:lnTo>
                <a:pt x="611" y="221"/>
              </a:lnTo>
              <a:lnTo>
                <a:pt x="611" y="210"/>
              </a:lnTo>
              <a:lnTo>
                <a:pt x="634" y="210"/>
              </a:lnTo>
              <a:lnTo>
                <a:pt x="657" y="210"/>
              </a:lnTo>
              <a:lnTo>
                <a:pt x="657" y="221"/>
              </a:lnTo>
              <a:lnTo>
                <a:pt x="669" y="221"/>
              </a:lnTo>
              <a:lnTo>
                <a:pt x="680" y="221"/>
              </a:lnTo>
              <a:lnTo>
                <a:pt x="669" y="221"/>
              </a:lnTo>
              <a:lnTo>
                <a:pt x="680" y="221"/>
              </a:lnTo>
              <a:lnTo>
                <a:pt x="669" y="221"/>
              </a:lnTo>
              <a:lnTo>
                <a:pt x="680" y="221"/>
              </a:lnTo>
              <a:lnTo>
                <a:pt x="692" y="221"/>
              </a:lnTo>
              <a:lnTo>
                <a:pt x="715" y="210"/>
              </a:lnTo>
              <a:lnTo>
                <a:pt x="715" y="198"/>
              </a:lnTo>
              <a:lnTo>
                <a:pt x="738" y="198"/>
              </a:lnTo>
              <a:lnTo>
                <a:pt x="738" y="221"/>
              </a:lnTo>
              <a:lnTo>
                <a:pt x="749" y="221"/>
              </a:lnTo>
              <a:lnTo>
                <a:pt x="761" y="233"/>
              </a:lnTo>
              <a:lnTo>
                <a:pt x="772" y="233"/>
              </a:lnTo>
              <a:lnTo>
                <a:pt x="772" y="221"/>
              </a:lnTo>
              <a:lnTo>
                <a:pt x="772" y="233"/>
              </a:lnTo>
              <a:lnTo>
                <a:pt x="772" y="221"/>
              </a:lnTo>
              <a:lnTo>
                <a:pt x="772" y="233"/>
              </a:lnTo>
              <a:lnTo>
                <a:pt x="784" y="221"/>
              </a:lnTo>
              <a:lnTo>
                <a:pt x="795" y="221"/>
              </a:lnTo>
              <a:lnTo>
                <a:pt x="807" y="221"/>
              </a:lnTo>
              <a:lnTo>
                <a:pt x="819" y="233"/>
              </a:lnTo>
              <a:lnTo>
                <a:pt x="830" y="233"/>
              </a:lnTo>
              <a:lnTo>
                <a:pt x="830" y="221"/>
              </a:lnTo>
              <a:lnTo>
                <a:pt x="842" y="221"/>
              </a:lnTo>
              <a:lnTo>
                <a:pt x="853" y="221"/>
              </a:lnTo>
              <a:lnTo>
                <a:pt x="853" y="210"/>
              </a:lnTo>
              <a:lnTo>
                <a:pt x="865" y="221"/>
              </a:lnTo>
              <a:lnTo>
                <a:pt x="888" y="210"/>
              </a:lnTo>
              <a:lnTo>
                <a:pt x="899" y="210"/>
              </a:lnTo>
              <a:lnTo>
                <a:pt x="911" y="221"/>
              </a:lnTo>
              <a:lnTo>
                <a:pt x="922" y="210"/>
              </a:lnTo>
              <a:lnTo>
                <a:pt x="934" y="210"/>
              </a:lnTo>
              <a:lnTo>
                <a:pt x="945" y="210"/>
              </a:lnTo>
              <a:lnTo>
                <a:pt x="957" y="198"/>
              </a:lnTo>
              <a:lnTo>
                <a:pt x="968" y="198"/>
              </a:lnTo>
              <a:lnTo>
                <a:pt x="968" y="210"/>
              </a:lnTo>
              <a:lnTo>
                <a:pt x="991" y="198"/>
              </a:lnTo>
              <a:lnTo>
                <a:pt x="1003" y="198"/>
              </a:lnTo>
              <a:lnTo>
                <a:pt x="1003" y="186"/>
              </a:lnTo>
              <a:lnTo>
                <a:pt x="1026" y="186"/>
              </a:lnTo>
              <a:lnTo>
                <a:pt x="1038" y="186"/>
              </a:lnTo>
              <a:lnTo>
                <a:pt x="1026" y="186"/>
              </a:lnTo>
              <a:lnTo>
                <a:pt x="1061" y="175"/>
              </a:lnTo>
              <a:lnTo>
                <a:pt x="1072" y="175"/>
              </a:lnTo>
              <a:lnTo>
                <a:pt x="1072" y="163"/>
              </a:lnTo>
              <a:lnTo>
                <a:pt x="1084" y="163"/>
              </a:lnTo>
              <a:lnTo>
                <a:pt x="1084" y="151"/>
              </a:lnTo>
              <a:lnTo>
                <a:pt x="1095" y="151"/>
              </a:lnTo>
              <a:lnTo>
                <a:pt x="1107" y="140"/>
              </a:lnTo>
              <a:lnTo>
                <a:pt x="1107" y="151"/>
              </a:lnTo>
              <a:lnTo>
                <a:pt x="1141" y="151"/>
              </a:lnTo>
              <a:lnTo>
                <a:pt x="1141" y="140"/>
              </a:lnTo>
              <a:lnTo>
                <a:pt x="1153" y="140"/>
              </a:lnTo>
              <a:lnTo>
                <a:pt x="1153" y="128"/>
              </a:lnTo>
              <a:lnTo>
                <a:pt x="1164" y="128"/>
              </a:lnTo>
              <a:lnTo>
                <a:pt x="1164" y="140"/>
              </a:lnTo>
              <a:lnTo>
                <a:pt x="1176" y="140"/>
              </a:lnTo>
              <a:lnTo>
                <a:pt x="1187" y="128"/>
              </a:lnTo>
              <a:lnTo>
                <a:pt x="1199" y="116"/>
              </a:lnTo>
              <a:lnTo>
                <a:pt x="1187" y="116"/>
              </a:lnTo>
              <a:lnTo>
                <a:pt x="1199" y="116"/>
              </a:lnTo>
              <a:lnTo>
                <a:pt x="1210" y="128"/>
              </a:lnTo>
              <a:lnTo>
                <a:pt x="1222" y="140"/>
              </a:lnTo>
              <a:lnTo>
                <a:pt x="1245" y="128"/>
              </a:lnTo>
              <a:lnTo>
                <a:pt x="1280" y="105"/>
              </a:lnTo>
              <a:lnTo>
                <a:pt x="1303" y="81"/>
              </a:lnTo>
              <a:lnTo>
                <a:pt x="1291" y="81"/>
              </a:lnTo>
              <a:lnTo>
                <a:pt x="1314" y="81"/>
              </a:lnTo>
              <a:lnTo>
                <a:pt x="1326" y="81"/>
              </a:lnTo>
              <a:lnTo>
                <a:pt x="1314" y="81"/>
              </a:lnTo>
              <a:lnTo>
                <a:pt x="1337" y="70"/>
              </a:lnTo>
              <a:lnTo>
                <a:pt x="1349" y="70"/>
              </a:lnTo>
              <a:lnTo>
                <a:pt x="1372" y="70"/>
              </a:lnTo>
              <a:lnTo>
                <a:pt x="1383" y="70"/>
              </a:lnTo>
              <a:lnTo>
                <a:pt x="1395" y="70"/>
              </a:lnTo>
              <a:lnTo>
                <a:pt x="1383" y="70"/>
              </a:lnTo>
              <a:lnTo>
                <a:pt x="1395" y="70"/>
              </a:lnTo>
              <a:lnTo>
                <a:pt x="1395" y="58"/>
              </a:lnTo>
              <a:lnTo>
                <a:pt x="1395" y="70"/>
              </a:lnTo>
              <a:lnTo>
                <a:pt x="1406" y="70"/>
              </a:lnTo>
              <a:lnTo>
                <a:pt x="1418" y="70"/>
              </a:lnTo>
              <a:lnTo>
                <a:pt x="1441" y="46"/>
              </a:lnTo>
              <a:lnTo>
                <a:pt x="1453" y="58"/>
              </a:lnTo>
              <a:lnTo>
                <a:pt x="1453" y="70"/>
              </a:lnTo>
              <a:lnTo>
                <a:pt x="1453" y="58"/>
              </a:lnTo>
              <a:lnTo>
                <a:pt x="1464" y="58"/>
              </a:lnTo>
              <a:lnTo>
                <a:pt x="1453" y="46"/>
              </a:lnTo>
              <a:lnTo>
                <a:pt x="1464" y="46"/>
              </a:lnTo>
              <a:lnTo>
                <a:pt x="1464" y="35"/>
              </a:lnTo>
              <a:lnTo>
                <a:pt x="1476" y="35"/>
              </a:lnTo>
              <a:lnTo>
                <a:pt x="1487" y="35"/>
              </a:lnTo>
              <a:lnTo>
                <a:pt x="1499" y="35"/>
              </a:lnTo>
              <a:lnTo>
                <a:pt x="1522" y="35"/>
              </a:lnTo>
              <a:lnTo>
                <a:pt x="1522" y="46"/>
              </a:lnTo>
              <a:lnTo>
                <a:pt x="1533" y="46"/>
              </a:lnTo>
              <a:lnTo>
                <a:pt x="1522" y="58"/>
              </a:lnTo>
              <a:lnTo>
                <a:pt x="1522" y="70"/>
              </a:lnTo>
              <a:lnTo>
                <a:pt x="1545" y="81"/>
              </a:lnTo>
              <a:lnTo>
                <a:pt x="1556" y="81"/>
              </a:lnTo>
              <a:lnTo>
                <a:pt x="1556" y="93"/>
              </a:lnTo>
              <a:lnTo>
                <a:pt x="1545" y="81"/>
              </a:lnTo>
              <a:lnTo>
                <a:pt x="1522" y="93"/>
              </a:lnTo>
              <a:lnTo>
                <a:pt x="1510" y="93"/>
              </a:lnTo>
              <a:lnTo>
                <a:pt x="1499" y="93"/>
              </a:lnTo>
              <a:lnTo>
                <a:pt x="1487" y="105"/>
              </a:lnTo>
              <a:lnTo>
                <a:pt x="1487" y="116"/>
              </a:lnTo>
              <a:lnTo>
                <a:pt x="1476" y="116"/>
              </a:lnTo>
              <a:lnTo>
                <a:pt x="1464" y="116"/>
              </a:lnTo>
              <a:lnTo>
                <a:pt x="1476" y="116"/>
              </a:lnTo>
              <a:lnTo>
                <a:pt x="1487" y="128"/>
              </a:lnTo>
              <a:lnTo>
                <a:pt x="1476" y="128"/>
              </a:lnTo>
              <a:lnTo>
                <a:pt x="1464" y="128"/>
              </a:lnTo>
              <a:lnTo>
                <a:pt x="1476" y="140"/>
              </a:lnTo>
              <a:lnTo>
                <a:pt x="1464" y="140"/>
              </a:lnTo>
              <a:lnTo>
                <a:pt x="1453" y="128"/>
              </a:lnTo>
              <a:lnTo>
                <a:pt x="1453" y="140"/>
              </a:lnTo>
              <a:lnTo>
                <a:pt x="1464" y="151"/>
              </a:lnTo>
              <a:lnTo>
                <a:pt x="1464" y="140"/>
              </a:lnTo>
              <a:lnTo>
                <a:pt x="1476" y="140"/>
              </a:lnTo>
              <a:lnTo>
                <a:pt x="1464" y="140"/>
              </a:lnTo>
              <a:lnTo>
                <a:pt x="1464" y="151"/>
              </a:lnTo>
              <a:lnTo>
                <a:pt x="1453" y="151"/>
              </a:lnTo>
              <a:lnTo>
                <a:pt x="1476" y="151"/>
              </a:lnTo>
              <a:lnTo>
                <a:pt x="1487" y="163"/>
              </a:lnTo>
              <a:lnTo>
                <a:pt x="1499" y="175"/>
              </a:lnTo>
              <a:lnTo>
                <a:pt x="1487" y="175"/>
              </a:lnTo>
              <a:lnTo>
                <a:pt x="1487" y="186"/>
              </a:lnTo>
              <a:lnTo>
                <a:pt x="1476" y="186"/>
              </a:lnTo>
              <a:lnTo>
                <a:pt x="1476" y="210"/>
              </a:lnTo>
              <a:lnTo>
                <a:pt x="1476" y="198"/>
              </a:lnTo>
              <a:lnTo>
                <a:pt x="1476" y="210"/>
              </a:lnTo>
              <a:lnTo>
                <a:pt x="1487" y="210"/>
              </a:lnTo>
              <a:lnTo>
                <a:pt x="1499" y="198"/>
              </a:lnTo>
              <a:lnTo>
                <a:pt x="1499" y="186"/>
              </a:lnTo>
              <a:lnTo>
                <a:pt x="1510" y="186"/>
              </a:lnTo>
              <a:lnTo>
                <a:pt x="1522" y="175"/>
              </a:lnTo>
              <a:lnTo>
                <a:pt x="1533" y="175"/>
              </a:lnTo>
              <a:lnTo>
                <a:pt x="1522" y="163"/>
              </a:lnTo>
              <a:lnTo>
                <a:pt x="1522" y="151"/>
              </a:lnTo>
              <a:lnTo>
                <a:pt x="1533" y="151"/>
              </a:lnTo>
              <a:lnTo>
                <a:pt x="1533" y="140"/>
              </a:lnTo>
              <a:lnTo>
                <a:pt x="1545" y="140"/>
              </a:lnTo>
              <a:lnTo>
                <a:pt x="1545" y="128"/>
              </a:lnTo>
              <a:lnTo>
                <a:pt x="1545" y="116"/>
              </a:lnTo>
              <a:lnTo>
                <a:pt x="1556" y="128"/>
              </a:lnTo>
              <a:lnTo>
                <a:pt x="1568" y="128"/>
              </a:lnTo>
              <a:lnTo>
                <a:pt x="1568" y="140"/>
              </a:lnTo>
              <a:lnTo>
                <a:pt x="1556" y="140"/>
              </a:lnTo>
              <a:lnTo>
                <a:pt x="1556" y="151"/>
              </a:lnTo>
              <a:lnTo>
                <a:pt x="1568" y="163"/>
              </a:lnTo>
              <a:lnTo>
                <a:pt x="1568" y="151"/>
              </a:lnTo>
              <a:lnTo>
                <a:pt x="1568" y="163"/>
              </a:lnTo>
              <a:lnTo>
                <a:pt x="1579" y="151"/>
              </a:lnTo>
              <a:lnTo>
                <a:pt x="1579" y="163"/>
              </a:lnTo>
              <a:lnTo>
                <a:pt x="1591" y="151"/>
              </a:lnTo>
              <a:lnTo>
                <a:pt x="1579" y="151"/>
              </a:lnTo>
              <a:lnTo>
                <a:pt x="1568" y="151"/>
              </a:lnTo>
              <a:lnTo>
                <a:pt x="1579" y="140"/>
              </a:lnTo>
              <a:lnTo>
                <a:pt x="1579" y="128"/>
              </a:lnTo>
              <a:lnTo>
                <a:pt x="1579" y="116"/>
              </a:lnTo>
              <a:lnTo>
                <a:pt x="1568" y="116"/>
              </a:lnTo>
              <a:lnTo>
                <a:pt x="1579" y="116"/>
              </a:lnTo>
              <a:lnTo>
                <a:pt x="1556" y="105"/>
              </a:lnTo>
              <a:lnTo>
                <a:pt x="1545" y="105"/>
              </a:lnTo>
              <a:lnTo>
                <a:pt x="1579" y="105"/>
              </a:lnTo>
              <a:lnTo>
                <a:pt x="1602" y="105"/>
              </a:lnTo>
              <a:lnTo>
                <a:pt x="1614" y="93"/>
              </a:lnTo>
              <a:lnTo>
                <a:pt x="1614" y="81"/>
              </a:lnTo>
              <a:lnTo>
                <a:pt x="1614" y="70"/>
              </a:lnTo>
              <a:lnTo>
                <a:pt x="1637" y="58"/>
              </a:lnTo>
              <a:lnTo>
                <a:pt x="1649" y="58"/>
              </a:lnTo>
              <a:lnTo>
                <a:pt x="1649" y="70"/>
              </a:lnTo>
              <a:lnTo>
                <a:pt x="1660" y="70"/>
              </a:lnTo>
              <a:lnTo>
                <a:pt x="1672" y="70"/>
              </a:lnTo>
              <a:lnTo>
                <a:pt x="1672" y="58"/>
              </a:lnTo>
              <a:lnTo>
                <a:pt x="1683" y="58"/>
              </a:lnTo>
              <a:lnTo>
                <a:pt x="1683" y="46"/>
              </a:lnTo>
              <a:lnTo>
                <a:pt x="1706" y="46"/>
              </a:lnTo>
              <a:lnTo>
                <a:pt x="1706" y="35"/>
              </a:lnTo>
              <a:lnTo>
                <a:pt x="1718" y="35"/>
              </a:lnTo>
              <a:lnTo>
                <a:pt x="1729" y="23"/>
              </a:lnTo>
              <a:lnTo>
                <a:pt x="1752" y="35"/>
              </a:lnTo>
              <a:lnTo>
                <a:pt x="1752" y="23"/>
              </a:lnTo>
              <a:lnTo>
                <a:pt x="1764" y="35"/>
              </a:lnTo>
              <a:lnTo>
                <a:pt x="1764" y="23"/>
              </a:lnTo>
              <a:lnTo>
                <a:pt x="1775" y="23"/>
              </a:lnTo>
              <a:lnTo>
                <a:pt x="1787" y="11"/>
              </a:lnTo>
              <a:lnTo>
                <a:pt x="1798" y="0"/>
              </a:lnTo>
              <a:lnTo>
                <a:pt x="1810" y="0"/>
              </a:lnTo>
              <a:lnTo>
                <a:pt x="1821" y="0"/>
              </a:lnTo>
              <a:lnTo>
                <a:pt x="1810" y="0"/>
              </a:lnTo>
              <a:lnTo>
                <a:pt x="1821" y="11"/>
              </a:lnTo>
              <a:lnTo>
                <a:pt x="1833" y="11"/>
              </a:lnTo>
              <a:lnTo>
                <a:pt x="1844" y="0"/>
              </a:lnTo>
              <a:lnTo>
                <a:pt x="1844" y="11"/>
              </a:lnTo>
              <a:lnTo>
                <a:pt x="1856" y="11"/>
              </a:lnTo>
              <a:lnTo>
                <a:pt x="1868" y="11"/>
              </a:lnTo>
              <a:lnTo>
                <a:pt x="1868" y="23"/>
              </a:lnTo>
              <a:lnTo>
                <a:pt x="1868" y="35"/>
              </a:lnTo>
              <a:lnTo>
                <a:pt x="1879" y="35"/>
              </a:lnTo>
              <a:lnTo>
                <a:pt x="1879" y="46"/>
              </a:lnTo>
              <a:lnTo>
                <a:pt x="1891" y="46"/>
              </a:lnTo>
              <a:lnTo>
                <a:pt x="1891" y="35"/>
              </a:lnTo>
              <a:lnTo>
                <a:pt x="1902" y="35"/>
              </a:lnTo>
              <a:lnTo>
                <a:pt x="1914" y="35"/>
              </a:lnTo>
              <a:lnTo>
                <a:pt x="1914" y="58"/>
              </a:lnTo>
              <a:lnTo>
                <a:pt x="1914" y="70"/>
              </a:lnTo>
              <a:lnTo>
                <a:pt x="1925" y="70"/>
              </a:lnTo>
              <a:lnTo>
                <a:pt x="1937" y="81"/>
              </a:lnTo>
              <a:lnTo>
                <a:pt x="1960" y="81"/>
              </a:lnTo>
              <a:lnTo>
                <a:pt x="1971" y="93"/>
              </a:lnTo>
              <a:lnTo>
                <a:pt x="1994" y="93"/>
              </a:lnTo>
              <a:lnTo>
                <a:pt x="2006" y="93"/>
              </a:lnTo>
              <a:lnTo>
                <a:pt x="2017" y="93"/>
              </a:lnTo>
              <a:lnTo>
                <a:pt x="2029" y="105"/>
              </a:lnTo>
              <a:lnTo>
                <a:pt x="2029" y="140"/>
              </a:lnTo>
              <a:lnTo>
                <a:pt x="2017" y="151"/>
              </a:lnTo>
              <a:lnTo>
                <a:pt x="1994" y="140"/>
              </a:lnTo>
              <a:lnTo>
                <a:pt x="1983" y="140"/>
              </a:lnTo>
              <a:lnTo>
                <a:pt x="1983" y="128"/>
              </a:lnTo>
              <a:lnTo>
                <a:pt x="1983" y="151"/>
              </a:lnTo>
              <a:lnTo>
                <a:pt x="1971" y="151"/>
              </a:lnTo>
              <a:lnTo>
                <a:pt x="1948" y="151"/>
              </a:lnTo>
              <a:lnTo>
                <a:pt x="1948" y="163"/>
              </a:lnTo>
              <a:lnTo>
                <a:pt x="1937" y="175"/>
              </a:lnTo>
              <a:lnTo>
                <a:pt x="1948" y="175"/>
              </a:lnTo>
              <a:lnTo>
                <a:pt x="1948" y="163"/>
              </a:lnTo>
              <a:lnTo>
                <a:pt x="1960" y="163"/>
              </a:lnTo>
              <a:lnTo>
                <a:pt x="1971" y="163"/>
              </a:lnTo>
              <a:lnTo>
                <a:pt x="1983" y="151"/>
              </a:lnTo>
              <a:lnTo>
                <a:pt x="1983" y="163"/>
              </a:lnTo>
              <a:lnTo>
                <a:pt x="1983" y="210"/>
              </a:lnTo>
              <a:lnTo>
                <a:pt x="1994" y="186"/>
              </a:lnTo>
              <a:lnTo>
                <a:pt x="1994" y="163"/>
              </a:lnTo>
              <a:lnTo>
                <a:pt x="1994" y="151"/>
              </a:lnTo>
              <a:lnTo>
                <a:pt x="2006" y="151"/>
              </a:lnTo>
              <a:lnTo>
                <a:pt x="2017" y="186"/>
              </a:lnTo>
              <a:lnTo>
                <a:pt x="2029" y="186"/>
              </a:lnTo>
              <a:lnTo>
                <a:pt x="2029" y="198"/>
              </a:lnTo>
              <a:lnTo>
                <a:pt x="2052" y="198"/>
              </a:lnTo>
              <a:lnTo>
                <a:pt x="2052" y="186"/>
              </a:lnTo>
              <a:lnTo>
                <a:pt x="2040" y="186"/>
              </a:lnTo>
              <a:lnTo>
                <a:pt x="2052" y="186"/>
              </a:lnTo>
              <a:lnTo>
                <a:pt x="2064" y="186"/>
              </a:lnTo>
              <a:lnTo>
                <a:pt x="2075" y="186"/>
              </a:lnTo>
              <a:lnTo>
                <a:pt x="2087" y="186"/>
              </a:lnTo>
              <a:lnTo>
                <a:pt x="2098" y="186"/>
              </a:lnTo>
              <a:lnTo>
                <a:pt x="2110" y="186"/>
              </a:lnTo>
              <a:lnTo>
                <a:pt x="2110" y="198"/>
              </a:lnTo>
              <a:lnTo>
                <a:pt x="2121" y="198"/>
              </a:lnTo>
              <a:lnTo>
                <a:pt x="2133" y="198"/>
              </a:lnTo>
              <a:lnTo>
                <a:pt x="2144" y="186"/>
              </a:lnTo>
              <a:lnTo>
                <a:pt x="2156" y="198"/>
              </a:lnTo>
              <a:lnTo>
                <a:pt x="2167" y="186"/>
              </a:lnTo>
              <a:lnTo>
                <a:pt x="2179" y="186"/>
              </a:lnTo>
              <a:lnTo>
                <a:pt x="2167" y="198"/>
              </a:lnTo>
              <a:lnTo>
                <a:pt x="2179" y="198"/>
              </a:lnTo>
              <a:lnTo>
                <a:pt x="2179" y="210"/>
              </a:lnTo>
              <a:lnTo>
                <a:pt x="2190" y="221"/>
              </a:lnTo>
              <a:lnTo>
                <a:pt x="2190" y="210"/>
              </a:lnTo>
              <a:lnTo>
                <a:pt x="2202" y="210"/>
              </a:lnTo>
              <a:lnTo>
                <a:pt x="2190" y="210"/>
              </a:lnTo>
              <a:lnTo>
                <a:pt x="2213" y="198"/>
              </a:lnTo>
              <a:lnTo>
                <a:pt x="2213" y="210"/>
              </a:lnTo>
              <a:lnTo>
                <a:pt x="2225" y="210"/>
              </a:lnTo>
              <a:lnTo>
                <a:pt x="2236" y="221"/>
              </a:lnTo>
              <a:lnTo>
                <a:pt x="2271" y="221"/>
              </a:lnTo>
              <a:lnTo>
                <a:pt x="2283" y="221"/>
              </a:lnTo>
              <a:lnTo>
                <a:pt x="2317" y="233"/>
              </a:lnTo>
              <a:lnTo>
                <a:pt x="2317" y="245"/>
              </a:lnTo>
              <a:lnTo>
                <a:pt x="2317" y="256"/>
              </a:lnTo>
              <a:lnTo>
                <a:pt x="2329" y="245"/>
              </a:lnTo>
              <a:lnTo>
                <a:pt x="2329" y="256"/>
              </a:lnTo>
              <a:lnTo>
                <a:pt x="2340" y="256"/>
              </a:lnTo>
              <a:lnTo>
                <a:pt x="2329" y="256"/>
              </a:lnTo>
              <a:lnTo>
                <a:pt x="2329" y="268"/>
              </a:lnTo>
              <a:lnTo>
                <a:pt x="2340" y="268"/>
              </a:lnTo>
              <a:lnTo>
                <a:pt x="2329" y="268"/>
              </a:lnTo>
              <a:lnTo>
                <a:pt x="2340" y="268"/>
              </a:lnTo>
              <a:lnTo>
                <a:pt x="2340" y="280"/>
              </a:lnTo>
              <a:lnTo>
                <a:pt x="2340" y="268"/>
              </a:lnTo>
              <a:lnTo>
                <a:pt x="2352" y="280"/>
              </a:lnTo>
              <a:lnTo>
                <a:pt x="2363" y="280"/>
              </a:lnTo>
              <a:lnTo>
                <a:pt x="2363" y="292"/>
              </a:lnTo>
              <a:lnTo>
                <a:pt x="2375" y="292"/>
              </a:lnTo>
              <a:lnTo>
                <a:pt x="2375" y="303"/>
              </a:lnTo>
              <a:lnTo>
                <a:pt x="2386" y="303"/>
              </a:lnTo>
              <a:lnTo>
                <a:pt x="2398" y="303"/>
              </a:lnTo>
              <a:lnTo>
                <a:pt x="2409" y="315"/>
              </a:lnTo>
              <a:lnTo>
                <a:pt x="2421" y="315"/>
              </a:lnTo>
              <a:lnTo>
                <a:pt x="2421" y="327"/>
              </a:lnTo>
              <a:lnTo>
                <a:pt x="2421" y="338"/>
              </a:lnTo>
              <a:lnTo>
                <a:pt x="2421" y="385"/>
              </a:lnTo>
              <a:lnTo>
                <a:pt x="2421" y="408"/>
              </a:lnTo>
              <a:lnTo>
                <a:pt x="2409" y="420"/>
              </a:lnTo>
              <a:lnTo>
                <a:pt x="2375" y="420"/>
              </a:lnTo>
              <a:lnTo>
                <a:pt x="2363" y="420"/>
              </a:lnTo>
              <a:lnTo>
                <a:pt x="2352" y="432"/>
              </a:lnTo>
              <a:lnTo>
                <a:pt x="2340" y="432"/>
              </a:lnTo>
              <a:lnTo>
                <a:pt x="2340" y="455"/>
              </a:lnTo>
              <a:lnTo>
                <a:pt x="2329" y="443"/>
              </a:lnTo>
              <a:lnTo>
                <a:pt x="2329" y="432"/>
              </a:lnTo>
              <a:lnTo>
                <a:pt x="2317" y="420"/>
              </a:lnTo>
              <a:lnTo>
                <a:pt x="2317" y="397"/>
              </a:lnTo>
              <a:lnTo>
                <a:pt x="2283" y="408"/>
              </a:lnTo>
              <a:lnTo>
                <a:pt x="2271" y="420"/>
              </a:lnTo>
              <a:lnTo>
                <a:pt x="2271" y="432"/>
              </a:lnTo>
              <a:lnTo>
                <a:pt x="2259" y="432"/>
              </a:lnTo>
              <a:lnTo>
                <a:pt x="2236" y="443"/>
              </a:lnTo>
              <a:lnTo>
                <a:pt x="2225" y="443"/>
              </a:lnTo>
              <a:lnTo>
                <a:pt x="2213" y="432"/>
              </a:lnTo>
              <a:lnTo>
                <a:pt x="2225" y="420"/>
              </a:lnTo>
              <a:lnTo>
                <a:pt x="2213" y="420"/>
              </a:lnTo>
              <a:lnTo>
                <a:pt x="2190" y="420"/>
              </a:lnTo>
              <a:lnTo>
                <a:pt x="2190" y="432"/>
              </a:lnTo>
              <a:lnTo>
                <a:pt x="2179" y="432"/>
              </a:lnTo>
              <a:lnTo>
                <a:pt x="2167" y="420"/>
              </a:lnTo>
              <a:lnTo>
                <a:pt x="2144" y="432"/>
              </a:lnTo>
              <a:lnTo>
                <a:pt x="2156" y="455"/>
              </a:lnTo>
              <a:lnTo>
                <a:pt x="2156" y="467"/>
              </a:lnTo>
              <a:lnTo>
                <a:pt x="2133" y="478"/>
              </a:lnTo>
              <a:lnTo>
                <a:pt x="2110" y="467"/>
              </a:lnTo>
              <a:lnTo>
                <a:pt x="2098" y="478"/>
              </a:lnTo>
              <a:lnTo>
                <a:pt x="2087" y="490"/>
              </a:lnTo>
              <a:lnTo>
                <a:pt x="2075" y="513"/>
              </a:lnTo>
              <a:lnTo>
                <a:pt x="2075" y="525"/>
              </a:lnTo>
              <a:lnTo>
                <a:pt x="2064" y="513"/>
              </a:lnTo>
              <a:lnTo>
                <a:pt x="2052" y="513"/>
              </a:lnTo>
              <a:lnTo>
                <a:pt x="2052" y="525"/>
              </a:lnTo>
              <a:lnTo>
                <a:pt x="2040" y="537"/>
              </a:lnTo>
              <a:lnTo>
                <a:pt x="2029" y="537"/>
              </a:lnTo>
              <a:lnTo>
                <a:pt x="2017" y="548"/>
              </a:lnTo>
              <a:lnTo>
                <a:pt x="2006" y="537"/>
              </a:lnTo>
              <a:lnTo>
                <a:pt x="1994" y="548"/>
              </a:lnTo>
              <a:lnTo>
                <a:pt x="2006" y="560"/>
              </a:lnTo>
              <a:lnTo>
                <a:pt x="2006" y="572"/>
              </a:lnTo>
              <a:lnTo>
                <a:pt x="2017" y="607"/>
              </a:lnTo>
              <a:lnTo>
                <a:pt x="2017" y="618"/>
              </a:lnTo>
              <a:lnTo>
                <a:pt x="2017" y="677"/>
              </a:lnTo>
              <a:lnTo>
                <a:pt x="2029" y="689"/>
              </a:lnTo>
              <a:lnTo>
                <a:pt x="2029" y="700"/>
              </a:lnTo>
              <a:lnTo>
                <a:pt x="2040" y="712"/>
              </a:lnTo>
              <a:lnTo>
                <a:pt x="2040" y="747"/>
              </a:lnTo>
              <a:lnTo>
                <a:pt x="2029" y="747"/>
              </a:lnTo>
              <a:lnTo>
                <a:pt x="2017" y="747"/>
              </a:lnTo>
              <a:lnTo>
                <a:pt x="2006" y="747"/>
              </a:lnTo>
              <a:lnTo>
                <a:pt x="1983" y="735"/>
              </a:lnTo>
              <a:lnTo>
                <a:pt x="1948" y="735"/>
              </a:lnTo>
              <a:lnTo>
                <a:pt x="1948" y="747"/>
              </a:lnTo>
              <a:lnTo>
                <a:pt x="1925" y="735"/>
              </a:lnTo>
              <a:lnTo>
                <a:pt x="1914" y="735"/>
              </a:lnTo>
              <a:lnTo>
                <a:pt x="1879" y="724"/>
              </a:lnTo>
              <a:lnTo>
                <a:pt x="1868" y="712"/>
              </a:lnTo>
              <a:lnTo>
                <a:pt x="1833" y="712"/>
              </a:lnTo>
              <a:lnTo>
                <a:pt x="1821" y="712"/>
              </a:lnTo>
              <a:lnTo>
                <a:pt x="1798" y="700"/>
              </a:lnTo>
              <a:lnTo>
                <a:pt x="1787" y="712"/>
              </a:lnTo>
              <a:lnTo>
                <a:pt x="1775" y="712"/>
              </a:lnTo>
              <a:lnTo>
                <a:pt x="1775" y="689"/>
              </a:lnTo>
              <a:lnTo>
                <a:pt x="1764" y="677"/>
              </a:lnTo>
              <a:lnTo>
                <a:pt x="1752" y="665"/>
              </a:lnTo>
              <a:lnTo>
                <a:pt x="1741" y="665"/>
              </a:lnTo>
              <a:lnTo>
                <a:pt x="1729" y="665"/>
              </a:lnTo>
              <a:lnTo>
                <a:pt x="1718" y="654"/>
              </a:lnTo>
              <a:lnTo>
                <a:pt x="1706" y="654"/>
              </a:lnTo>
              <a:lnTo>
                <a:pt x="1706" y="665"/>
              </a:lnTo>
              <a:lnTo>
                <a:pt x="1695" y="677"/>
              </a:lnTo>
              <a:lnTo>
                <a:pt x="1683" y="689"/>
              </a:lnTo>
              <a:lnTo>
                <a:pt x="1683" y="700"/>
              </a:lnTo>
              <a:lnTo>
                <a:pt x="1672" y="700"/>
              </a:lnTo>
              <a:lnTo>
                <a:pt x="1672" y="712"/>
              </a:lnTo>
              <a:lnTo>
                <a:pt x="1660" y="724"/>
              </a:lnTo>
              <a:lnTo>
                <a:pt x="1660" y="735"/>
              </a:lnTo>
              <a:lnTo>
                <a:pt x="1649" y="759"/>
              </a:lnTo>
              <a:lnTo>
                <a:pt x="1637" y="759"/>
              </a:lnTo>
              <a:lnTo>
                <a:pt x="1637" y="770"/>
              </a:lnTo>
              <a:lnTo>
                <a:pt x="1637" y="782"/>
              </a:lnTo>
              <a:lnTo>
                <a:pt x="1625" y="782"/>
              </a:lnTo>
              <a:lnTo>
                <a:pt x="1614" y="794"/>
              </a:lnTo>
              <a:lnTo>
                <a:pt x="1602" y="794"/>
              </a:lnTo>
              <a:lnTo>
                <a:pt x="1591" y="805"/>
              </a:lnTo>
              <a:lnTo>
                <a:pt x="1568" y="805"/>
              </a:lnTo>
              <a:lnTo>
                <a:pt x="1556" y="805"/>
              </a:lnTo>
              <a:lnTo>
                <a:pt x="1556" y="829"/>
              </a:lnTo>
              <a:lnTo>
                <a:pt x="1556" y="840"/>
              </a:lnTo>
              <a:lnTo>
                <a:pt x="1545" y="852"/>
              </a:lnTo>
              <a:lnTo>
                <a:pt x="1533" y="840"/>
              </a:lnTo>
              <a:lnTo>
                <a:pt x="1510" y="852"/>
              </a:lnTo>
              <a:lnTo>
                <a:pt x="1499" y="840"/>
              </a:lnTo>
              <a:lnTo>
                <a:pt x="1487" y="840"/>
              </a:lnTo>
              <a:lnTo>
                <a:pt x="1487" y="829"/>
              </a:lnTo>
              <a:lnTo>
                <a:pt x="1476" y="840"/>
              </a:lnTo>
              <a:lnTo>
                <a:pt x="1464" y="840"/>
              </a:lnTo>
              <a:lnTo>
                <a:pt x="1453" y="840"/>
              </a:lnTo>
              <a:lnTo>
                <a:pt x="1429" y="840"/>
              </a:lnTo>
              <a:lnTo>
                <a:pt x="1429" y="852"/>
              </a:lnTo>
              <a:lnTo>
                <a:pt x="1429" y="864"/>
              </a:lnTo>
              <a:lnTo>
                <a:pt x="1453" y="875"/>
              </a:lnTo>
              <a:lnTo>
                <a:pt x="1453" y="887"/>
              </a:lnTo>
              <a:lnTo>
                <a:pt x="1441" y="899"/>
              </a:lnTo>
              <a:lnTo>
                <a:pt x="1429" y="910"/>
              </a:lnTo>
              <a:lnTo>
                <a:pt x="1429" y="922"/>
              </a:lnTo>
              <a:lnTo>
                <a:pt x="1418" y="922"/>
              </a:lnTo>
              <a:lnTo>
                <a:pt x="1406" y="922"/>
              </a:lnTo>
              <a:lnTo>
                <a:pt x="1395" y="922"/>
              </a:lnTo>
              <a:lnTo>
                <a:pt x="1383" y="922"/>
              </a:lnTo>
              <a:lnTo>
                <a:pt x="1372" y="922"/>
              </a:lnTo>
              <a:lnTo>
                <a:pt x="1360" y="934"/>
              </a:lnTo>
              <a:lnTo>
                <a:pt x="1337" y="969"/>
              </a:lnTo>
              <a:lnTo>
                <a:pt x="1314" y="980"/>
              </a:lnTo>
              <a:lnTo>
                <a:pt x="1291" y="992"/>
              </a:lnTo>
              <a:lnTo>
                <a:pt x="1268" y="1015"/>
              </a:lnTo>
              <a:lnTo>
                <a:pt x="1245" y="1062"/>
              </a:lnTo>
              <a:lnTo>
                <a:pt x="1222" y="1132"/>
              </a:lnTo>
              <a:lnTo>
                <a:pt x="1222" y="1144"/>
              </a:lnTo>
              <a:lnTo>
                <a:pt x="1245" y="1167"/>
              </a:lnTo>
              <a:lnTo>
                <a:pt x="1245" y="1179"/>
              </a:lnTo>
              <a:lnTo>
                <a:pt x="1280" y="1179"/>
              </a:lnTo>
              <a:lnTo>
                <a:pt x="1291" y="1179"/>
              </a:lnTo>
              <a:lnTo>
                <a:pt x="1314" y="1167"/>
              </a:lnTo>
              <a:lnTo>
                <a:pt x="1303" y="1179"/>
              </a:lnTo>
              <a:lnTo>
                <a:pt x="1303" y="1191"/>
              </a:lnTo>
              <a:lnTo>
                <a:pt x="1303" y="1202"/>
              </a:lnTo>
              <a:lnTo>
                <a:pt x="1314" y="1191"/>
              </a:lnTo>
              <a:lnTo>
                <a:pt x="1314" y="1167"/>
              </a:lnTo>
              <a:lnTo>
                <a:pt x="1326" y="1167"/>
              </a:lnTo>
              <a:lnTo>
                <a:pt x="1337" y="1156"/>
              </a:lnTo>
              <a:lnTo>
                <a:pt x="1360" y="1144"/>
              </a:lnTo>
              <a:lnTo>
                <a:pt x="1372" y="1144"/>
              </a:lnTo>
              <a:lnTo>
                <a:pt x="1372" y="1132"/>
              </a:lnTo>
              <a:lnTo>
                <a:pt x="1372" y="1121"/>
              </a:lnTo>
              <a:lnTo>
                <a:pt x="1372" y="1109"/>
              </a:lnTo>
              <a:lnTo>
                <a:pt x="1383" y="1109"/>
              </a:lnTo>
              <a:lnTo>
                <a:pt x="1395" y="1097"/>
              </a:lnTo>
              <a:lnTo>
                <a:pt x="1441" y="1121"/>
              </a:lnTo>
              <a:lnTo>
                <a:pt x="1441" y="1132"/>
              </a:lnTo>
              <a:lnTo>
                <a:pt x="1453" y="1144"/>
              </a:lnTo>
              <a:lnTo>
                <a:pt x="1453" y="1167"/>
              </a:lnTo>
              <a:lnTo>
                <a:pt x="1441" y="1167"/>
              </a:lnTo>
              <a:lnTo>
                <a:pt x="1429" y="1167"/>
              </a:lnTo>
              <a:lnTo>
                <a:pt x="1418" y="1167"/>
              </a:lnTo>
              <a:lnTo>
                <a:pt x="1418" y="1179"/>
              </a:lnTo>
              <a:lnTo>
                <a:pt x="1406" y="1191"/>
              </a:lnTo>
              <a:lnTo>
                <a:pt x="1395" y="1202"/>
              </a:lnTo>
              <a:lnTo>
                <a:pt x="1383" y="1202"/>
              </a:lnTo>
              <a:lnTo>
                <a:pt x="1372" y="1191"/>
              </a:lnTo>
              <a:lnTo>
                <a:pt x="1360" y="1191"/>
              </a:lnTo>
              <a:lnTo>
                <a:pt x="1349" y="1179"/>
              </a:lnTo>
              <a:lnTo>
                <a:pt x="1337" y="1167"/>
              </a:lnTo>
              <a:lnTo>
                <a:pt x="1337" y="1179"/>
              </a:lnTo>
              <a:lnTo>
                <a:pt x="1349" y="1191"/>
              </a:lnTo>
              <a:lnTo>
                <a:pt x="1360" y="1226"/>
              </a:lnTo>
              <a:lnTo>
                <a:pt x="1349" y="1226"/>
              </a:lnTo>
              <a:lnTo>
                <a:pt x="1337" y="1214"/>
              </a:lnTo>
              <a:lnTo>
                <a:pt x="1326" y="1226"/>
              </a:lnTo>
              <a:lnTo>
                <a:pt x="1326" y="1214"/>
              </a:lnTo>
              <a:lnTo>
                <a:pt x="1314" y="1214"/>
              </a:lnTo>
              <a:lnTo>
                <a:pt x="1349" y="1226"/>
              </a:lnTo>
              <a:lnTo>
                <a:pt x="1360" y="1237"/>
              </a:lnTo>
              <a:lnTo>
                <a:pt x="1337" y="1261"/>
              </a:lnTo>
              <a:lnTo>
                <a:pt x="1326" y="1272"/>
              </a:lnTo>
              <a:lnTo>
                <a:pt x="1337" y="1284"/>
              </a:lnTo>
              <a:lnTo>
                <a:pt x="1349" y="1272"/>
              </a:lnTo>
              <a:lnTo>
                <a:pt x="1360" y="1284"/>
              </a:lnTo>
              <a:lnTo>
                <a:pt x="1372" y="1284"/>
              </a:lnTo>
              <a:lnTo>
                <a:pt x="1383" y="1296"/>
              </a:lnTo>
              <a:lnTo>
                <a:pt x="1395" y="1284"/>
              </a:lnTo>
              <a:lnTo>
                <a:pt x="1383" y="1272"/>
              </a:lnTo>
              <a:lnTo>
                <a:pt x="1383" y="1261"/>
              </a:lnTo>
              <a:lnTo>
                <a:pt x="1395" y="1249"/>
              </a:lnTo>
              <a:lnTo>
                <a:pt x="1383" y="1249"/>
              </a:lnTo>
              <a:lnTo>
                <a:pt x="1395" y="1226"/>
              </a:lnTo>
              <a:lnTo>
                <a:pt x="1406" y="1214"/>
              </a:lnTo>
              <a:lnTo>
                <a:pt x="1418" y="1237"/>
              </a:lnTo>
              <a:lnTo>
                <a:pt x="1441" y="1237"/>
              </a:lnTo>
              <a:lnTo>
                <a:pt x="1453" y="1261"/>
              </a:lnTo>
              <a:lnTo>
                <a:pt x="1441" y="1284"/>
              </a:lnTo>
              <a:lnTo>
                <a:pt x="1441" y="1296"/>
              </a:lnTo>
              <a:lnTo>
                <a:pt x="1464" y="1331"/>
              </a:lnTo>
              <a:lnTo>
                <a:pt x="1464" y="1342"/>
              </a:lnTo>
              <a:lnTo>
                <a:pt x="1464" y="1354"/>
              </a:lnTo>
              <a:lnTo>
                <a:pt x="1464" y="1377"/>
              </a:lnTo>
              <a:lnTo>
                <a:pt x="1464" y="1389"/>
              </a:lnTo>
              <a:lnTo>
                <a:pt x="1464" y="1401"/>
              </a:lnTo>
              <a:lnTo>
                <a:pt x="1453" y="1401"/>
              </a:lnTo>
              <a:lnTo>
                <a:pt x="1418" y="1424"/>
              </a:lnTo>
              <a:lnTo>
                <a:pt x="1406" y="1424"/>
              </a:lnTo>
              <a:lnTo>
                <a:pt x="1372" y="1401"/>
              </a:lnTo>
              <a:lnTo>
                <a:pt x="1360" y="1389"/>
              </a:lnTo>
              <a:lnTo>
                <a:pt x="1349" y="1413"/>
              </a:lnTo>
              <a:lnTo>
                <a:pt x="1337" y="1424"/>
              </a:lnTo>
              <a:lnTo>
                <a:pt x="1337" y="1436"/>
              </a:lnTo>
              <a:lnTo>
                <a:pt x="1337" y="1459"/>
              </a:lnTo>
              <a:lnTo>
                <a:pt x="1314" y="1459"/>
              </a:lnTo>
              <a:lnTo>
                <a:pt x="1303" y="1448"/>
              </a:lnTo>
              <a:lnTo>
                <a:pt x="1280" y="1459"/>
              </a:lnTo>
              <a:lnTo>
                <a:pt x="1280" y="1471"/>
              </a:lnTo>
              <a:lnTo>
                <a:pt x="1268" y="1471"/>
              </a:lnTo>
              <a:lnTo>
                <a:pt x="1257" y="1471"/>
              </a:lnTo>
              <a:lnTo>
                <a:pt x="1234" y="1471"/>
              </a:lnTo>
              <a:lnTo>
                <a:pt x="1234" y="1459"/>
              </a:lnTo>
              <a:lnTo>
                <a:pt x="1222" y="1448"/>
              </a:lnTo>
              <a:lnTo>
                <a:pt x="1210" y="1459"/>
              </a:lnTo>
              <a:lnTo>
                <a:pt x="1210" y="1424"/>
              </a:lnTo>
              <a:lnTo>
                <a:pt x="1210" y="1413"/>
              </a:lnTo>
              <a:lnTo>
                <a:pt x="1210" y="1401"/>
              </a:lnTo>
              <a:lnTo>
                <a:pt x="1210" y="1377"/>
              </a:lnTo>
              <a:lnTo>
                <a:pt x="1210" y="1342"/>
              </a:lnTo>
              <a:lnTo>
                <a:pt x="1199" y="1331"/>
              </a:lnTo>
              <a:lnTo>
                <a:pt x="1187" y="1331"/>
              </a:lnTo>
              <a:lnTo>
                <a:pt x="1176" y="1354"/>
              </a:lnTo>
              <a:lnTo>
                <a:pt x="1187" y="1377"/>
              </a:lnTo>
              <a:lnTo>
                <a:pt x="1176" y="1377"/>
              </a:lnTo>
              <a:lnTo>
                <a:pt x="1164" y="1389"/>
              </a:lnTo>
              <a:lnTo>
                <a:pt x="1164" y="1401"/>
              </a:lnTo>
              <a:lnTo>
                <a:pt x="1164" y="1413"/>
              </a:lnTo>
              <a:lnTo>
                <a:pt x="1153" y="1424"/>
              </a:lnTo>
              <a:lnTo>
                <a:pt x="1153" y="1413"/>
              </a:lnTo>
              <a:lnTo>
                <a:pt x="1141" y="1413"/>
              </a:lnTo>
              <a:lnTo>
                <a:pt x="1130" y="1436"/>
              </a:lnTo>
              <a:lnTo>
                <a:pt x="1130" y="1448"/>
              </a:lnTo>
              <a:lnTo>
                <a:pt x="1141" y="1459"/>
              </a:lnTo>
              <a:lnTo>
                <a:pt x="1130" y="1471"/>
              </a:lnTo>
              <a:lnTo>
                <a:pt x="1107" y="1471"/>
              </a:lnTo>
              <a:lnTo>
                <a:pt x="1095" y="1471"/>
              </a:lnTo>
              <a:lnTo>
                <a:pt x="1084" y="1448"/>
              </a:lnTo>
              <a:lnTo>
                <a:pt x="1072" y="1448"/>
              </a:lnTo>
              <a:lnTo>
                <a:pt x="1072" y="1436"/>
              </a:lnTo>
              <a:lnTo>
                <a:pt x="1061" y="1424"/>
              </a:lnTo>
              <a:lnTo>
                <a:pt x="1061" y="1413"/>
              </a:lnTo>
              <a:lnTo>
                <a:pt x="1049" y="1401"/>
              </a:lnTo>
              <a:lnTo>
                <a:pt x="1026" y="1401"/>
              </a:lnTo>
              <a:lnTo>
                <a:pt x="1015" y="1413"/>
              </a:lnTo>
              <a:lnTo>
                <a:pt x="1003" y="1413"/>
              </a:lnTo>
              <a:lnTo>
                <a:pt x="991" y="1413"/>
              </a:lnTo>
              <a:lnTo>
                <a:pt x="957" y="1377"/>
              </a:lnTo>
              <a:lnTo>
                <a:pt x="957" y="1366"/>
              </a:lnTo>
              <a:lnTo>
                <a:pt x="945" y="1366"/>
              </a:lnTo>
              <a:lnTo>
                <a:pt x="945" y="1354"/>
              </a:lnTo>
              <a:lnTo>
                <a:pt x="957" y="1342"/>
              </a:lnTo>
              <a:lnTo>
                <a:pt x="968" y="1331"/>
              </a:lnTo>
              <a:lnTo>
                <a:pt x="980" y="1331"/>
              </a:lnTo>
              <a:lnTo>
                <a:pt x="980" y="1319"/>
              </a:lnTo>
              <a:lnTo>
                <a:pt x="991" y="1319"/>
              </a:lnTo>
              <a:lnTo>
                <a:pt x="991" y="1331"/>
              </a:lnTo>
              <a:lnTo>
                <a:pt x="1003" y="1331"/>
              </a:lnTo>
              <a:lnTo>
                <a:pt x="1015" y="1331"/>
              </a:lnTo>
              <a:lnTo>
                <a:pt x="1015" y="1319"/>
              </a:lnTo>
              <a:lnTo>
                <a:pt x="1026" y="1296"/>
              </a:lnTo>
              <a:lnTo>
                <a:pt x="1026" y="1284"/>
              </a:lnTo>
              <a:lnTo>
                <a:pt x="1015" y="1272"/>
              </a:lnTo>
              <a:lnTo>
                <a:pt x="1003" y="1272"/>
              </a:lnTo>
              <a:lnTo>
                <a:pt x="991" y="1261"/>
              </a:lnTo>
              <a:lnTo>
                <a:pt x="1003" y="1261"/>
              </a:lnTo>
              <a:lnTo>
                <a:pt x="991" y="1249"/>
              </a:lnTo>
              <a:lnTo>
                <a:pt x="968" y="1272"/>
              </a:lnTo>
              <a:lnTo>
                <a:pt x="945" y="1272"/>
              </a:lnTo>
              <a:lnTo>
                <a:pt x="945" y="1284"/>
              </a:lnTo>
              <a:lnTo>
                <a:pt x="934" y="1296"/>
              </a:lnTo>
              <a:lnTo>
                <a:pt x="922" y="1307"/>
              </a:lnTo>
              <a:lnTo>
                <a:pt x="911" y="1307"/>
              </a:lnTo>
              <a:lnTo>
                <a:pt x="899" y="1296"/>
              </a:lnTo>
              <a:lnTo>
                <a:pt x="888" y="1272"/>
              </a:lnTo>
              <a:lnTo>
                <a:pt x="888" y="1261"/>
              </a:lnTo>
              <a:lnTo>
                <a:pt x="888" y="1237"/>
              </a:lnTo>
              <a:lnTo>
                <a:pt x="876" y="1202"/>
              </a:lnTo>
              <a:lnTo>
                <a:pt x="876" y="1191"/>
              </a:lnTo>
              <a:lnTo>
                <a:pt x="888" y="1179"/>
              </a:lnTo>
              <a:lnTo>
                <a:pt x="888" y="1167"/>
              </a:lnTo>
              <a:lnTo>
                <a:pt x="876" y="1156"/>
              </a:lnTo>
              <a:lnTo>
                <a:pt x="865" y="1132"/>
              </a:lnTo>
              <a:lnTo>
                <a:pt x="865" y="1086"/>
              </a:lnTo>
              <a:lnTo>
                <a:pt x="865" y="1074"/>
              </a:lnTo>
              <a:lnTo>
                <a:pt x="842" y="1062"/>
              </a:lnTo>
              <a:lnTo>
                <a:pt x="819" y="1062"/>
              </a:lnTo>
              <a:lnTo>
                <a:pt x="795" y="1051"/>
              </a:lnTo>
              <a:lnTo>
                <a:pt x="784" y="1062"/>
              </a:lnTo>
              <a:lnTo>
                <a:pt x="772" y="1062"/>
              </a:lnTo>
              <a:lnTo>
                <a:pt x="761" y="1051"/>
              </a:lnTo>
              <a:lnTo>
                <a:pt x="715" y="1051"/>
              </a:lnTo>
              <a:lnTo>
                <a:pt x="692" y="1027"/>
              </a:lnTo>
              <a:lnTo>
                <a:pt x="692" y="1015"/>
              </a:lnTo>
              <a:lnTo>
                <a:pt x="680" y="1004"/>
              </a:lnTo>
              <a:lnTo>
                <a:pt x="680" y="992"/>
              </a:lnTo>
              <a:lnTo>
                <a:pt x="680" y="980"/>
              </a:lnTo>
              <a:lnTo>
                <a:pt x="657" y="957"/>
              </a:lnTo>
              <a:lnTo>
                <a:pt x="657" y="945"/>
              </a:lnTo>
              <a:lnTo>
                <a:pt x="657" y="934"/>
              </a:lnTo>
              <a:lnTo>
                <a:pt x="646" y="922"/>
              </a:lnTo>
              <a:lnTo>
                <a:pt x="634" y="922"/>
              </a:lnTo>
              <a:lnTo>
                <a:pt x="623" y="910"/>
              </a:lnTo>
              <a:lnTo>
                <a:pt x="611" y="910"/>
              </a:lnTo>
              <a:lnTo>
                <a:pt x="600" y="899"/>
              </a:lnTo>
              <a:lnTo>
                <a:pt x="588" y="887"/>
              </a:lnTo>
              <a:lnTo>
                <a:pt x="576" y="875"/>
              </a:lnTo>
              <a:lnTo>
                <a:pt x="565" y="875"/>
              </a:lnTo>
              <a:lnTo>
                <a:pt x="553" y="875"/>
              </a:lnTo>
              <a:lnTo>
                <a:pt x="542" y="887"/>
              </a:lnTo>
              <a:lnTo>
                <a:pt x="530" y="910"/>
              </a:lnTo>
              <a:lnTo>
                <a:pt x="507" y="910"/>
              </a:lnTo>
              <a:lnTo>
                <a:pt x="473" y="899"/>
              </a:lnTo>
              <a:lnTo>
                <a:pt x="415" y="945"/>
              </a:lnTo>
              <a:lnTo>
                <a:pt x="392" y="934"/>
              </a:lnTo>
              <a:lnTo>
                <a:pt x="369" y="934"/>
              </a:lnTo>
              <a:lnTo>
                <a:pt x="346" y="922"/>
              </a:lnTo>
              <a:lnTo>
                <a:pt x="334" y="934"/>
              </a:lnTo>
              <a:lnTo>
                <a:pt x="311" y="934"/>
              </a:lnTo>
              <a:lnTo>
                <a:pt x="300" y="957"/>
              </a:lnTo>
              <a:lnTo>
                <a:pt x="288" y="945"/>
              </a:lnTo>
              <a:lnTo>
                <a:pt x="254" y="945"/>
              </a:lnTo>
              <a:lnTo>
                <a:pt x="242" y="934"/>
              </a:lnTo>
              <a:lnTo>
                <a:pt x="231" y="934"/>
              </a:lnTo>
              <a:lnTo>
                <a:pt x="219" y="934"/>
              </a:lnTo>
              <a:lnTo>
                <a:pt x="208" y="934"/>
              </a:lnTo>
              <a:lnTo>
                <a:pt x="196" y="945"/>
              </a:lnTo>
              <a:lnTo>
                <a:pt x="185" y="945"/>
              </a:lnTo>
              <a:lnTo>
                <a:pt x="173" y="945"/>
              </a:lnTo>
              <a:lnTo>
                <a:pt x="161" y="945"/>
              </a:lnTo>
              <a:lnTo>
                <a:pt x="150" y="934"/>
              </a:lnTo>
              <a:lnTo>
                <a:pt x="161" y="899"/>
              </a:lnTo>
              <a:lnTo>
                <a:pt x="173" y="887"/>
              </a:lnTo>
              <a:lnTo>
                <a:pt x="150" y="875"/>
              </a:lnTo>
              <a:lnTo>
                <a:pt x="138" y="875"/>
              </a:lnTo>
              <a:lnTo>
                <a:pt x="127" y="875"/>
              </a:lnTo>
              <a:lnTo>
                <a:pt x="127" y="840"/>
              </a:lnTo>
              <a:lnTo>
                <a:pt x="115" y="829"/>
              </a:lnTo>
              <a:lnTo>
                <a:pt x="92" y="817"/>
              </a:lnTo>
              <a:lnTo>
                <a:pt x="81" y="805"/>
              </a:lnTo>
              <a:lnTo>
                <a:pt x="69" y="805"/>
              </a:lnTo>
              <a:lnTo>
                <a:pt x="46" y="794"/>
              </a:lnTo>
              <a:lnTo>
                <a:pt x="46" y="782"/>
              </a:lnTo>
              <a:lnTo>
                <a:pt x="35" y="782"/>
              </a:lnTo>
              <a:lnTo>
                <a:pt x="23" y="770"/>
              </a:lnTo>
              <a:lnTo>
                <a:pt x="23" y="747"/>
              </a:lnTo>
              <a:lnTo>
                <a:pt x="12" y="747"/>
              </a:lnTo>
              <a:lnTo>
                <a:pt x="12" y="735"/>
              </a:lnTo>
              <a:lnTo>
                <a:pt x="0" y="735"/>
              </a:lnTo>
              <a:lnTo>
                <a:pt x="12" y="724"/>
              </a:lnTo>
              <a:lnTo>
                <a:pt x="12" y="689"/>
              </a:lnTo>
              <a:lnTo>
                <a:pt x="23" y="689"/>
              </a:lnTo>
              <a:lnTo>
                <a:pt x="23" y="677"/>
              </a:lnTo>
              <a:lnTo>
                <a:pt x="35" y="665"/>
              </a:lnTo>
              <a:lnTo>
                <a:pt x="23" y="665"/>
              </a:lnTo>
              <a:lnTo>
                <a:pt x="23" y="654"/>
              </a:lnTo>
              <a:lnTo>
                <a:pt x="0" y="642"/>
              </a:lnTo>
              <a:lnTo>
                <a:pt x="12" y="630"/>
              </a:lnTo>
              <a:lnTo>
                <a:pt x="23" y="630"/>
              </a:lnTo>
              <a:close/>
              <a:moveTo>
                <a:pt x="980" y="1354"/>
              </a:moveTo>
              <a:lnTo>
                <a:pt x="957" y="1342"/>
              </a:lnTo>
              <a:lnTo>
                <a:pt x="945" y="1354"/>
              </a:lnTo>
              <a:lnTo>
                <a:pt x="957" y="1366"/>
              </a:lnTo>
              <a:lnTo>
                <a:pt x="980" y="1366"/>
              </a:lnTo>
              <a:lnTo>
                <a:pt x="980" y="1354"/>
              </a:lnTo>
              <a:close/>
              <a:moveTo>
                <a:pt x="1061" y="1401"/>
              </a:moveTo>
              <a:lnTo>
                <a:pt x="1084" y="1389"/>
              </a:lnTo>
              <a:lnTo>
                <a:pt x="1084" y="1354"/>
              </a:lnTo>
              <a:lnTo>
                <a:pt x="1072" y="1342"/>
              </a:lnTo>
              <a:lnTo>
                <a:pt x="1061" y="1342"/>
              </a:lnTo>
              <a:lnTo>
                <a:pt x="1049" y="1342"/>
              </a:lnTo>
              <a:lnTo>
                <a:pt x="1049" y="1354"/>
              </a:lnTo>
              <a:lnTo>
                <a:pt x="1061" y="1377"/>
              </a:lnTo>
              <a:lnTo>
                <a:pt x="1049" y="1389"/>
              </a:lnTo>
              <a:lnTo>
                <a:pt x="1061" y="1401"/>
              </a:lnTo>
              <a:close/>
            </a:path>
          </a:pathLst>
        </a:custGeom>
        <a:solidFill>
          <a:srgbClr val="E2969F"/>
        </a:solidFill>
        <a:ln w="1" cap="sq">
          <a:solidFill>
            <a:srgbClr val="000000"/>
          </a:solidFill>
          <a:prstDash val="solid"/>
          <a:bevel/>
          <a:headEnd/>
          <a:tailEnd/>
        </a:ln>
      </xdr:spPr>
    </xdr:sp>
    <xdr:clientData/>
  </xdr:twoCellAnchor>
  <xdr:twoCellAnchor>
    <xdr:from>
      <xdr:col>4</xdr:col>
      <xdr:colOff>9525</xdr:colOff>
      <xdr:row>6</xdr:row>
      <xdr:rowOff>123825</xdr:rowOff>
    </xdr:from>
    <xdr:to>
      <xdr:col>7</xdr:col>
      <xdr:colOff>638175</xdr:colOff>
      <xdr:row>19</xdr:row>
      <xdr:rowOff>9525</xdr:rowOff>
    </xdr:to>
    <xdr:sp macro="" textlink="">
      <xdr:nvSpPr>
        <xdr:cNvPr id="42" name="AutoShape 27">
          <a:extLst>
            <a:ext uri="{FF2B5EF4-FFF2-40B4-BE49-F238E27FC236}">
              <a16:creationId xmlns:a16="http://schemas.microsoft.com/office/drawing/2014/main" id="{1DF4D6FB-989B-4949-8DC7-649A366B0702}"/>
            </a:ext>
          </a:extLst>
        </xdr:cNvPr>
        <xdr:cNvSpPr>
          <a:spLocks noChangeAspect="1" noChangeArrowheads="1"/>
        </xdr:cNvSpPr>
      </xdr:nvSpPr>
      <xdr:spPr bwMode="auto">
        <a:xfrm>
          <a:off x="3057525" y="2476500"/>
          <a:ext cx="2914650" cy="240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0</xdr:colOff>
      <xdr:row>6</xdr:row>
      <xdr:rowOff>133350</xdr:rowOff>
    </xdr:from>
    <xdr:to>
      <xdr:col>7</xdr:col>
      <xdr:colOff>619125</xdr:colOff>
      <xdr:row>19</xdr:row>
      <xdr:rowOff>19050</xdr:rowOff>
    </xdr:to>
    <xdr:sp macro="" textlink="">
      <xdr:nvSpPr>
        <xdr:cNvPr id="43" name="cleon">
          <a:extLst>
            <a:ext uri="{FF2B5EF4-FFF2-40B4-BE49-F238E27FC236}">
              <a16:creationId xmlns:a16="http://schemas.microsoft.com/office/drawing/2014/main" id="{253213FE-D809-4DBE-A232-68BD25BD2AC8}"/>
            </a:ext>
          </a:extLst>
        </xdr:cNvPr>
        <xdr:cNvSpPr>
          <a:spLocks noEditPoints="1"/>
        </xdr:cNvSpPr>
      </xdr:nvSpPr>
      <xdr:spPr bwMode="auto">
        <a:xfrm>
          <a:off x="3048000" y="2486025"/>
          <a:ext cx="2905125" cy="2409825"/>
        </a:xfrm>
        <a:custGeom>
          <a:avLst/>
          <a:gdLst>
            <a:gd name="T0" fmla="*/ 2147483647 w 7631"/>
            <a:gd name="T1" fmla="*/ 2147483647 h 6189"/>
            <a:gd name="T2" fmla="*/ 2147483647 w 7631"/>
            <a:gd name="T3" fmla="*/ 2147483647 h 6189"/>
            <a:gd name="T4" fmla="*/ 2147483647 w 7631"/>
            <a:gd name="T5" fmla="*/ 2147483647 h 6189"/>
            <a:gd name="T6" fmla="*/ 2147483647 w 7631"/>
            <a:gd name="T7" fmla="*/ 2147483647 h 6189"/>
            <a:gd name="T8" fmla="*/ 2147483647 w 7631"/>
            <a:gd name="T9" fmla="*/ 2147483647 h 6189"/>
            <a:gd name="T10" fmla="*/ 2147483647 w 7631"/>
            <a:gd name="T11" fmla="*/ 2147483647 h 6189"/>
            <a:gd name="T12" fmla="*/ 2147483647 w 7631"/>
            <a:gd name="T13" fmla="*/ 2147483647 h 6189"/>
            <a:gd name="T14" fmla="*/ 2147483647 w 7631"/>
            <a:gd name="T15" fmla="*/ 2147483647 h 6189"/>
            <a:gd name="T16" fmla="*/ 2147483647 w 7631"/>
            <a:gd name="T17" fmla="*/ 2147483647 h 6189"/>
            <a:gd name="T18" fmla="*/ 2147483647 w 7631"/>
            <a:gd name="T19" fmla="*/ 2147483647 h 6189"/>
            <a:gd name="T20" fmla="*/ 2147483647 w 7631"/>
            <a:gd name="T21" fmla="*/ 2147483647 h 6189"/>
            <a:gd name="T22" fmla="*/ 2147483647 w 7631"/>
            <a:gd name="T23" fmla="*/ 2147483647 h 6189"/>
            <a:gd name="T24" fmla="*/ 2147483647 w 7631"/>
            <a:gd name="T25" fmla="*/ 2147483647 h 6189"/>
            <a:gd name="T26" fmla="*/ 2147483647 w 7631"/>
            <a:gd name="T27" fmla="*/ 2147483647 h 6189"/>
            <a:gd name="T28" fmla="*/ 2147483647 w 7631"/>
            <a:gd name="T29" fmla="*/ 2147483647 h 6189"/>
            <a:gd name="T30" fmla="*/ 2147483647 w 7631"/>
            <a:gd name="T31" fmla="*/ 2147483647 h 6189"/>
            <a:gd name="T32" fmla="*/ 2147483647 w 7631"/>
            <a:gd name="T33" fmla="*/ 2147483647 h 6189"/>
            <a:gd name="T34" fmla="*/ 2147483647 w 7631"/>
            <a:gd name="T35" fmla="*/ 2147483647 h 6189"/>
            <a:gd name="T36" fmla="*/ 2147483647 w 7631"/>
            <a:gd name="T37" fmla="*/ 2147483647 h 6189"/>
            <a:gd name="T38" fmla="*/ 2147483647 w 7631"/>
            <a:gd name="T39" fmla="*/ 2147483647 h 6189"/>
            <a:gd name="T40" fmla="*/ 2147483647 w 7631"/>
            <a:gd name="T41" fmla="*/ 2147483647 h 6189"/>
            <a:gd name="T42" fmla="*/ 2147483647 w 7631"/>
            <a:gd name="T43" fmla="*/ 2147483647 h 6189"/>
            <a:gd name="T44" fmla="*/ 2147483647 w 7631"/>
            <a:gd name="T45" fmla="*/ 2147483647 h 6189"/>
            <a:gd name="T46" fmla="*/ 2147483647 w 7631"/>
            <a:gd name="T47" fmla="*/ 2147483647 h 6189"/>
            <a:gd name="T48" fmla="*/ 2147483647 w 7631"/>
            <a:gd name="T49" fmla="*/ 2147483647 h 6189"/>
            <a:gd name="T50" fmla="*/ 2147483647 w 7631"/>
            <a:gd name="T51" fmla="*/ 2147483647 h 6189"/>
            <a:gd name="T52" fmla="*/ 2147483647 w 7631"/>
            <a:gd name="T53" fmla="*/ 2147483647 h 6189"/>
            <a:gd name="T54" fmla="*/ 2147483647 w 7631"/>
            <a:gd name="T55" fmla="*/ 2147483647 h 6189"/>
            <a:gd name="T56" fmla="*/ 2147483647 w 7631"/>
            <a:gd name="T57" fmla="*/ 2147483647 h 6189"/>
            <a:gd name="T58" fmla="*/ 2147483647 w 7631"/>
            <a:gd name="T59" fmla="*/ 2147483647 h 6189"/>
            <a:gd name="T60" fmla="*/ 2147483647 w 7631"/>
            <a:gd name="T61" fmla="*/ 2147483647 h 6189"/>
            <a:gd name="T62" fmla="*/ 2147483647 w 7631"/>
            <a:gd name="T63" fmla="*/ 2147483647 h 6189"/>
            <a:gd name="T64" fmla="*/ 2147483647 w 7631"/>
            <a:gd name="T65" fmla="*/ 2147483647 h 6189"/>
            <a:gd name="T66" fmla="*/ 2147483647 w 7631"/>
            <a:gd name="T67" fmla="*/ 2147483647 h 6189"/>
            <a:gd name="T68" fmla="*/ 2147483647 w 7631"/>
            <a:gd name="T69" fmla="*/ 2147483647 h 6189"/>
            <a:gd name="T70" fmla="*/ 2147483647 w 7631"/>
            <a:gd name="T71" fmla="*/ 2147483647 h 6189"/>
            <a:gd name="T72" fmla="*/ 2147483647 w 7631"/>
            <a:gd name="T73" fmla="*/ 2147483647 h 6189"/>
            <a:gd name="T74" fmla="*/ 2147483647 w 7631"/>
            <a:gd name="T75" fmla="*/ 2147483647 h 6189"/>
            <a:gd name="T76" fmla="*/ 2147483647 w 7631"/>
            <a:gd name="T77" fmla="*/ 2147483647 h 6189"/>
            <a:gd name="T78" fmla="*/ 2147483647 w 7631"/>
            <a:gd name="T79" fmla="*/ 2147483647 h 6189"/>
            <a:gd name="T80" fmla="*/ 2147483647 w 7631"/>
            <a:gd name="T81" fmla="*/ 2147483647 h 6189"/>
            <a:gd name="T82" fmla="*/ 2147483647 w 7631"/>
            <a:gd name="T83" fmla="*/ 2147483647 h 6189"/>
            <a:gd name="T84" fmla="*/ 2147483647 w 7631"/>
            <a:gd name="T85" fmla="*/ 2147483647 h 6189"/>
            <a:gd name="T86" fmla="*/ 2147483647 w 7631"/>
            <a:gd name="T87" fmla="*/ 2147483647 h 6189"/>
            <a:gd name="T88" fmla="*/ 2147483647 w 7631"/>
            <a:gd name="T89" fmla="*/ 2147483647 h 6189"/>
            <a:gd name="T90" fmla="*/ 2147483647 w 7631"/>
            <a:gd name="T91" fmla="*/ 2147483647 h 6189"/>
            <a:gd name="T92" fmla="*/ 2147483647 w 7631"/>
            <a:gd name="T93" fmla="*/ 2147483647 h 6189"/>
            <a:gd name="T94" fmla="*/ 2147483647 w 7631"/>
            <a:gd name="T95" fmla="*/ 2147483647 h 6189"/>
            <a:gd name="T96" fmla="*/ 2147483647 w 7631"/>
            <a:gd name="T97" fmla="*/ 2147483647 h 6189"/>
            <a:gd name="T98" fmla="*/ 2147483647 w 7631"/>
            <a:gd name="T99" fmla="*/ 2147483647 h 6189"/>
            <a:gd name="T100" fmla="*/ 2147483647 w 7631"/>
            <a:gd name="T101" fmla="*/ 2147483647 h 6189"/>
            <a:gd name="T102" fmla="*/ 2147483647 w 7631"/>
            <a:gd name="T103" fmla="*/ 2147483647 h 6189"/>
            <a:gd name="T104" fmla="*/ 2147483647 w 7631"/>
            <a:gd name="T105" fmla="*/ 2147483647 h 6189"/>
            <a:gd name="T106" fmla="*/ 0 w 7631"/>
            <a:gd name="T107" fmla="*/ 2147483647 h 6189"/>
            <a:gd name="T108" fmla="*/ 2147483647 w 7631"/>
            <a:gd name="T109" fmla="*/ 2147483647 h 6189"/>
            <a:gd name="T110" fmla="*/ 2147483647 w 7631"/>
            <a:gd name="T111" fmla="*/ 2147483647 h 6189"/>
            <a:gd name="T112" fmla="*/ 2147483647 w 7631"/>
            <a:gd name="T113" fmla="*/ 2147483647 h 6189"/>
            <a:gd name="T114" fmla="*/ 2147483647 w 7631"/>
            <a:gd name="T115" fmla="*/ 2147483647 h 6189"/>
            <a:gd name="T116" fmla="*/ 2147483647 w 7631"/>
            <a:gd name="T117" fmla="*/ 2147483647 h 6189"/>
            <a:gd name="T118" fmla="*/ 2147483647 w 7631"/>
            <a:gd name="T119" fmla="*/ 2147483647 h 6189"/>
            <a:gd name="T120" fmla="*/ 2147483647 w 7631"/>
            <a:gd name="T121" fmla="*/ 2147483647 h 6189"/>
            <a:gd name="T122" fmla="*/ 2147483647 w 7631"/>
            <a:gd name="T123" fmla="*/ 2147483647 h 6189"/>
            <a:gd name="T124" fmla="*/ 2147483647 w 7631"/>
            <a:gd name="T125" fmla="*/ 2147483647 h 6189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60000 65536"/>
            <a:gd name="T187" fmla="*/ 0 60000 65536"/>
            <a:gd name="T188" fmla="*/ 0 60000 65536"/>
            <a:gd name="T189" fmla="*/ 0 w 7631"/>
            <a:gd name="T190" fmla="*/ 0 h 6189"/>
            <a:gd name="T191" fmla="*/ 7631 w 7631"/>
            <a:gd name="T192" fmla="*/ 6189 h 6189"/>
          </a:gdLst>
          <a:ahLst/>
          <a:cxnLst>
            <a:cxn ang="T126">
              <a:pos x="T0" y="T1"/>
            </a:cxn>
            <a:cxn ang="T127">
              <a:pos x="T2" y="T3"/>
            </a:cxn>
            <a:cxn ang="T128">
              <a:pos x="T4" y="T5"/>
            </a:cxn>
            <a:cxn ang="T129">
              <a:pos x="T6" y="T7"/>
            </a:cxn>
            <a:cxn ang="T130">
              <a:pos x="T8" y="T9"/>
            </a:cxn>
            <a:cxn ang="T131">
              <a:pos x="T10" y="T11"/>
            </a:cxn>
            <a:cxn ang="T132">
              <a:pos x="T12" y="T13"/>
            </a:cxn>
            <a:cxn ang="T133">
              <a:pos x="T14" y="T15"/>
            </a:cxn>
            <a:cxn ang="T134">
              <a:pos x="T16" y="T17"/>
            </a:cxn>
            <a:cxn ang="T135">
              <a:pos x="T18" y="T19"/>
            </a:cxn>
            <a:cxn ang="T136">
              <a:pos x="T20" y="T21"/>
            </a:cxn>
            <a:cxn ang="T137">
              <a:pos x="T22" y="T23"/>
            </a:cxn>
            <a:cxn ang="T138">
              <a:pos x="T24" y="T25"/>
            </a:cxn>
            <a:cxn ang="T139">
              <a:pos x="T26" y="T27"/>
            </a:cxn>
            <a:cxn ang="T140">
              <a:pos x="T28" y="T29"/>
            </a:cxn>
            <a:cxn ang="T141">
              <a:pos x="T30" y="T31"/>
            </a:cxn>
            <a:cxn ang="T142">
              <a:pos x="T32" y="T33"/>
            </a:cxn>
            <a:cxn ang="T143">
              <a:pos x="T34" y="T35"/>
            </a:cxn>
            <a:cxn ang="T144">
              <a:pos x="T36" y="T37"/>
            </a:cxn>
            <a:cxn ang="T145">
              <a:pos x="T38" y="T39"/>
            </a:cxn>
            <a:cxn ang="T146">
              <a:pos x="T40" y="T41"/>
            </a:cxn>
            <a:cxn ang="T147">
              <a:pos x="T42" y="T43"/>
            </a:cxn>
            <a:cxn ang="T148">
              <a:pos x="T44" y="T45"/>
            </a:cxn>
            <a:cxn ang="T149">
              <a:pos x="T46" y="T47"/>
            </a:cxn>
            <a:cxn ang="T150">
              <a:pos x="T48" y="T49"/>
            </a:cxn>
            <a:cxn ang="T151">
              <a:pos x="T50" y="T51"/>
            </a:cxn>
            <a:cxn ang="T152">
              <a:pos x="T52" y="T53"/>
            </a:cxn>
            <a:cxn ang="T153">
              <a:pos x="T54" y="T55"/>
            </a:cxn>
            <a:cxn ang="T154">
              <a:pos x="T56" y="T57"/>
            </a:cxn>
            <a:cxn ang="T155">
              <a:pos x="T58" y="T59"/>
            </a:cxn>
            <a:cxn ang="T156">
              <a:pos x="T60" y="T61"/>
            </a:cxn>
            <a:cxn ang="T157">
              <a:pos x="T62" y="T63"/>
            </a:cxn>
            <a:cxn ang="T158">
              <a:pos x="T64" y="T65"/>
            </a:cxn>
            <a:cxn ang="T159">
              <a:pos x="T66" y="T67"/>
            </a:cxn>
            <a:cxn ang="T160">
              <a:pos x="T68" y="T69"/>
            </a:cxn>
            <a:cxn ang="T161">
              <a:pos x="T70" y="T71"/>
            </a:cxn>
            <a:cxn ang="T162">
              <a:pos x="T72" y="T73"/>
            </a:cxn>
            <a:cxn ang="T163">
              <a:pos x="T74" y="T75"/>
            </a:cxn>
            <a:cxn ang="T164">
              <a:pos x="T76" y="T77"/>
            </a:cxn>
            <a:cxn ang="T165">
              <a:pos x="T78" y="T79"/>
            </a:cxn>
            <a:cxn ang="T166">
              <a:pos x="T80" y="T81"/>
            </a:cxn>
            <a:cxn ang="T167">
              <a:pos x="T82" y="T83"/>
            </a:cxn>
            <a:cxn ang="T168">
              <a:pos x="T84" y="T85"/>
            </a:cxn>
            <a:cxn ang="T169">
              <a:pos x="T86" y="T87"/>
            </a:cxn>
            <a:cxn ang="T170">
              <a:pos x="T88" y="T89"/>
            </a:cxn>
            <a:cxn ang="T171">
              <a:pos x="T90" y="T91"/>
            </a:cxn>
            <a:cxn ang="T172">
              <a:pos x="T92" y="T93"/>
            </a:cxn>
            <a:cxn ang="T173">
              <a:pos x="T94" y="T95"/>
            </a:cxn>
            <a:cxn ang="T174">
              <a:pos x="T96" y="T97"/>
            </a:cxn>
            <a:cxn ang="T175">
              <a:pos x="T98" y="T99"/>
            </a:cxn>
            <a:cxn ang="T176">
              <a:pos x="T100" y="T101"/>
            </a:cxn>
            <a:cxn ang="T177">
              <a:pos x="T102" y="T103"/>
            </a:cxn>
            <a:cxn ang="T178">
              <a:pos x="T104" y="T105"/>
            </a:cxn>
            <a:cxn ang="T179">
              <a:pos x="T106" y="T107"/>
            </a:cxn>
            <a:cxn ang="T180">
              <a:pos x="T108" y="T109"/>
            </a:cxn>
            <a:cxn ang="T181">
              <a:pos x="T110" y="T111"/>
            </a:cxn>
            <a:cxn ang="T182">
              <a:pos x="T112" y="T113"/>
            </a:cxn>
            <a:cxn ang="T183">
              <a:pos x="T114" y="T115"/>
            </a:cxn>
            <a:cxn ang="T184">
              <a:pos x="T116" y="T117"/>
            </a:cxn>
            <a:cxn ang="T185">
              <a:pos x="T118" y="T119"/>
            </a:cxn>
            <a:cxn ang="T186">
              <a:pos x="T120" y="T121"/>
            </a:cxn>
            <a:cxn ang="T187">
              <a:pos x="T122" y="T123"/>
            </a:cxn>
            <a:cxn ang="T188">
              <a:pos x="T124" y="T125"/>
            </a:cxn>
          </a:cxnLst>
          <a:rect l="T189" t="T190" r="T191" b="T192"/>
          <a:pathLst>
            <a:path w="7631" h="6189">
              <a:moveTo>
                <a:pt x="6167" y="899"/>
              </a:moveTo>
              <a:lnTo>
                <a:pt x="6179" y="899"/>
              </a:lnTo>
              <a:lnTo>
                <a:pt x="6202" y="899"/>
              </a:lnTo>
              <a:lnTo>
                <a:pt x="6213" y="899"/>
              </a:lnTo>
              <a:lnTo>
                <a:pt x="6236" y="899"/>
              </a:lnTo>
              <a:lnTo>
                <a:pt x="6236" y="911"/>
              </a:lnTo>
              <a:lnTo>
                <a:pt x="6259" y="911"/>
              </a:lnTo>
              <a:lnTo>
                <a:pt x="6259" y="923"/>
              </a:lnTo>
              <a:lnTo>
                <a:pt x="6283" y="923"/>
              </a:lnTo>
              <a:lnTo>
                <a:pt x="6294" y="934"/>
              </a:lnTo>
              <a:lnTo>
                <a:pt x="6306" y="923"/>
              </a:lnTo>
              <a:lnTo>
                <a:pt x="6329" y="946"/>
              </a:lnTo>
              <a:lnTo>
                <a:pt x="6329" y="934"/>
              </a:lnTo>
              <a:lnTo>
                <a:pt x="6352" y="946"/>
              </a:lnTo>
              <a:lnTo>
                <a:pt x="6352" y="958"/>
              </a:lnTo>
              <a:lnTo>
                <a:pt x="6363" y="958"/>
              </a:lnTo>
              <a:lnTo>
                <a:pt x="6375" y="958"/>
              </a:lnTo>
              <a:lnTo>
                <a:pt x="6386" y="946"/>
              </a:lnTo>
              <a:lnTo>
                <a:pt x="6398" y="946"/>
              </a:lnTo>
              <a:lnTo>
                <a:pt x="6409" y="946"/>
              </a:lnTo>
              <a:lnTo>
                <a:pt x="6421" y="946"/>
              </a:lnTo>
              <a:lnTo>
                <a:pt x="6421" y="958"/>
              </a:lnTo>
              <a:lnTo>
                <a:pt x="6432" y="969"/>
              </a:lnTo>
              <a:lnTo>
                <a:pt x="6432" y="981"/>
              </a:lnTo>
              <a:lnTo>
                <a:pt x="6444" y="981"/>
              </a:lnTo>
              <a:lnTo>
                <a:pt x="6455" y="981"/>
              </a:lnTo>
              <a:lnTo>
                <a:pt x="6467" y="969"/>
              </a:lnTo>
              <a:lnTo>
                <a:pt x="6478" y="958"/>
              </a:lnTo>
              <a:lnTo>
                <a:pt x="6478" y="969"/>
              </a:lnTo>
              <a:lnTo>
                <a:pt x="6478" y="981"/>
              </a:lnTo>
              <a:lnTo>
                <a:pt x="6478" y="993"/>
              </a:lnTo>
              <a:lnTo>
                <a:pt x="6478" y="1004"/>
              </a:lnTo>
              <a:lnTo>
                <a:pt x="6478" y="1016"/>
              </a:lnTo>
              <a:lnTo>
                <a:pt x="6467" y="1016"/>
              </a:lnTo>
              <a:lnTo>
                <a:pt x="6467" y="1039"/>
              </a:lnTo>
              <a:lnTo>
                <a:pt x="6444" y="1063"/>
              </a:lnTo>
              <a:lnTo>
                <a:pt x="6432" y="1063"/>
              </a:lnTo>
              <a:lnTo>
                <a:pt x="6421" y="1051"/>
              </a:lnTo>
              <a:lnTo>
                <a:pt x="6421" y="1063"/>
              </a:lnTo>
              <a:lnTo>
                <a:pt x="6409" y="1074"/>
              </a:lnTo>
              <a:lnTo>
                <a:pt x="6409" y="1098"/>
              </a:lnTo>
              <a:lnTo>
                <a:pt x="6421" y="1098"/>
              </a:lnTo>
              <a:lnTo>
                <a:pt x="6432" y="1109"/>
              </a:lnTo>
              <a:lnTo>
                <a:pt x="6455" y="1133"/>
              </a:lnTo>
              <a:lnTo>
                <a:pt x="6455" y="1144"/>
              </a:lnTo>
              <a:lnTo>
                <a:pt x="6467" y="1144"/>
              </a:lnTo>
              <a:lnTo>
                <a:pt x="6502" y="1144"/>
              </a:lnTo>
              <a:lnTo>
                <a:pt x="6513" y="1109"/>
              </a:lnTo>
              <a:lnTo>
                <a:pt x="6536" y="1109"/>
              </a:lnTo>
              <a:lnTo>
                <a:pt x="6536" y="1156"/>
              </a:lnTo>
              <a:lnTo>
                <a:pt x="6548" y="1179"/>
              </a:lnTo>
              <a:lnTo>
                <a:pt x="6548" y="1191"/>
              </a:lnTo>
              <a:lnTo>
                <a:pt x="6536" y="1191"/>
              </a:lnTo>
              <a:lnTo>
                <a:pt x="6513" y="1203"/>
              </a:lnTo>
              <a:lnTo>
                <a:pt x="6502" y="1203"/>
              </a:lnTo>
              <a:lnTo>
                <a:pt x="6490" y="1203"/>
              </a:lnTo>
              <a:lnTo>
                <a:pt x="6502" y="1191"/>
              </a:lnTo>
              <a:lnTo>
                <a:pt x="6490" y="1179"/>
              </a:lnTo>
              <a:lnTo>
                <a:pt x="6478" y="1191"/>
              </a:lnTo>
              <a:lnTo>
                <a:pt x="6444" y="1179"/>
              </a:lnTo>
              <a:lnTo>
                <a:pt x="6421" y="1179"/>
              </a:lnTo>
              <a:lnTo>
                <a:pt x="6421" y="1191"/>
              </a:lnTo>
              <a:lnTo>
                <a:pt x="6421" y="1179"/>
              </a:lnTo>
              <a:lnTo>
                <a:pt x="6409" y="1191"/>
              </a:lnTo>
              <a:lnTo>
                <a:pt x="6398" y="1191"/>
              </a:lnTo>
              <a:lnTo>
                <a:pt x="6375" y="1179"/>
              </a:lnTo>
              <a:lnTo>
                <a:pt x="6375" y="1191"/>
              </a:lnTo>
              <a:lnTo>
                <a:pt x="6375" y="1179"/>
              </a:lnTo>
              <a:lnTo>
                <a:pt x="6352" y="1156"/>
              </a:lnTo>
              <a:lnTo>
                <a:pt x="6352" y="1144"/>
              </a:lnTo>
              <a:lnTo>
                <a:pt x="6340" y="1144"/>
              </a:lnTo>
              <a:lnTo>
                <a:pt x="6329" y="1156"/>
              </a:lnTo>
              <a:lnTo>
                <a:pt x="6329" y="1144"/>
              </a:lnTo>
              <a:lnTo>
                <a:pt x="6317" y="1144"/>
              </a:lnTo>
              <a:lnTo>
                <a:pt x="6306" y="1144"/>
              </a:lnTo>
              <a:lnTo>
                <a:pt x="6283" y="1133"/>
              </a:lnTo>
              <a:lnTo>
                <a:pt x="6271" y="1133"/>
              </a:lnTo>
              <a:lnTo>
                <a:pt x="6259" y="1144"/>
              </a:lnTo>
              <a:lnTo>
                <a:pt x="6259" y="1156"/>
              </a:lnTo>
              <a:lnTo>
                <a:pt x="6248" y="1156"/>
              </a:lnTo>
              <a:lnTo>
                <a:pt x="6236" y="1156"/>
              </a:lnTo>
              <a:lnTo>
                <a:pt x="6225" y="1156"/>
              </a:lnTo>
              <a:lnTo>
                <a:pt x="6213" y="1156"/>
              </a:lnTo>
              <a:lnTo>
                <a:pt x="6179" y="1156"/>
              </a:lnTo>
              <a:lnTo>
                <a:pt x="6179" y="1144"/>
              </a:lnTo>
              <a:lnTo>
                <a:pt x="6167" y="1144"/>
              </a:lnTo>
              <a:lnTo>
                <a:pt x="6179" y="1144"/>
              </a:lnTo>
              <a:lnTo>
                <a:pt x="6179" y="1133"/>
              </a:lnTo>
              <a:lnTo>
                <a:pt x="6167" y="1109"/>
              </a:lnTo>
              <a:lnTo>
                <a:pt x="6156" y="1086"/>
              </a:lnTo>
              <a:lnTo>
                <a:pt x="6144" y="1086"/>
              </a:lnTo>
              <a:lnTo>
                <a:pt x="6133" y="1086"/>
              </a:lnTo>
              <a:lnTo>
                <a:pt x="6121" y="1074"/>
              </a:lnTo>
              <a:lnTo>
                <a:pt x="6098" y="1063"/>
              </a:lnTo>
              <a:lnTo>
                <a:pt x="6098" y="1051"/>
              </a:lnTo>
              <a:lnTo>
                <a:pt x="6087" y="1039"/>
              </a:lnTo>
              <a:lnTo>
                <a:pt x="6075" y="1039"/>
              </a:lnTo>
              <a:lnTo>
                <a:pt x="6064" y="1039"/>
              </a:lnTo>
              <a:lnTo>
                <a:pt x="6064" y="1028"/>
              </a:lnTo>
              <a:lnTo>
                <a:pt x="6075" y="1028"/>
              </a:lnTo>
              <a:lnTo>
                <a:pt x="6064" y="1016"/>
              </a:lnTo>
              <a:lnTo>
                <a:pt x="6040" y="1016"/>
              </a:lnTo>
              <a:lnTo>
                <a:pt x="6040" y="1004"/>
              </a:lnTo>
              <a:lnTo>
                <a:pt x="6052" y="993"/>
              </a:lnTo>
              <a:lnTo>
                <a:pt x="6064" y="993"/>
              </a:lnTo>
              <a:lnTo>
                <a:pt x="6064" y="981"/>
              </a:lnTo>
              <a:lnTo>
                <a:pt x="6064" y="969"/>
              </a:lnTo>
              <a:lnTo>
                <a:pt x="6064" y="958"/>
              </a:lnTo>
              <a:lnTo>
                <a:pt x="6064" y="946"/>
              </a:lnTo>
              <a:lnTo>
                <a:pt x="6075" y="934"/>
              </a:lnTo>
              <a:lnTo>
                <a:pt x="6087" y="899"/>
              </a:lnTo>
              <a:lnTo>
                <a:pt x="6098" y="899"/>
              </a:lnTo>
              <a:lnTo>
                <a:pt x="6098" y="923"/>
              </a:lnTo>
              <a:lnTo>
                <a:pt x="6110" y="911"/>
              </a:lnTo>
              <a:lnTo>
                <a:pt x="6121" y="911"/>
              </a:lnTo>
              <a:lnTo>
                <a:pt x="6144" y="899"/>
              </a:lnTo>
              <a:lnTo>
                <a:pt x="6167" y="899"/>
              </a:lnTo>
              <a:close/>
              <a:moveTo>
                <a:pt x="3239" y="117"/>
              </a:moveTo>
              <a:lnTo>
                <a:pt x="3228" y="117"/>
              </a:lnTo>
              <a:lnTo>
                <a:pt x="3216" y="129"/>
              </a:lnTo>
              <a:lnTo>
                <a:pt x="3239" y="140"/>
              </a:lnTo>
              <a:lnTo>
                <a:pt x="3239" y="152"/>
              </a:lnTo>
              <a:lnTo>
                <a:pt x="3251" y="152"/>
              </a:lnTo>
              <a:lnTo>
                <a:pt x="3239" y="164"/>
              </a:lnTo>
              <a:lnTo>
                <a:pt x="3239" y="175"/>
              </a:lnTo>
              <a:lnTo>
                <a:pt x="3228" y="175"/>
              </a:lnTo>
              <a:lnTo>
                <a:pt x="3228" y="210"/>
              </a:lnTo>
              <a:lnTo>
                <a:pt x="3216" y="222"/>
              </a:lnTo>
              <a:lnTo>
                <a:pt x="3228" y="222"/>
              </a:lnTo>
              <a:lnTo>
                <a:pt x="3228" y="234"/>
              </a:lnTo>
              <a:lnTo>
                <a:pt x="3239" y="234"/>
              </a:lnTo>
              <a:lnTo>
                <a:pt x="3239" y="257"/>
              </a:lnTo>
              <a:lnTo>
                <a:pt x="3251" y="269"/>
              </a:lnTo>
              <a:lnTo>
                <a:pt x="3262" y="269"/>
              </a:lnTo>
              <a:lnTo>
                <a:pt x="3262" y="280"/>
              </a:lnTo>
              <a:lnTo>
                <a:pt x="3285" y="292"/>
              </a:lnTo>
              <a:lnTo>
                <a:pt x="3297" y="292"/>
              </a:lnTo>
              <a:lnTo>
                <a:pt x="3308" y="304"/>
              </a:lnTo>
              <a:lnTo>
                <a:pt x="3332" y="315"/>
              </a:lnTo>
              <a:lnTo>
                <a:pt x="3343" y="327"/>
              </a:lnTo>
              <a:lnTo>
                <a:pt x="3343" y="362"/>
              </a:lnTo>
              <a:lnTo>
                <a:pt x="3355" y="362"/>
              </a:lnTo>
              <a:lnTo>
                <a:pt x="3366" y="362"/>
              </a:lnTo>
              <a:lnTo>
                <a:pt x="3389" y="374"/>
              </a:lnTo>
              <a:lnTo>
                <a:pt x="3378" y="385"/>
              </a:lnTo>
              <a:lnTo>
                <a:pt x="3366" y="420"/>
              </a:lnTo>
              <a:lnTo>
                <a:pt x="3378" y="432"/>
              </a:lnTo>
              <a:lnTo>
                <a:pt x="3389" y="432"/>
              </a:lnTo>
              <a:lnTo>
                <a:pt x="3401" y="432"/>
              </a:lnTo>
              <a:lnTo>
                <a:pt x="3412" y="432"/>
              </a:lnTo>
              <a:lnTo>
                <a:pt x="3424" y="420"/>
              </a:lnTo>
              <a:lnTo>
                <a:pt x="3435" y="420"/>
              </a:lnTo>
              <a:lnTo>
                <a:pt x="3447" y="420"/>
              </a:lnTo>
              <a:lnTo>
                <a:pt x="3458" y="420"/>
              </a:lnTo>
              <a:lnTo>
                <a:pt x="3470" y="432"/>
              </a:lnTo>
              <a:lnTo>
                <a:pt x="3504" y="432"/>
              </a:lnTo>
              <a:lnTo>
                <a:pt x="3516" y="444"/>
              </a:lnTo>
              <a:lnTo>
                <a:pt x="3527" y="420"/>
              </a:lnTo>
              <a:lnTo>
                <a:pt x="3551" y="420"/>
              </a:lnTo>
              <a:lnTo>
                <a:pt x="3562" y="409"/>
              </a:lnTo>
              <a:lnTo>
                <a:pt x="3585" y="420"/>
              </a:lnTo>
              <a:lnTo>
                <a:pt x="3608" y="420"/>
              </a:lnTo>
              <a:lnTo>
                <a:pt x="3631" y="432"/>
              </a:lnTo>
              <a:lnTo>
                <a:pt x="3689" y="385"/>
              </a:lnTo>
              <a:lnTo>
                <a:pt x="3723" y="397"/>
              </a:lnTo>
              <a:lnTo>
                <a:pt x="3746" y="397"/>
              </a:lnTo>
              <a:lnTo>
                <a:pt x="3758" y="374"/>
              </a:lnTo>
              <a:lnTo>
                <a:pt x="3770" y="362"/>
              </a:lnTo>
              <a:lnTo>
                <a:pt x="3781" y="362"/>
              </a:lnTo>
              <a:lnTo>
                <a:pt x="3793" y="362"/>
              </a:lnTo>
              <a:lnTo>
                <a:pt x="3804" y="374"/>
              </a:lnTo>
              <a:lnTo>
                <a:pt x="3816" y="385"/>
              </a:lnTo>
              <a:lnTo>
                <a:pt x="3827" y="397"/>
              </a:lnTo>
              <a:lnTo>
                <a:pt x="3839" y="397"/>
              </a:lnTo>
              <a:lnTo>
                <a:pt x="3850" y="409"/>
              </a:lnTo>
              <a:lnTo>
                <a:pt x="3862" y="409"/>
              </a:lnTo>
              <a:lnTo>
                <a:pt x="3873" y="420"/>
              </a:lnTo>
              <a:lnTo>
                <a:pt x="3873" y="432"/>
              </a:lnTo>
              <a:lnTo>
                <a:pt x="3873" y="444"/>
              </a:lnTo>
              <a:lnTo>
                <a:pt x="3896" y="467"/>
              </a:lnTo>
              <a:lnTo>
                <a:pt x="3896" y="479"/>
              </a:lnTo>
              <a:lnTo>
                <a:pt x="3896" y="491"/>
              </a:lnTo>
              <a:lnTo>
                <a:pt x="3908" y="502"/>
              </a:lnTo>
              <a:lnTo>
                <a:pt x="3908" y="514"/>
              </a:lnTo>
              <a:lnTo>
                <a:pt x="3931" y="537"/>
              </a:lnTo>
              <a:lnTo>
                <a:pt x="3977" y="537"/>
              </a:lnTo>
              <a:lnTo>
                <a:pt x="3989" y="549"/>
              </a:lnTo>
              <a:lnTo>
                <a:pt x="4000" y="549"/>
              </a:lnTo>
              <a:lnTo>
                <a:pt x="4012" y="537"/>
              </a:lnTo>
              <a:lnTo>
                <a:pt x="4035" y="549"/>
              </a:lnTo>
              <a:lnTo>
                <a:pt x="4058" y="549"/>
              </a:lnTo>
              <a:lnTo>
                <a:pt x="4081" y="561"/>
              </a:lnTo>
              <a:lnTo>
                <a:pt x="4081" y="572"/>
              </a:lnTo>
              <a:lnTo>
                <a:pt x="4081" y="619"/>
              </a:lnTo>
              <a:lnTo>
                <a:pt x="4092" y="642"/>
              </a:lnTo>
              <a:lnTo>
                <a:pt x="4104" y="654"/>
              </a:lnTo>
              <a:lnTo>
                <a:pt x="4104" y="666"/>
              </a:lnTo>
              <a:lnTo>
                <a:pt x="4092" y="677"/>
              </a:lnTo>
              <a:lnTo>
                <a:pt x="4092" y="689"/>
              </a:lnTo>
              <a:lnTo>
                <a:pt x="4104" y="724"/>
              </a:lnTo>
              <a:lnTo>
                <a:pt x="4104" y="747"/>
              </a:lnTo>
              <a:lnTo>
                <a:pt x="4104" y="759"/>
              </a:lnTo>
              <a:lnTo>
                <a:pt x="4115" y="782"/>
              </a:lnTo>
              <a:lnTo>
                <a:pt x="4127" y="794"/>
              </a:lnTo>
              <a:lnTo>
                <a:pt x="4138" y="794"/>
              </a:lnTo>
              <a:lnTo>
                <a:pt x="4150" y="782"/>
              </a:lnTo>
              <a:lnTo>
                <a:pt x="4161" y="771"/>
              </a:lnTo>
              <a:lnTo>
                <a:pt x="4161" y="759"/>
              </a:lnTo>
              <a:lnTo>
                <a:pt x="4185" y="759"/>
              </a:lnTo>
              <a:lnTo>
                <a:pt x="4208" y="736"/>
              </a:lnTo>
              <a:lnTo>
                <a:pt x="4219" y="747"/>
              </a:lnTo>
              <a:lnTo>
                <a:pt x="4208" y="747"/>
              </a:lnTo>
              <a:lnTo>
                <a:pt x="4219" y="759"/>
              </a:lnTo>
              <a:lnTo>
                <a:pt x="4231" y="759"/>
              </a:lnTo>
              <a:lnTo>
                <a:pt x="4242" y="771"/>
              </a:lnTo>
              <a:lnTo>
                <a:pt x="4242" y="782"/>
              </a:lnTo>
              <a:lnTo>
                <a:pt x="4231" y="806"/>
              </a:lnTo>
              <a:lnTo>
                <a:pt x="4231" y="818"/>
              </a:lnTo>
              <a:lnTo>
                <a:pt x="4219" y="818"/>
              </a:lnTo>
              <a:lnTo>
                <a:pt x="4208" y="818"/>
              </a:lnTo>
              <a:lnTo>
                <a:pt x="4208" y="806"/>
              </a:lnTo>
              <a:lnTo>
                <a:pt x="4196" y="806"/>
              </a:lnTo>
              <a:lnTo>
                <a:pt x="4196" y="818"/>
              </a:lnTo>
              <a:lnTo>
                <a:pt x="4185" y="818"/>
              </a:lnTo>
              <a:lnTo>
                <a:pt x="4173" y="829"/>
              </a:lnTo>
              <a:lnTo>
                <a:pt x="4161" y="841"/>
              </a:lnTo>
              <a:lnTo>
                <a:pt x="4161" y="853"/>
              </a:lnTo>
              <a:lnTo>
                <a:pt x="4173" y="853"/>
              </a:lnTo>
              <a:lnTo>
                <a:pt x="4173" y="864"/>
              </a:lnTo>
              <a:lnTo>
                <a:pt x="4208" y="899"/>
              </a:lnTo>
              <a:lnTo>
                <a:pt x="4219" y="899"/>
              </a:lnTo>
              <a:lnTo>
                <a:pt x="4231" y="899"/>
              </a:lnTo>
              <a:lnTo>
                <a:pt x="4242" y="888"/>
              </a:lnTo>
              <a:lnTo>
                <a:pt x="4265" y="888"/>
              </a:lnTo>
              <a:lnTo>
                <a:pt x="4277" y="899"/>
              </a:lnTo>
              <a:lnTo>
                <a:pt x="4277" y="911"/>
              </a:lnTo>
              <a:lnTo>
                <a:pt x="4288" y="923"/>
              </a:lnTo>
              <a:lnTo>
                <a:pt x="4288" y="934"/>
              </a:lnTo>
              <a:lnTo>
                <a:pt x="4300" y="934"/>
              </a:lnTo>
              <a:lnTo>
                <a:pt x="4311" y="958"/>
              </a:lnTo>
              <a:lnTo>
                <a:pt x="4323" y="958"/>
              </a:lnTo>
              <a:lnTo>
                <a:pt x="4346" y="958"/>
              </a:lnTo>
              <a:lnTo>
                <a:pt x="4357" y="946"/>
              </a:lnTo>
              <a:lnTo>
                <a:pt x="4346" y="934"/>
              </a:lnTo>
              <a:lnTo>
                <a:pt x="4346" y="923"/>
              </a:lnTo>
              <a:lnTo>
                <a:pt x="4357" y="899"/>
              </a:lnTo>
              <a:lnTo>
                <a:pt x="4369" y="899"/>
              </a:lnTo>
              <a:lnTo>
                <a:pt x="4369" y="911"/>
              </a:lnTo>
              <a:lnTo>
                <a:pt x="4380" y="899"/>
              </a:lnTo>
              <a:lnTo>
                <a:pt x="4380" y="888"/>
              </a:lnTo>
              <a:lnTo>
                <a:pt x="4380" y="876"/>
              </a:lnTo>
              <a:lnTo>
                <a:pt x="4392" y="864"/>
              </a:lnTo>
              <a:lnTo>
                <a:pt x="4404" y="864"/>
              </a:lnTo>
              <a:lnTo>
                <a:pt x="4392" y="841"/>
              </a:lnTo>
              <a:lnTo>
                <a:pt x="4404" y="818"/>
              </a:lnTo>
              <a:lnTo>
                <a:pt x="4415" y="818"/>
              </a:lnTo>
              <a:lnTo>
                <a:pt x="4427" y="829"/>
              </a:lnTo>
              <a:lnTo>
                <a:pt x="4427" y="864"/>
              </a:lnTo>
              <a:lnTo>
                <a:pt x="4427" y="888"/>
              </a:lnTo>
              <a:lnTo>
                <a:pt x="4427" y="899"/>
              </a:lnTo>
              <a:lnTo>
                <a:pt x="4427" y="911"/>
              </a:lnTo>
              <a:lnTo>
                <a:pt x="4427" y="946"/>
              </a:lnTo>
              <a:lnTo>
                <a:pt x="4438" y="934"/>
              </a:lnTo>
              <a:lnTo>
                <a:pt x="4450" y="946"/>
              </a:lnTo>
              <a:lnTo>
                <a:pt x="4450" y="958"/>
              </a:lnTo>
              <a:lnTo>
                <a:pt x="4473" y="958"/>
              </a:lnTo>
              <a:lnTo>
                <a:pt x="4484" y="958"/>
              </a:lnTo>
              <a:lnTo>
                <a:pt x="4496" y="958"/>
              </a:lnTo>
              <a:lnTo>
                <a:pt x="4496" y="946"/>
              </a:lnTo>
              <a:lnTo>
                <a:pt x="4519" y="934"/>
              </a:lnTo>
              <a:lnTo>
                <a:pt x="4530" y="946"/>
              </a:lnTo>
              <a:lnTo>
                <a:pt x="4553" y="946"/>
              </a:lnTo>
              <a:lnTo>
                <a:pt x="4553" y="923"/>
              </a:lnTo>
              <a:lnTo>
                <a:pt x="4553" y="911"/>
              </a:lnTo>
              <a:lnTo>
                <a:pt x="4565" y="899"/>
              </a:lnTo>
              <a:lnTo>
                <a:pt x="4576" y="876"/>
              </a:lnTo>
              <a:lnTo>
                <a:pt x="4588" y="888"/>
              </a:lnTo>
              <a:lnTo>
                <a:pt x="4623" y="911"/>
              </a:lnTo>
              <a:lnTo>
                <a:pt x="4634" y="911"/>
              </a:lnTo>
              <a:lnTo>
                <a:pt x="4669" y="888"/>
              </a:lnTo>
              <a:lnTo>
                <a:pt x="4680" y="888"/>
              </a:lnTo>
              <a:lnTo>
                <a:pt x="4680" y="876"/>
              </a:lnTo>
              <a:lnTo>
                <a:pt x="4680" y="864"/>
              </a:lnTo>
              <a:lnTo>
                <a:pt x="4680" y="841"/>
              </a:lnTo>
              <a:lnTo>
                <a:pt x="4680" y="829"/>
              </a:lnTo>
              <a:lnTo>
                <a:pt x="4680" y="818"/>
              </a:lnTo>
              <a:lnTo>
                <a:pt x="4657" y="782"/>
              </a:lnTo>
              <a:lnTo>
                <a:pt x="4657" y="771"/>
              </a:lnTo>
              <a:lnTo>
                <a:pt x="4669" y="747"/>
              </a:lnTo>
              <a:lnTo>
                <a:pt x="4657" y="724"/>
              </a:lnTo>
              <a:lnTo>
                <a:pt x="4634" y="724"/>
              </a:lnTo>
              <a:lnTo>
                <a:pt x="4623" y="701"/>
              </a:lnTo>
              <a:lnTo>
                <a:pt x="4611" y="712"/>
              </a:lnTo>
              <a:lnTo>
                <a:pt x="4600" y="736"/>
              </a:lnTo>
              <a:lnTo>
                <a:pt x="4611" y="736"/>
              </a:lnTo>
              <a:lnTo>
                <a:pt x="4600" y="747"/>
              </a:lnTo>
              <a:lnTo>
                <a:pt x="4600" y="759"/>
              </a:lnTo>
              <a:lnTo>
                <a:pt x="4611" y="771"/>
              </a:lnTo>
              <a:lnTo>
                <a:pt x="4600" y="782"/>
              </a:lnTo>
              <a:lnTo>
                <a:pt x="4588" y="771"/>
              </a:lnTo>
              <a:lnTo>
                <a:pt x="4576" y="771"/>
              </a:lnTo>
              <a:lnTo>
                <a:pt x="4565" y="759"/>
              </a:lnTo>
              <a:lnTo>
                <a:pt x="4553" y="771"/>
              </a:lnTo>
              <a:lnTo>
                <a:pt x="4542" y="759"/>
              </a:lnTo>
              <a:lnTo>
                <a:pt x="4553" y="747"/>
              </a:lnTo>
              <a:lnTo>
                <a:pt x="4576" y="724"/>
              </a:lnTo>
              <a:lnTo>
                <a:pt x="4565" y="712"/>
              </a:lnTo>
              <a:lnTo>
                <a:pt x="4530" y="701"/>
              </a:lnTo>
              <a:lnTo>
                <a:pt x="4542" y="701"/>
              </a:lnTo>
              <a:lnTo>
                <a:pt x="4542" y="712"/>
              </a:lnTo>
              <a:lnTo>
                <a:pt x="4553" y="701"/>
              </a:lnTo>
              <a:lnTo>
                <a:pt x="4565" y="712"/>
              </a:lnTo>
              <a:lnTo>
                <a:pt x="4576" y="712"/>
              </a:lnTo>
              <a:lnTo>
                <a:pt x="4565" y="677"/>
              </a:lnTo>
              <a:lnTo>
                <a:pt x="4553" y="666"/>
              </a:lnTo>
              <a:lnTo>
                <a:pt x="4553" y="654"/>
              </a:lnTo>
              <a:lnTo>
                <a:pt x="4565" y="666"/>
              </a:lnTo>
              <a:lnTo>
                <a:pt x="4576" y="677"/>
              </a:lnTo>
              <a:lnTo>
                <a:pt x="4588" y="677"/>
              </a:lnTo>
              <a:lnTo>
                <a:pt x="4600" y="689"/>
              </a:lnTo>
              <a:lnTo>
                <a:pt x="4611" y="689"/>
              </a:lnTo>
              <a:lnTo>
                <a:pt x="4623" y="677"/>
              </a:lnTo>
              <a:lnTo>
                <a:pt x="4634" y="666"/>
              </a:lnTo>
              <a:lnTo>
                <a:pt x="4634" y="654"/>
              </a:lnTo>
              <a:lnTo>
                <a:pt x="4646" y="654"/>
              </a:lnTo>
              <a:lnTo>
                <a:pt x="4657" y="654"/>
              </a:lnTo>
              <a:lnTo>
                <a:pt x="4669" y="654"/>
              </a:lnTo>
              <a:lnTo>
                <a:pt x="4669" y="631"/>
              </a:lnTo>
              <a:lnTo>
                <a:pt x="4657" y="619"/>
              </a:lnTo>
              <a:lnTo>
                <a:pt x="4657" y="607"/>
              </a:lnTo>
              <a:lnTo>
                <a:pt x="4611" y="584"/>
              </a:lnTo>
              <a:lnTo>
                <a:pt x="4600" y="596"/>
              </a:lnTo>
              <a:lnTo>
                <a:pt x="4588" y="596"/>
              </a:lnTo>
              <a:lnTo>
                <a:pt x="4588" y="607"/>
              </a:lnTo>
              <a:lnTo>
                <a:pt x="4588" y="619"/>
              </a:lnTo>
              <a:lnTo>
                <a:pt x="4588" y="631"/>
              </a:lnTo>
              <a:lnTo>
                <a:pt x="4576" y="631"/>
              </a:lnTo>
              <a:lnTo>
                <a:pt x="4553" y="642"/>
              </a:lnTo>
              <a:lnTo>
                <a:pt x="4542" y="654"/>
              </a:lnTo>
              <a:lnTo>
                <a:pt x="4530" y="654"/>
              </a:lnTo>
              <a:lnTo>
                <a:pt x="4530" y="677"/>
              </a:lnTo>
              <a:lnTo>
                <a:pt x="4519" y="689"/>
              </a:lnTo>
              <a:lnTo>
                <a:pt x="4519" y="677"/>
              </a:lnTo>
              <a:lnTo>
                <a:pt x="4519" y="666"/>
              </a:lnTo>
              <a:lnTo>
                <a:pt x="4530" y="654"/>
              </a:lnTo>
              <a:lnTo>
                <a:pt x="4507" y="666"/>
              </a:lnTo>
              <a:lnTo>
                <a:pt x="4496" y="666"/>
              </a:lnTo>
              <a:lnTo>
                <a:pt x="4461" y="666"/>
              </a:lnTo>
              <a:lnTo>
                <a:pt x="4461" y="654"/>
              </a:lnTo>
              <a:lnTo>
                <a:pt x="4438" y="631"/>
              </a:lnTo>
              <a:lnTo>
                <a:pt x="4438" y="619"/>
              </a:lnTo>
              <a:lnTo>
                <a:pt x="4461" y="549"/>
              </a:lnTo>
              <a:lnTo>
                <a:pt x="4484" y="502"/>
              </a:lnTo>
              <a:lnTo>
                <a:pt x="4507" y="479"/>
              </a:lnTo>
              <a:lnTo>
                <a:pt x="4530" y="467"/>
              </a:lnTo>
              <a:lnTo>
                <a:pt x="4553" y="456"/>
              </a:lnTo>
              <a:lnTo>
                <a:pt x="4576" y="420"/>
              </a:lnTo>
              <a:lnTo>
                <a:pt x="4588" y="409"/>
              </a:lnTo>
              <a:lnTo>
                <a:pt x="4600" y="409"/>
              </a:lnTo>
              <a:lnTo>
                <a:pt x="4611" y="409"/>
              </a:lnTo>
              <a:lnTo>
                <a:pt x="4623" y="409"/>
              </a:lnTo>
              <a:lnTo>
                <a:pt x="4634" y="409"/>
              </a:lnTo>
              <a:lnTo>
                <a:pt x="4646" y="409"/>
              </a:lnTo>
              <a:lnTo>
                <a:pt x="4646" y="397"/>
              </a:lnTo>
              <a:lnTo>
                <a:pt x="4657" y="385"/>
              </a:lnTo>
              <a:lnTo>
                <a:pt x="4669" y="374"/>
              </a:lnTo>
              <a:lnTo>
                <a:pt x="4669" y="362"/>
              </a:lnTo>
              <a:lnTo>
                <a:pt x="4646" y="350"/>
              </a:lnTo>
              <a:lnTo>
                <a:pt x="4646" y="339"/>
              </a:lnTo>
              <a:lnTo>
                <a:pt x="4646" y="327"/>
              </a:lnTo>
              <a:lnTo>
                <a:pt x="4669" y="327"/>
              </a:lnTo>
              <a:lnTo>
                <a:pt x="4680" y="327"/>
              </a:lnTo>
              <a:lnTo>
                <a:pt x="4692" y="327"/>
              </a:lnTo>
              <a:lnTo>
                <a:pt x="4703" y="315"/>
              </a:lnTo>
              <a:lnTo>
                <a:pt x="4703" y="327"/>
              </a:lnTo>
              <a:lnTo>
                <a:pt x="4715" y="327"/>
              </a:lnTo>
              <a:lnTo>
                <a:pt x="4726" y="339"/>
              </a:lnTo>
              <a:lnTo>
                <a:pt x="4749" y="327"/>
              </a:lnTo>
              <a:lnTo>
                <a:pt x="4761" y="339"/>
              </a:lnTo>
              <a:lnTo>
                <a:pt x="4772" y="327"/>
              </a:lnTo>
              <a:lnTo>
                <a:pt x="4772" y="315"/>
              </a:lnTo>
              <a:lnTo>
                <a:pt x="4772" y="292"/>
              </a:lnTo>
              <a:lnTo>
                <a:pt x="4784" y="292"/>
              </a:lnTo>
              <a:lnTo>
                <a:pt x="4807" y="292"/>
              </a:lnTo>
              <a:lnTo>
                <a:pt x="4819" y="280"/>
              </a:lnTo>
              <a:lnTo>
                <a:pt x="4830" y="280"/>
              </a:lnTo>
              <a:lnTo>
                <a:pt x="4842" y="269"/>
              </a:lnTo>
              <a:lnTo>
                <a:pt x="4853" y="269"/>
              </a:lnTo>
              <a:lnTo>
                <a:pt x="4853" y="257"/>
              </a:lnTo>
              <a:lnTo>
                <a:pt x="4853" y="245"/>
              </a:lnTo>
              <a:lnTo>
                <a:pt x="4865" y="245"/>
              </a:lnTo>
              <a:lnTo>
                <a:pt x="4876" y="222"/>
              </a:lnTo>
              <a:lnTo>
                <a:pt x="4876" y="210"/>
              </a:lnTo>
              <a:lnTo>
                <a:pt x="4888" y="199"/>
              </a:lnTo>
              <a:lnTo>
                <a:pt x="4888" y="187"/>
              </a:lnTo>
              <a:lnTo>
                <a:pt x="4899" y="187"/>
              </a:lnTo>
              <a:lnTo>
                <a:pt x="4899" y="175"/>
              </a:lnTo>
              <a:lnTo>
                <a:pt x="4911" y="164"/>
              </a:lnTo>
              <a:lnTo>
                <a:pt x="4922" y="152"/>
              </a:lnTo>
              <a:lnTo>
                <a:pt x="4922" y="140"/>
              </a:lnTo>
              <a:lnTo>
                <a:pt x="4934" y="140"/>
              </a:lnTo>
              <a:lnTo>
                <a:pt x="4945" y="152"/>
              </a:lnTo>
              <a:lnTo>
                <a:pt x="4957" y="152"/>
              </a:lnTo>
              <a:lnTo>
                <a:pt x="4968" y="152"/>
              </a:lnTo>
              <a:lnTo>
                <a:pt x="4980" y="164"/>
              </a:lnTo>
              <a:lnTo>
                <a:pt x="4991" y="175"/>
              </a:lnTo>
              <a:lnTo>
                <a:pt x="4991" y="199"/>
              </a:lnTo>
              <a:lnTo>
                <a:pt x="5003" y="199"/>
              </a:lnTo>
              <a:lnTo>
                <a:pt x="5014" y="187"/>
              </a:lnTo>
              <a:lnTo>
                <a:pt x="5038" y="199"/>
              </a:lnTo>
              <a:lnTo>
                <a:pt x="5049" y="199"/>
              </a:lnTo>
              <a:lnTo>
                <a:pt x="5084" y="199"/>
              </a:lnTo>
              <a:lnTo>
                <a:pt x="5095" y="210"/>
              </a:lnTo>
              <a:lnTo>
                <a:pt x="5130" y="222"/>
              </a:lnTo>
              <a:lnTo>
                <a:pt x="5141" y="222"/>
              </a:lnTo>
              <a:lnTo>
                <a:pt x="5164" y="234"/>
              </a:lnTo>
              <a:lnTo>
                <a:pt x="5164" y="222"/>
              </a:lnTo>
              <a:lnTo>
                <a:pt x="5199" y="222"/>
              </a:lnTo>
              <a:lnTo>
                <a:pt x="5222" y="234"/>
              </a:lnTo>
              <a:lnTo>
                <a:pt x="5234" y="234"/>
              </a:lnTo>
              <a:lnTo>
                <a:pt x="5245" y="234"/>
              </a:lnTo>
              <a:lnTo>
                <a:pt x="5257" y="234"/>
              </a:lnTo>
              <a:lnTo>
                <a:pt x="5268" y="234"/>
              </a:lnTo>
              <a:lnTo>
                <a:pt x="5268" y="222"/>
              </a:lnTo>
              <a:lnTo>
                <a:pt x="5303" y="222"/>
              </a:lnTo>
              <a:lnTo>
                <a:pt x="5326" y="199"/>
              </a:lnTo>
              <a:lnTo>
                <a:pt x="5337" y="199"/>
              </a:lnTo>
              <a:lnTo>
                <a:pt x="5349" y="187"/>
              </a:lnTo>
              <a:lnTo>
                <a:pt x="5360" y="164"/>
              </a:lnTo>
              <a:lnTo>
                <a:pt x="5372" y="164"/>
              </a:lnTo>
              <a:lnTo>
                <a:pt x="5383" y="175"/>
              </a:lnTo>
              <a:lnTo>
                <a:pt x="5395" y="164"/>
              </a:lnTo>
              <a:lnTo>
                <a:pt x="5418" y="152"/>
              </a:lnTo>
              <a:lnTo>
                <a:pt x="5429" y="140"/>
              </a:lnTo>
              <a:lnTo>
                <a:pt x="5453" y="117"/>
              </a:lnTo>
              <a:lnTo>
                <a:pt x="5476" y="117"/>
              </a:lnTo>
              <a:lnTo>
                <a:pt x="5476" y="105"/>
              </a:lnTo>
              <a:lnTo>
                <a:pt x="5487" y="117"/>
              </a:lnTo>
              <a:lnTo>
                <a:pt x="5487" y="105"/>
              </a:lnTo>
              <a:lnTo>
                <a:pt x="5510" y="129"/>
              </a:lnTo>
              <a:lnTo>
                <a:pt x="5522" y="140"/>
              </a:lnTo>
              <a:lnTo>
                <a:pt x="5522" y="152"/>
              </a:lnTo>
              <a:lnTo>
                <a:pt x="5533" y="152"/>
              </a:lnTo>
              <a:lnTo>
                <a:pt x="5533" y="164"/>
              </a:lnTo>
              <a:lnTo>
                <a:pt x="5545" y="152"/>
              </a:lnTo>
              <a:lnTo>
                <a:pt x="5556" y="152"/>
              </a:lnTo>
              <a:lnTo>
                <a:pt x="5556" y="140"/>
              </a:lnTo>
              <a:lnTo>
                <a:pt x="5556" y="152"/>
              </a:lnTo>
              <a:lnTo>
                <a:pt x="5568" y="164"/>
              </a:lnTo>
              <a:lnTo>
                <a:pt x="5591" y="164"/>
              </a:lnTo>
              <a:lnTo>
                <a:pt x="5602" y="152"/>
              </a:lnTo>
              <a:lnTo>
                <a:pt x="5614" y="140"/>
              </a:lnTo>
              <a:lnTo>
                <a:pt x="5625" y="152"/>
              </a:lnTo>
              <a:lnTo>
                <a:pt x="5637" y="152"/>
              </a:lnTo>
              <a:lnTo>
                <a:pt x="5648" y="164"/>
              </a:lnTo>
              <a:lnTo>
                <a:pt x="5648" y="175"/>
              </a:lnTo>
              <a:lnTo>
                <a:pt x="5637" y="175"/>
              </a:lnTo>
              <a:lnTo>
                <a:pt x="5625" y="187"/>
              </a:lnTo>
              <a:lnTo>
                <a:pt x="5614" y="210"/>
              </a:lnTo>
              <a:lnTo>
                <a:pt x="5625" y="210"/>
              </a:lnTo>
              <a:lnTo>
                <a:pt x="5591" y="257"/>
              </a:lnTo>
              <a:lnTo>
                <a:pt x="5591" y="269"/>
              </a:lnTo>
              <a:lnTo>
                <a:pt x="5614" y="280"/>
              </a:lnTo>
              <a:lnTo>
                <a:pt x="5625" y="280"/>
              </a:lnTo>
              <a:lnTo>
                <a:pt x="5637" y="292"/>
              </a:lnTo>
              <a:lnTo>
                <a:pt x="5637" y="280"/>
              </a:lnTo>
              <a:lnTo>
                <a:pt x="5648" y="280"/>
              </a:lnTo>
              <a:lnTo>
                <a:pt x="5660" y="304"/>
              </a:lnTo>
              <a:lnTo>
                <a:pt x="5637" y="327"/>
              </a:lnTo>
              <a:lnTo>
                <a:pt x="5637" y="339"/>
              </a:lnTo>
              <a:lnTo>
                <a:pt x="5625" y="350"/>
              </a:lnTo>
              <a:lnTo>
                <a:pt x="5637" y="362"/>
              </a:lnTo>
              <a:lnTo>
                <a:pt x="5648" y="362"/>
              </a:lnTo>
              <a:lnTo>
                <a:pt x="5648" y="374"/>
              </a:lnTo>
              <a:lnTo>
                <a:pt x="5648" y="385"/>
              </a:lnTo>
              <a:lnTo>
                <a:pt x="5648" y="397"/>
              </a:lnTo>
              <a:lnTo>
                <a:pt x="5648" y="420"/>
              </a:lnTo>
              <a:lnTo>
                <a:pt x="5637" y="432"/>
              </a:lnTo>
              <a:lnTo>
                <a:pt x="5648" y="432"/>
              </a:lnTo>
              <a:lnTo>
                <a:pt x="5648" y="444"/>
              </a:lnTo>
              <a:lnTo>
                <a:pt x="5637" y="444"/>
              </a:lnTo>
              <a:lnTo>
                <a:pt x="5614" y="444"/>
              </a:lnTo>
              <a:lnTo>
                <a:pt x="5602" y="456"/>
              </a:lnTo>
              <a:lnTo>
                <a:pt x="5614" y="467"/>
              </a:lnTo>
              <a:lnTo>
                <a:pt x="5648" y="479"/>
              </a:lnTo>
              <a:lnTo>
                <a:pt x="5672" y="479"/>
              </a:lnTo>
              <a:lnTo>
                <a:pt x="5683" y="479"/>
              </a:lnTo>
              <a:lnTo>
                <a:pt x="5706" y="491"/>
              </a:lnTo>
              <a:lnTo>
                <a:pt x="5729" y="491"/>
              </a:lnTo>
              <a:lnTo>
                <a:pt x="5741" y="491"/>
              </a:lnTo>
              <a:lnTo>
                <a:pt x="5741" y="479"/>
              </a:lnTo>
              <a:lnTo>
                <a:pt x="5752" y="491"/>
              </a:lnTo>
              <a:lnTo>
                <a:pt x="5764" y="491"/>
              </a:lnTo>
              <a:lnTo>
                <a:pt x="5764" y="502"/>
              </a:lnTo>
              <a:lnTo>
                <a:pt x="5775" y="502"/>
              </a:lnTo>
              <a:lnTo>
                <a:pt x="5798" y="526"/>
              </a:lnTo>
              <a:lnTo>
                <a:pt x="5798" y="537"/>
              </a:lnTo>
              <a:lnTo>
                <a:pt x="5787" y="549"/>
              </a:lnTo>
              <a:lnTo>
                <a:pt x="5798" y="561"/>
              </a:lnTo>
              <a:lnTo>
                <a:pt x="5821" y="572"/>
              </a:lnTo>
              <a:lnTo>
                <a:pt x="5821" y="584"/>
              </a:lnTo>
              <a:lnTo>
                <a:pt x="5833" y="584"/>
              </a:lnTo>
              <a:lnTo>
                <a:pt x="5856" y="584"/>
              </a:lnTo>
              <a:lnTo>
                <a:pt x="5868" y="596"/>
              </a:lnTo>
              <a:lnTo>
                <a:pt x="5879" y="607"/>
              </a:lnTo>
              <a:lnTo>
                <a:pt x="5879" y="619"/>
              </a:lnTo>
              <a:lnTo>
                <a:pt x="5868" y="619"/>
              </a:lnTo>
              <a:lnTo>
                <a:pt x="5856" y="642"/>
              </a:lnTo>
              <a:lnTo>
                <a:pt x="5844" y="642"/>
              </a:lnTo>
              <a:lnTo>
                <a:pt x="5833" y="654"/>
              </a:lnTo>
              <a:lnTo>
                <a:pt x="5833" y="677"/>
              </a:lnTo>
              <a:lnTo>
                <a:pt x="5821" y="677"/>
              </a:lnTo>
              <a:lnTo>
                <a:pt x="5810" y="677"/>
              </a:lnTo>
              <a:lnTo>
                <a:pt x="5764" y="689"/>
              </a:lnTo>
              <a:lnTo>
                <a:pt x="5752" y="689"/>
              </a:lnTo>
              <a:lnTo>
                <a:pt x="5741" y="689"/>
              </a:lnTo>
              <a:lnTo>
                <a:pt x="5729" y="689"/>
              </a:lnTo>
              <a:lnTo>
                <a:pt x="5718" y="689"/>
              </a:lnTo>
              <a:lnTo>
                <a:pt x="5706" y="677"/>
              </a:lnTo>
              <a:lnTo>
                <a:pt x="5695" y="677"/>
              </a:lnTo>
              <a:lnTo>
                <a:pt x="5672" y="689"/>
              </a:lnTo>
              <a:lnTo>
                <a:pt x="5660" y="666"/>
              </a:lnTo>
              <a:lnTo>
                <a:pt x="5648" y="666"/>
              </a:lnTo>
              <a:lnTo>
                <a:pt x="5637" y="654"/>
              </a:lnTo>
              <a:lnTo>
                <a:pt x="5637" y="631"/>
              </a:lnTo>
              <a:lnTo>
                <a:pt x="5648" y="619"/>
              </a:lnTo>
              <a:lnTo>
                <a:pt x="5614" y="619"/>
              </a:lnTo>
              <a:lnTo>
                <a:pt x="5591" y="607"/>
              </a:lnTo>
              <a:lnTo>
                <a:pt x="5568" y="596"/>
              </a:lnTo>
              <a:lnTo>
                <a:pt x="5568" y="607"/>
              </a:lnTo>
              <a:lnTo>
                <a:pt x="5556" y="596"/>
              </a:lnTo>
              <a:lnTo>
                <a:pt x="5556" y="607"/>
              </a:lnTo>
              <a:lnTo>
                <a:pt x="5545" y="607"/>
              </a:lnTo>
              <a:lnTo>
                <a:pt x="5545" y="596"/>
              </a:lnTo>
              <a:lnTo>
                <a:pt x="5533" y="596"/>
              </a:lnTo>
              <a:lnTo>
                <a:pt x="5522" y="607"/>
              </a:lnTo>
              <a:lnTo>
                <a:pt x="5522" y="631"/>
              </a:lnTo>
              <a:lnTo>
                <a:pt x="5510" y="631"/>
              </a:lnTo>
              <a:lnTo>
                <a:pt x="5499" y="642"/>
              </a:lnTo>
              <a:lnTo>
                <a:pt x="5499" y="666"/>
              </a:lnTo>
              <a:lnTo>
                <a:pt x="5453" y="689"/>
              </a:lnTo>
              <a:lnTo>
                <a:pt x="5453" y="712"/>
              </a:lnTo>
              <a:lnTo>
                <a:pt x="5441" y="724"/>
              </a:lnTo>
              <a:lnTo>
                <a:pt x="5453" y="736"/>
              </a:lnTo>
              <a:lnTo>
                <a:pt x="5533" y="829"/>
              </a:lnTo>
              <a:lnTo>
                <a:pt x="5545" y="841"/>
              </a:lnTo>
              <a:lnTo>
                <a:pt x="5556" y="841"/>
              </a:lnTo>
              <a:lnTo>
                <a:pt x="5533" y="818"/>
              </a:lnTo>
              <a:lnTo>
                <a:pt x="5556" y="806"/>
              </a:lnTo>
              <a:lnTo>
                <a:pt x="5556" y="782"/>
              </a:lnTo>
              <a:lnTo>
                <a:pt x="5568" y="782"/>
              </a:lnTo>
              <a:lnTo>
                <a:pt x="5579" y="747"/>
              </a:lnTo>
              <a:lnTo>
                <a:pt x="5602" y="771"/>
              </a:lnTo>
              <a:lnTo>
                <a:pt x="5625" y="782"/>
              </a:lnTo>
              <a:lnTo>
                <a:pt x="5637" y="771"/>
              </a:lnTo>
              <a:lnTo>
                <a:pt x="5648" y="759"/>
              </a:lnTo>
              <a:lnTo>
                <a:pt x="5648" y="747"/>
              </a:lnTo>
              <a:lnTo>
                <a:pt x="5660" y="736"/>
              </a:lnTo>
              <a:lnTo>
                <a:pt x="5672" y="712"/>
              </a:lnTo>
              <a:lnTo>
                <a:pt x="5683" y="712"/>
              </a:lnTo>
              <a:lnTo>
                <a:pt x="5695" y="724"/>
              </a:lnTo>
              <a:lnTo>
                <a:pt x="5706" y="736"/>
              </a:lnTo>
              <a:lnTo>
                <a:pt x="5695" y="747"/>
              </a:lnTo>
              <a:lnTo>
                <a:pt x="5695" y="759"/>
              </a:lnTo>
              <a:lnTo>
                <a:pt x="5695" y="771"/>
              </a:lnTo>
              <a:lnTo>
                <a:pt x="5683" y="782"/>
              </a:lnTo>
              <a:lnTo>
                <a:pt x="5672" y="794"/>
              </a:lnTo>
              <a:lnTo>
                <a:pt x="5660" y="806"/>
              </a:lnTo>
              <a:lnTo>
                <a:pt x="5672" y="806"/>
              </a:lnTo>
              <a:lnTo>
                <a:pt x="5660" y="818"/>
              </a:lnTo>
              <a:lnTo>
                <a:pt x="5648" y="818"/>
              </a:lnTo>
              <a:lnTo>
                <a:pt x="5637" y="853"/>
              </a:lnTo>
              <a:lnTo>
                <a:pt x="5637" y="864"/>
              </a:lnTo>
              <a:lnTo>
                <a:pt x="5625" y="876"/>
              </a:lnTo>
              <a:lnTo>
                <a:pt x="5648" y="899"/>
              </a:lnTo>
              <a:lnTo>
                <a:pt x="5660" y="911"/>
              </a:lnTo>
              <a:lnTo>
                <a:pt x="5672" y="911"/>
              </a:lnTo>
              <a:lnTo>
                <a:pt x="5672" y="923"/>
              </a:lnTo>
              <a:lnTo>
                <a:pt x="5660" y="958"/>
              </a:lnTo>
              <a:lnTo>
                <a:pt x="5648" y="958"/>
              </a:lnTo>
              <a:lnTo>
                <a:pt x="5637" y="969"/>
              </a:lnTo>
              <a:lnTo>
                <a:pt x="5660" y="969"/>
              </a:lnTo>
              <a:lnTo>
                <a:pt x="5683" y="969"/>
              </a:lnTo>
              <a:lnTo>
                <a:pt x="5695" y="958"/>
              </a:lnTo>
              <a:lnTo>
                <a:pt x="5706" y="958"/>
              </a:lnTo>
              <a:lnTo>
                <a:pt x="5718" y="958"/>
              </a:lnTo>
              <a:lnTo>
                <a:pt x="5729" y="969"/>
              </a:lnTo>
              <a:lnTo>
                <a:pt x="5741" y="969"/>
              </a:lnTo>
              <a:lnTo>
                <a:pt x="5729" y="958"/>
              </a:lnTo>
              <a:lnTo>
                <a:pt x="5741" y="958"/>
              </a:lnTo>
              <a:lnTo>
                <a:pt x="5752" y="969"/>
              </a:lnTo>
              <a:lnTo>
                <a:pt x="5764" y="969"/>
              </a:lnTo>
              <a:lnTo>
                <a:pt x="5764" y="958"/>
              </a:lnTo>
              <a:lnTo>
                <a:pt x="5775" y="958"/>
              </a:lnTo>
              <a:lnTo>
                <a:pt x="5787" y="958"/>
              </a:lnTo>
              <a:lnTo>
                <a:pt x="5787" y="969"/>
              </a:lnTo>
              <a:lnTo>
                <a:pt x="5775" y="981"/>
              </a:lnTo>
              <a:lnTo>
                <a:pt x="5787" y="993"/>
              </a:lnTo>
              <a:lnTo>
                <a:pt x="5787" y="1004"/>
              </a:lnTo>
              <a:lnTo>
                <a:pt x="5798" y="1004"/>
              </a:lnTo>
              <a:lnTo>
                <a:pt x="5810" y="1016"/>
              </a:lnTo>
              <a:lnTo>
                <a:pt x="5821" y="1004"/>
              </a:lnTo>
              <a:lnTo>
                <a:pt x="5833" y="1004"/>
              </a:lnTo>
              <a:lnTo>
                <a:pt x="5833" y="1016"/>
              </a:lnTo>
              <a:lnTo>
                <a:pt x="5844" y="1016"/>
              </a:lnTo>
              <a:lnTo>
                <a:pt x="5844" y="1028"/>
              </a:lnTo>
              <a:lnTo>
                <a:pt x="5833" y="1028"/>
              </a:lnTo>
              <a:lnTo>
                <a:pt x="5844" y="1039"/>
              </a:lnTo>
              <a:lnTo>
                <a:pt x="5856" y="1039"/>
              </a:lnTo>
              <a:lnTo>
                <a:pt x="5868" y="1051"/>
              </a:lnTo>
              <a:lnTo>
                <a:pt x="5868" y="1063"/>
              </a:lnTo>
              <a:lnTo>
                <a:pt x="5879" y="1074"/>
              </a:lnTo>
              <a:lnTo>
                <a:pt x="5891" y="1074"/>
              </a:lnTo>
              <a:lnTo>
                <a:pt x="5902" y="1074"/>
              </a:lnTo>
              <a:lnTo>
                <a:pt x="5914" y="1063"/>
              </a:lnTo>
              <a:lnTo>
                <a:pt x="5925" y="1063"/>
              </a:lnTo>
              <a:lnTo>
                <a:pt x="5948" y="1074"/>
              </a:lnTo>
              <a:lnTo>
                <a:pt x="5960" y="1074"/>
              </a:lnTo>
              <a:lnTo>
                <a:pt x="5948" y="1086"/>
              </a:lnTo>
              <a:lnTo>
                <a:pt x="5960" y="1086"/>
              </a:lnTo>
              <a:lnTo>
                <a:pt x="5971" y="1086"/>
              </a:lnTo>
              <a:lnTo>
                <a:pt x="5994" y="1098"/>
              </a:lnTo>
              <a:lnTo>
                <a:pt x="5994" y="1109"/>
              </a:lnTo>
              <a:lnTo>
                <a:pt x="5994" y="1121"/>
              </a:lnTo>
              <a:lnTo>
                <a:pt x="6006" y="1121"/>
              </a:lnTo>
              <a:lnTo>
                <a:pt x="5994" y="1133"/>
              </a:lnTo>
              <a:lnTo>
                <a:pt x="5994" y="1144"/>
              </a:lnTo>
              <a:lnTo>
                <a:pt x="6006" y="1179"/>
              </a:lnTo>
              <a:lnTo>
                <a:pt x="6006" y="1191"/>
              </a:lnTo>
              <a:lnTo>
                <a:pt x="6029" y="1203"/>
              </a:lnTo>
              <a:lnTo>
                <a:pt x="6040" y="1203"/>
              </a:lnTo>
              <a:lnTo>
                <a:pt x="6052" y="1203"/>
              </a:lnTo>
              <a:lnTo>
                <a:pt x="6052" y="1215"/>
              </a:lnTo>
              <a:lnTo>
                <a:pt x="6029" y="1226"/>
              </a:lnTo>
              <a:lnTo>
                <a:pt x="6017" y="1238"/>
              </a:lnTo>
              <a:lnTo>
                <a:pt x="6006" y="1238"/>
              </a:lnTo>
              <a:lnTo>
                <a:pt x="6006" y="1226"/>
              </a:lnTo>
              <a:lnTo>
                <a:pt x="5994" y="1226"/>
              </a:lnTo>
              <a:lnTo>
                <a:pt x="5994" y="1238"/>
              </a:lnTo>
              <a:lnTo>
                <a:pt x="5971" y="1250"/>
              </a:lnTo>
              <a:lnTo>
                <a:pt x="5960" y="1238"/>
              </a:lnTo>
              <a:lnTo>
                <a:pt x="5948" y="1215"/>
              </a:lnTo>
              <a:lnTo>
                <a:pt x="5925" y="1203"/>
              </a:lnTo>
              <a:lnTo>
                <a:pt x="5891" y="1203"/>
              </a:lnTo>
              <a:lnTo>
                <a:pt x="5879" y="1215"/>
              </a:lnTo>
              <a:lnTo>
                <a:pt x="5868" y="1215"/>
              </a:lnTo>
              <a:lnTo>
                <a:pt x="5868" y="1203"/>
              </a:lnTo>
              <a:lnTo>
                <a:pt x="5856" y="1203"/>
              </a:lnTo>
              <a:lnTo>
                <a:pt x="5844" y="1191"/>
              </a:lnTo>
              <a:lnTo>
                <a:pt x="5844" y="1203"/>
              </a:lnTo>
              <a:lnTo>
                <a:pt x="5833" y="1203"/>
              </a:lnTo>
              <a:lnTo>
                <a:pt x="5821" y="1215"/>
              </a:lnTo>
              <a:lnTo>
                <a:pt x="5810" y="1203"/>
              </a:lnTo>
              <a:lnTo>
                <a:pt x="5798" y="1203"/>
              </a:lnTo>
              <a:lnTo>
                <a:pt x="5752" y="1203"/>
              </a:lnTo>
              <a:lnTo>
                <a:pt x="5729" y="1203"/>
              </a:lnTo>
              <a:lnTo>
                <a:pt x="5729" y="1215"/>
              </a:lnTo>
              <a:lnTo>
                <a:pt x="5741" y="1226"/>
              </a:lnTo>
              <a:lnTo>
                <a:pt x="5729" y="1226"/>
              </a:lnTo>
              <a:lnTo>
                <a:pt x="5741" y="1226"/>
              </a:lnTo>
              <a:lnTo>
                <a:pt x="5741" y="1238"/>
              </a:lnTo>
              <a:lnTo>
                <a:pt x="5752" y="1238"/>
              </a:lnTo>
              <a:lnTo>
                <a:pt x="5764" y="1273"/>
              </a:lnTo>
              <a:lnTo>
                <a:pt x="5764" y="1285"/>
              </a:lnTo>
              <a:lnTo>
                <a:pt x="5764" y="1296"/>
              </a:lnTo>
              <a:lnTo>
                <a:pt x="5764" y="1308"/>
              </a:lnTo>
              <a:lnTo>
                <a:pt x="5752" y="1308"/>
              </a:lnTo>
              <a:lnTo>
                <a:pt x="5741" y="1320"/>
              </a:lnTo>
              <a:lnTo>
                <a:pt x="5729" y="1320"/>
              </a:lnTo>
              <a:lnTo>
                <a:pt x="5729" y="1331"/>
              </a:lnTo>
              <a:lnTo>
                <a:pt x="5729" y="1343"/>
              </a:lnTo>
              <a:lnTo>
                <a:pt x="5706" y="1366"/>
              </a:lnTo>
              <a:lnTo>
                <a:pt x="5706" y="1378"/>
              </a:lnTo>
              <a:lnTo>
                <a:pt x="5683" y="1378"/>
              </a:lnTo>
              <a:lnTo>
                <a:pt x="5672" y="1390"/>
              </a:lnTo>
              <a:lnTo>
                <a:pt x="5660" y="1401"/>
              </a:lnTo>
              <a:lnTo>
                <a:pt x="5672" y="1413"/>
              </a:lnTo>
              <a:lnTo>
                <a:pt x="5683" y="1413"/>
              </a:lnTo>
              <a:lnTo>
                <a:pt x="5695" y="1425"/>
              </a:lnTo>
              <a:lnTo>
                <a:pt x="5706" y="1413"/>
              </a:lnTo>
              <a:lnTo>
                <a:pt x="5718" y="1413"/>
              </a:lnTo>
              <a:lnTo>
                <a:pt x="5729" y="1401"/>
              </a:lnTo>
              <a:lnTo>
                <a:pt x="5729" y="1413"/>
              </a:lnTo>
              <a:lnTo>
                <a:pt x="5741" y="1413"/>
              </a:lnTo>
              <a:lnTo>
                <a:pt x="5752" y="1425"/>
              </a:lnTo>
              <a:lnTo>
                <a:pt x="5741" y="1436"/>
              </a:lnTo>
              <a:lnTo>
                <a:pt x="5741" y="1448"/>
              </a:lnTo>
              <a:lnTo>
                <a:pt x="5741" y="1471"/>
              </a:lnTo>
              <a:lnTo>
                <a:pt x="5741" y="1483"/>
              </a:lnTo>
              <a:lnTo>
                <a:pt x="5718" y="1495"/>
              </a:lnTo>
              <a:lnTo>
                <a:pt x="5718" y="1506"/>
              </a:lnTo>
              <a:lnTo>
                <a:pt x="5718" y="1518"/>
              </a:lnTo>
              <a:lnTo>
                <a:pt x="5729" y="1518"/>
              </a:lnTo>
              <a:lnTo>
                <a:pt x="5729" y="1530"/>
              </a:lnTo>
              <a:lnTo>
                <a:pt x="5752" y="1530"/>
              </a:lnTo>
              <a:lnTo>
                <a:pt x="5764" y="1541"/>
              </a:lnTo>
              <a:lnTo>
                <a:pt x="5764" y="1553"/>
              </a:lnTo>
              <a:lnTo>
                <a:pt x="5775" y="1565"/>
              </a:lnTo>
              <a:lnTo>
                <a:pt x="5787" y="1588"/>
              </a:lnTo>
              <a:lnTo>
                <a:pt x="5764" y="1612"/>
              </a:lnTo>
              <a:lnTo>
                <a:pt x="5764" y="1623"/>
              </a:lnTo>
              <a:lnTo>
                <a:pt x="5764" y="1647"/>
              </a:lnTo>
              <a:lnTo>
                <a:pt x="5764" y="1658"/>
              </a:lnTo>
              <a:lnTo>
                <a:pt x="5764" y="1670"/>
              </a:lnTo>
              <a:lnTo>
                <a:pt x="5775" y="1705"/>
              </a:lnTo>
              <a:lnTo>
                <a:pt x="5775" y="1728"/>
              </a:lnTo>
              <a:lnTo>
                <a:pt x="5764" y="1740"/>
              </a:lnTo>
              <a:lnTo>
                <a:pt x="5764" y="1728"/>
              </a:lnTo>
              <a:lnTo>
                <a:pt x="5752" y="1717"/>
              </a:lnTo>
              <a:lnTo>
                <a:pt x="5741" y="1705"/>
              </a:lnTo>
              <a:lnTo>
                <a:pt x="5741" y="1693"/>
              </a:lnTo>
              <a:lnTo>
                <a:pt x="5729" y="1682"/>
              </a:lnTo>
              <a:lnTo>
                <a:pt x="5741" y="1658"/>
              </a:lnTo>
              <a:lnTo>
                <a:pt x="5741" y="1647"/>
              </a:lnTo>
              <a:lnTo>
                <a:pt x="5718" y="1635"/>
              </a:lnTo>
              <a:lnTo>
                <a:pt x="5718" y="1647"/>
              </a:lnTo>
              <a:lnTo>
                <a:pt x="5706" y="1647"/>
              </a:lnTo>
              <a:lnTo>
                <a:pt x="5706" y="1658"/>
              </a:lnTo>
              <a:lnTo>
                <a:pt x="5718" y="1670"/>
              </a:lnTo>
              <a:lnTo>
                <a:pt x="5718" y="1682"/>
              </a:lnTo>
              <a:lnTo>
                <a:pt x="5706" y="1693"/>
              </a:lnTo>
              <a:lnTo>
                <a:pt x="5706" y="1705"/>
              </a:lnTo>
              <a:lnTo>
                <a:pt x="5718" y="1705"/>
              </a:lnTo>
              <a:lnTo>
                <a:pt x="5729" y="1705"/>
              </a:lnTo>
              <a:lnTo>
                <a:pt x="5752" y="1740"/>
              </a:lnTo>
              <a:lnTo>
                <a:pt x="5764" y="1752"/>
              </a:lnTo>
              <a:lnTo>
                <a:pt x="5764" y="1763"/>
              </a:lnTo>
              <a:lnTo>
                <a:pt x="5729" y="1775"/>
              </a:lnTo>
              <a:lnTo>
                <a:pt x="5695" y="1775"/>
              </a:lnTo>
              <a:lnTo>
                <a:pt x="5695" y="1787"/>
              </a:lnTo>
              <a:lnTo>
                <a:pt x="5695" y="1798"/>
              </a:lnTo>
              <a:lnTo>
                <a:pt x="5706" y="1822"/>
              </a:lnTo>
              <a:lnTo>
                <a:pt x="5718" y="1822"/>
              </a:lnTo>
              <a:lnTo>
                <a:pt x="5706" y="1833"/>
              </a:lnTo>
              <a:lnTo>
                <a:pt x="5695" y="1845"/>
              </a:lnTo>
              <a:lnTo>
                <a:pt x="5706" y="1857"/>
              </a:lnTo>
              <a:lnTo>
                <a:pt x="5718" y="1892"/>
              </a:lnTo>
              <a:lnTo>
                <a:pt x="5718" y="1915"/>
              </a:lnTo>
              <a:lnTo>
                <a:pt x="5718" y="1927"/>
              </a:lnTo>
              <a:lnTo>
                <a:pt x="5706" y="1950"/>
              </a:lnTo>
              <a:lnTo>
                <a:pt x="5729" y="1974"/>
              </a:lnTo>
              <a:lnTo>
                <a:pt x="5718" y="1985"/>
              </a:lnTo>
              <a:lnTo>
                <a:pt x="5706" y="2009"/>
              </a:lnTo>
              <a:lnTo>
                <a:pt x="5706" y="2020"/>
              </a:lnTo>
              <a:lnTo>
                <a:pt x="5706" y="2032"/>
              </a:lnTo>
              <a:lnTo>
                <a:pt x="5695" y="2044"/>
              </a:lnTo>
              <a:lnTo>
                <a:pt x="5683" y="2055"/>
              </a:lnTo>
              <a:lnTo>
                <a:pt x="5672" y="2067"/>
              </a:lnTo>
              <a:lnTo>
                <a:pt x="5660" y="2067"/>
              </a:lnTo>
              <a:lnTo>
                <a:pt x="5672" y="2079"/>
              </a:lnTo>
              <a:lnTo>
                <a:pt x="5683" y="2090"/>
              </a:lnTo>
              <a:lnTo>
                <a:pt x="5683" y="2114"/>
              </a:lnTo>
              <a:lnTo>
                <a:pt x="5695" y="2114"/>
              </a:lnTo>
              <a:lnTo>
                <a:pt x="5706" y="2125"/>
              </a:lnTo>
              <a:lnTo>
                <a:pt x="5718" y="2125"/>
              </a:lnTo>
              <a:lnTo>
                <a:pt x="5706" y="2137"/>
              </a:lnTo>
              <a:lnTo>
                <a:pt x="5718" y="2149"/>
              </a:lnTo>
              <a:lnTo>
                <a:pt x="5718" y="2172"/>
              </a:lnTo>
              <a:lnTo>
                <a:pt x="5729" y="2195"/>
              </a:lnTo>
              <a:lnTo>
                <a:pt x="5741" y="2195"/>
              </a:lnTo>
              <a:lnTo>
                <a:pt x="5752" y="2195"/>
              </a:lnTo>
              <a:lnTo>
                <a:pt x="5764" y="2207"/>
              </a:lnTo>
              <a:lnTo>
                <a:pt x="5787" y="2242"/>
              </a:lnTo>
              <a:lnTo>
                <a:pt x="5798" y="2289"/>
              </a:lnTo>
              <a:lnTo>
                <a:pt x="5821" y="2289"/>
              </a:lnTo>
              <a:lnTo>
                <a:pt x="5833" y="2289"/>
              </a:lnTo>
              <a:lnTo>
                <a:pt x="5844" y="2300"/>
              </a:lnTo>
              <a:lnTo>
                <a:pt x="5856" y="2289"/>
              </a:lnTo>
              <a:lnTo>
                <a:pt x="5879" y="2300"/>
              </a:lnTo>
              <a:lnTo>
                <a:pt x="5914" y="2300"/>
              </a:lnTo>
              <a:lnTo>
                <a:pt x="5914" y="2289"/>
              </a:lnTo>
              <a:lnTo>
                <a:pt x="5937" y="2289"/>
              </a:lnTo>
              <a:lnTo>
                <a:pt x="5948" y="2289"/>
              </a:lnTo>
              <a:lnTo>
                <a:pt x="5948" y="2300"/>
              </a:lnTo>
              <a:lnTo>
                <a:pt x="5960" y="2312"/>
              </a:lnTo>
              <a:lnTo>
                <a:pt x="5960" y="2335"/>
              </a:lnTo>
              <a:lnTo>
                <a:pt x="5960" y="2347"/>
              </a:lnTo>
              <a:lnTo>
                <a:pt x="5971" y="2371"/>
              </a:lnTo>
              <a:lnTo>
                <a:pt x="5971" y="2382"/>
              </a:lnTo>
              <a:lnTo>
                <a:pt x="5971" y="2417"/>
              </a:lnTo>
              <a:lnTo>
                <a:pt x="6006" y="2429"/>
              </a:lnTo>
              <a:lnTo>
                <a:pt x="6017" y="2441"/>
              </a:lnTo>
              <a:lnTo>
                <a:pt x="6029" y="2441"/>
              </a:lnTo>
              <a:lnTo>
                <a:pt x="6040" y="2429"/>
              </a:lnTo>
              <a:lnTo>
                <a:pt x="6052" y="2429"/>
              </a:lnTo>
              <a:lnTo>
                <a:pt x="6052" y="2417"/>
              </a:lnTo>
              <a:lnTo>
                <a:pt x="6063" y="2406"/>
              </a:lnTo>
              <a:lnTo>
                <a:pt x="6075" y="2394"/>
              </a:lnTo>
              <a:lnTo>
                <a:pt x="6087" y="2394"/>
              </a:lnTo>
              <a:lnTo>
                <a:pt x="6098" y="2382"/>
              </a:lnTo>
              <a:lnTo>
                <a:pt x="6110" y="2382"/>
              </a:lnTo>
              <a:lnTo>
                <a:pt x="6121" y="2394"/>
              </a:lnTo>
              <a:lnTo>
                <a:pt x="6133" y="2371"/>
              </a:lnTo>
              <a:lnTo>
                <a:pt x="6144" y="2371"/>
              </a:lnTo>
              <a:lnTo>
                <a:pt x="6144" y="2347"/>
              </a:lnTo>
              <a:lnTo>
                <a:pt x="6144" y="2335"/>
              </a:lnTo>
              <a:lnTo>
                <a:pt x="6144" y="2324"/>
              </a:lnTo>
              <a:lnTo>
                <a:pt x="6144" y="2312"/>
              </a:lnTo>
              <a:lnTo>
                <a:pt x="6133" y="2312"/>
              </a:lnTo>
              <a:lnTo>
                <a:pt x="6133" y="2300"/>
              </a:lnTo>
              <a:lnTo>
                <a:pt x="6156" y="2277"/>
              </a:lnTo>
              <a:lnTo>
                <a:pt x="6156" y="2265"/>
              </a:lnTo>
              <a:lnTo>
                <a:pt x="6156" y="2242"/>
              </a:lnTo>
              <a:lnTo>
                <a:pt x="6167" y="2242"/>
              </a:lnTo>
              <a:lnTo>
                <a:pt x="6179" y="2219"/>
              </a:lnTo>
              <a:lnTo>
                <a:pt x="6190" y="2219"/>
              </a:lnTo>
              <a:lnTo>
                <a:pt x="6213" y="2230"/>
              </a:lnTo>
              <a:lnTo>
                <a:pt x="6213" y="2219"/>
              </a:lnTo>
              <a:lnTo>
                <a:pt x="6225" y="2219"/>
              </a:lnTo>
              <a:lnTo>
                <a:pt x="6248" y="2219"/>
              </a:lnTo>
              <a:lnTo>
                <a:pt x="6248" y="2230"/>
              </a:lnTo>
              <a:lnTo>
                <a:pt x="6271" y="2254"/>
              </a:lnTo>
              <a:lnTo>
                <a:pt x="6271" y="2265"/>
              </a:lnTo>
              <a:lnTo>
                <a:pt x="6271" y="2277"/>
              </a:lnTo>
              <a:lnTo>
                <a:pt x="6271" y="2289"/>
              </a:lnTo>
              <a:lnTo>
                <a:pt x="6248" y="2324"/>
              </a:lnTo>
              <a:lnTo>
                <a:pt x="6248" y="2335"/>
              </a:lnTo>
              <a:lnTo>
                <a:pt x="6236" y="2347"/>
              </a:lnTo>
              <a:lnTo>
                <a:pt x="6225" y="2359"/>
              </a:lnTo>
              <a:lnTo>
                <a:pt x="6202" y="2394"/>
              </a:lnTo>
              <a:lnTo>
                <a:pt x="6202" y="2406"/>
              </a:lnTo>
              <a:lnTo>
                <a:pt x="6202" y="2417"/>
              </a:lnTo>
              <a:lnTo>
                <a:pt x="6213" y="2429"/>
              </a:lnTo>
              <a:lnTo>
                <a:pt x="6213" y="2441"/>
              </a:lnTo>
              <a:lnTo>
                <a:pt x="6225" y="2441"/>
              </a:lnTo>
              <a:lnTo>
                <a:pt x="6248" y="2429"/>
              </a:lnTo>
              <a:lnTo>
                <a:pt x="6259" y="2429"/>
              </a:lnTo>
              <a:lnTo>
                <a:pt x="6271" y="2429"/>
              </a:lnTo>
              <a:lnTo>
                <a:pt x="6282" y="2429"/>
              </a:lnTo>
              <a:lnTo>
                <a:pt x="6294" y="2441"/>
              </a:lnTo>
              <a:lnTo>
                <a:pt x="6306" y="2452"/>
              </a:lnTo>
              <a:lnTo>
                <a:pt x="6329" y="2464"/>
              </a:lnTo>
              <a:lnTo>
                <a:pt x="6340" y="2452"/>
              </a:lnTo>
              <a:lnTo>
                <a:pt x="6363" y="2452"/>
              </a:lnTo>
              <a:lnTo>
                <a:pt x="6398" y="2452"/>
              </a:lnTo>
              <a:lnTo>
                <a:pt x="6409" y="2452"/>
              </a:lnTo>
              <a:lnTo>
                <a:pt x="6421" y="2452"/>
              </a:lnTo>
              <a:lnTo>
                <a:pt x="6432" y="2452"/>
              </a:lnTo>
              <a:lnTo>
                <a:pt x="6455" y="2464"/>
              </a:lnTo>
              <a:lnTo>
                <a:pt x="6467" y="2452"/>
              </a:lnTo>
              <a:lnTo>
                <a:pt x="6478" y="2429"/>
              </a:lnTo>
              <a:lnTo>
                <a:pt x="6490" y="2394"/>
              </a:lnTo>
              <a:lnTo>
                <a:pt x="6502" y="2382"/>
              </a:lnTo>
              <a:lnTo>
                <a:pt x="6502" y="2371"/>
              </a:lnTo>
              <a:lnTo>
                <a:pt x="6502" y="2359"/>
              </a:lnTo>
              <a:lnTo>
                <a:pt x="6513" y="2347"/>
              </a:lnTo>
              <a:lnTo>
                <a:pt x="6525" y="2359"/>
              </a:lnTo>
              <a:lnTo>
                <a:pt x="6525" y="2347"/>
              </a:lnTo>
              <a:lnTo>
                <a:pt x="6548" y="2324"/>
              </a:lnTo>
              <a:lnTo>
                <a:pt x="6548" y="2312"/>
              </a:lnTo>
              <a:lnTo>
                <a:pt x="6548" y="2300"/>
              </a:lnTo>
              <a:lnTo>
                <a:pt x="6536" y="2300"/>
              </a:lnTo>
              <a:lnTo>
                <a:pt x="6548" y="2289"/>
              </a:lnTo>
              <a:lnTo>
                <a:pt x="6548" y="2277"/>
              </a:lnTo>
              <a:lnTo>
                <a:pt x="6548" y="2265"/>
              </a:lnTo>
              <a:lnTo>
                <a:pt x="6548" y="2254"/>
              </a:lnTo>
              <a:lnTo>
                <a:pt x="6548" y="2242"/>
              </a:lnTo>
              <a:lnTo>
                <a:pt x="6548" y="2230"/>
              </a:lnTo>
              <a:lnTo>
                <a:pt x="6559" y="2230"/>
              </a:lnTo>
              <a:lnTo>
                <a:pt x="6571" y="2242"/>
              </a:lnTo>
              <a:lnTo>
                <a:pt x="6582" y="2242"/>
              </a:lnTo>
              <a:lnTo>
                <a:pt x="6594" y="2242"/>
              </a:lnTo>
              <a:lnTo>
                <a:pt x="6594" y="2254"/>
              </a:lnTo>
              <a:lnTo>
                <a:pt x="6617" y="2242"/>
              </a:lnTo>
              <a:lnTo>
                <a:pt x="6617" y="2230"/>
              </a:lnTo>
              <a:lnTo>
                <a:pt x="6628" y="2230"/>
              </a:lnTo>
              <a:lnTo>
                <a:pt x="6640" y="2219"/>
              </a:lnTo>
              <a:lnTo>
                <a:pt x="6651" y="2219"/>
              </a:lnTo>
              <a:lnTo>
                <a:pt x="6651" y="2195"/>
              </a:lnTo>
              <a:lnTo>
                <a:pt x="6663" y="2195"/>
              </a:lnTo>
              <a:lnTo>
                <a:pt x="6663" y="2184"/>
              </a:lnTo>
              <a:lnTo>
                <a:pt x="6674" y="2195"/>
              </a:lnTo>
              <a:lnTo>
                <a:pt x="6697" y="2184"/>
              </a:lnTo>
              <a:lnTo>
                <a:pt x="6721" y="2184"/>
              </a:lnTo>
              <a:lnTo>
                <a:pt x="6732" y="2184"/>
              </a:lnTo>
              <a:lnTo>
                <a:pt x="6755" y="2184"/>
              </a:lnTo>
              <a:lnTo>
                <a:pt x="6755" y="2172"/>
              </a:lnTo>
              <a:lnTo>
                <a:pt x="6790" y="2172"/>
              </a:lnTo>
              <a:lnTo>
                <a:pt x="6801" y="2172"/>
              </a:lnTo>
              <a:lnTo>
                <a:pt x="6813" y="2172"/>
              </a:lnTo>
              <a:lnTo>
                <a:pt x="6824" y="2172"/>
              </a:lnTo>
              <a:lnTo>
                <a:pt x="6836" y="2172"/>
              </a:lnTo>
              <a:lnTo>
                <a:pt x="6847" y="2184"/>
              </a:lnTo>
              <a:lnTo>
                <a:pt x="6882" y="2195"/>
              </a:lnTo>
              <a:lnTo>
                <a:pt x="6893" y="2195"/>
              </a:lnTo>
              <a:lnTo>
                <a:pt x="6893" y="2219"/>
              </a:lnTo>
              <a:lnTo>
                <a:pt x="6893" y="2230"/>
              </a:lnTo>
              <a:lnTo>
                <a:pt x="6893" y="2242"/>
              </a:lnTo>
              <a:lnTo>
                <a:pt x="6905" y="2289"/>
              </a:lnTo>
              <a:lnTo>
                <a:pt x="6928" y="2289"/>
              </a:lnTo>
              <a:lnTo>
                <a:pt x="6951" y="2254"/>
              </a:lnTo>
              <a:lnTo>
                <a:pt x="6963" y="2254"/>
              </a:lnTo>
              <a:lnTo>
                <a:pt x="6974" y="2265"/>
              </a:lnTo>
              <a:lnTo>
                <a:pt x="6986" y="2265"/>
              </a:lnTo>
              <a:lnTo>
                <a:pt x="6997" y="2254"/>
              </a:lnTo>
              <a:lnTo>
                <a:pt x="7009" y="2254"/>
              </a:lnTo>
              <a:lnTo>
                <a:pt x="7043" y="2254"/>
              </a:lnTo>
              <a:lnTo>
                <a:pt x="7078" y="2254"/>
              </a:lnTo>
              <a:lnTo>
                <a:pt x="7101" y="2254"/>
              </a:lnTo>
              <a:lnTo>
                <a:pt x="7112" y="2265"/>
              </a:lnTo>
              <a:lnTo>
                <a:pt x="7112" y="2277"/>
              </a:lnTo>
              <a:lnTo>
                <a:pt x="7112" y="2300"/>
              </a:lnTo>
              <a:lnTo>
                <a:pt x="7101" y="2312"/>
              </a:lnTo>
              <a:lnTo>
                <a:pt x="7089" y="2312"/>
              </a:lnTo>
              <a:lnTo>
                <a:pt x="7078" y="2324"/>
              </a:lnTo>
              <a:lnTo>
                <a:pt x="7066" y="2324"/>
              </a:lnTo>
              <a:lnTo>
                <a:pt x="7066" y="2335"/>
              </a:lnTo>
              <a:lnTo>
                <a:pt x="7066" y="2347"/>
              </a:lnTo>
              <a:lnTo>
                <a:pt x="7078" y="2359"/>
              </a:lnTo>
              <a:lnTo>
                <a:pt x="7078" y="2371"/>
              </a:lnTo>
              <a:lnTo>
                <a:pt x="7089" y="2371"/>
              </a:lnTo>
              <a:lnTo>
                <a:pt x="7112" y="2406"/>
              </a:lnTo>
              <a:lnTo>
                <a:pt x="7124" y="2417"/>
              </a:lnTo>
              <a:lnTo>
                <a:pt x="7136" y="2429"/>
              </a:lnTo>
              <a:lnTo>
                <a:pt x="7147" y="2452"/>
              </a:lnTo>
              <a:lnTo>
                <a:pt x="7136" y="2464"/>
              </a:lnTo>
              <a:lnTo>
                <a:pt x="7124" y="2464"/>
              </a:lnTo>
              <a:lnTo>
                <a:pt x="7124" y="2487"/>
              </a:lnTo>
              <a:lnTo>
                <a:pt x="7124" y="2499"/>
              </a:lnTo>
              <a:lnTo>
                <a:pt x="7136" y="2499"/>
              </a:lnTo>
              <a:lnTo>
                <a:pt x="7136" y="2522"/>
              </a:lnTo>
              <a:lnTo>
                <a:pt x="7136" y="2534"/>
              </a:lnTo>
              <a:lnTo>
                <a:pt x="7159" y="2546"/>
              </a:lnTo>
              <a:lnTo>
                <a:pt x="7170" y="2546"/>
              </a:lnTo>
              <a:lnTo>
                <a:pt x="7182" y="2546"/>
              </a:lnTo>
              <a:lnTo>
                <a:pt x="7193" y="2546"/>
              </a:lnTo>
              <a:lnTo>
                <a:pt x="7205" y="2546"/>
              </a:lnTo>
              <a:lnTo>
                <a:pt x="7228" y="2546"/>
              </a:lnTo>
              <a:lnTo>
                <a:pt x="7239" y="2557"/>
              </a:lnTo>
              <a:lnTo>
                <a:pt x="7251" y="2569"/>
              </a:lnTo>
              <a:lnTo>
                <a:pt x="7251" y="2557"/>
              </a:lnTo>
              <a:lnTo>
                <a:pt x="7262" y="2546"/>
              </a:lnTo>
              <a:lnTo>
                <a:pt x="7274" y="2557"/>
              </a:lnTo>
              <a:lnTo>
                <a:pt x="7285" y="2569"/>
              </a:lnTo>
              <a:lnTo>
                <a:pt x="7297" y="2569"/>
              </a:lnTo>
              <a:lnTo>
                <a:pt x="7308" y="2592"/>
              </a:lnTo>
              <a:lnTo>
                <a:pt x="7331" y="2616"/>
              </a:lnTo>
              <a:lnTo>
                <a:pt x="7355" y="2604"/>
              </a:lnTo>
              <a:lnTo>
                <a:pt x="7366" y="2592"/>
              </a:lnTo>
              <a:lnTo>
                <a:pt x="7389" y="2604"/>
              </a:lnTo>
              <a:lnTo>
                <a:pt x="7389" y="2592"/>
              </a:lnTo>
              <a:lnTo>
                <a:pt x="7401" y="2592"/>
              </a:lnTo>
              <a:lnTo>
                <a:pt x="7412" y="2581"/>
              </a:lnTo>
              <a:lnTo>
                <a:pt x="7424" y="2581"/>
              </a:lnTo>
              <a:lnTo>
                <a:pt x="7424" y="2569"/>
              </a:lnTo>
              <a:lnTo>
                <a:pt x="7435" y="2569"/>
              </a:lnTo>
              <a:lnTo>
                <a:pt x="7435" y="2557"/>
              </a:lnTo>
              <a:lnTo>
                <a:pt x="7458" y="2557"/>
              </a:lnTo>
              <a:lnTo>
                <a:pt x="7481" y="2546"/>
              </a:lnTo>
              <a:lnTo>
                <a:pt x="7504" y="2511"/>
              </a:lnTo>
              <a:lnTo>
                <a:pt x="7516" y="2534"/>
              </a:lnTo>
              <a:lnTo>
                <a:pt x="7504" y="2557"/>
              </a:lnTo>
              <a:lnTo>
                <a:pt x="7516" y="2569"/>
              </a:lnTo>
              <a:lnTo>
                <a:pt x="7504" y="2581"/>
              </a:lnTo>
              <a:lnTo>
                <a:pt x="7504" y="2627"/>
              </a:lnTo>
              <a:lnTo>
                <a:pt x="7539" y="2662"/>
              </a:lnTo>
              <a:lnTo>
                <a:pt x="7539" y="2686"/>
              </a:lnTo>
              <a:lnTo>
                <a:pt x="7539" y="2697"/>
              </a:lnTo>
              <a:lnTo>
                <a:pt x="7551" y="2721"/>
              </a:lnTo>
              <a:lnTo>
                <a:pt x="7562" y="2709"/>
              </a:lnTo>
              <a:lnTo>
                <a:pt x="7562" y="2721"/>
              </a:lnTo>
              <a:lnTo>
                <a:pt x="7562" y="2733"/>
              </a:lnTo>
              <a:lnTo>
                <a:pt x="7562" y="2744"/>
              </a:lnTo>
              <a:lnTo>
                <a:pt x="7562" y="2756"/>
              </a:lnTo>
              <a:lnTo>
                <a:pt x="7562" y="2779"/>
              </a:lnTo>
              <a:lnTo>
                <a:pt x="7562" y="2803"/>
              </a:lnTo>
              <a:lnTo>
                <a:pt x="7539" y="2814"/>
              </a:lnTo>
              <a:lnTo>
                <a:pt x="7527" y="2826"/>
              </a:lnTo>
              <a:lnTo>
                <a:pt x="7516" y="2861"/>
              </a:lnTo>
              <a:lnTo>
                <a:pt x="7539" y="2873"/>
              </a:lnTo>
              <a:lnTo>
                <a:pt x="7562" y="2884"/>
              </a:lnTo>
              <a:lnTo>
                <a:pt x="7562" y="2896"/>
              </a:lnTo>
              <a:lnTo>
                <a:pt x="7562" y="2908"/>
              </a:lnTo>
              <a:lnTo>
                <a:pt x="7597" y="2943"/>
              </a:lnTo>
              <a:lnTo>
                <a:pt x="7585" y="2966"/>
              </a:lnTo>
              <a:lnTo>
                <a:pt x="7597" y="2978"/>
              </a:lnTo>
              <a:lnTo>
                <a:pt x="7608" y="2966"/>
              </a:lnTo>
              <a:lnTo>
                <a:pt x="7620" y="2978"/>
              </a:lnTo>
              <a:lnTo>
                <a:pt x="7631" y="2989"/>
              </a:lnTo>
              <a:lnTo>
                <a:pt x="7620" y="3001"/>
              </a:lnTo>
              <a:lnTo>
                <a:pt x="7608" y="3036"/>
              </a:lnTo>
              <a:lnTo>
                <a:pt x="7620" y="3036"/>
              </a:lnTo>
              <a:lnTo>
                <a:pt x="7608" y="3048"/>
              </a:lnTo>
              <a:lnTo>
                <a:pt x="7608" y="3036"/>
              </a:lnTo>
              <a:lnTo>
                <a:pt x="7597" y="3048"/>
              </a:lnTo>
              <a:lnTo>
                <a:pt x="7585" y="3071"/>
              </a:lnTo>
              <a:lnTo>
                <a:pt x="7585" y="3106"/>
              </a:lnTo>
              <a:lnTo>
                <a:pt x="7574" y="3118"/>
              </a:lnTo>
              <a:lnTo>
                <a:pt x="7551" y="3118"/>
              </a:lnTo>
              <a:lnTo>
                <a:pt x="7516" y="3118"/>
              </a:lnTo>
              <a:lnTo>
                <a:pt x="7493" y="3165"/>
              </a:lnTo>
              <a:lnTo>
                <a:pt x="7481" y="3153"/>
              </a:lnTo>
              <a:lnTo>
                <a:pt x="7458" y="3176"/>
              </a:lnTo>
              <a:lnTo>
                <a:pt x="7458" y="3188"/>
              </a:lnTo>
              <a:lnTo>
                <a:pt x="7447" y="3200"/>
              </a:lnTo>
              <a:lnTo>
                <a:pt x="7435" y="3211"/>
              </a:lnTo>
              <a:lnTo>
                <a:pt x="7435" y="3223"/>
              </a:lnTo>
              <a:lnTo>
                <a:pt x="7424" y="3223"/>
              </a:lnTo>
              <a:lnTo>
                <a:pt x="7424" y="3246"/>
              </a:lnTo>
              <a:lnTo>
                <a:pt x="7366" y="3235"/>
              </a:lnTo>
              <a:lnTo>
                <a:pt x="7355" y="3223"/>
              </a:lnTo>
              <a:lnTo>
                <a:pt x="7343" y="3235"/>
              </a:lnTo>
              <a:lnTo>
                <a:pt x="7331" y="3223"/>
              </a:lnTo>
              <a:lnTo>
                <a:pt x="7320" y="3235"/>
              </a:lnTo>
              <a:lnTo>
                <a:pt x="7320" y="3258"/>
              </a:lnTo>
              <a:lnTo>
                <a:pt x="7320" y="3270"/>
              </a:lnTo>
              <a:lnTo>
                <a:pt x="7320" y="3281"/>
              </a:lnTo>
              <a:lnTo>
                <a:pt x="7331" y="3305"/>
              </a:lnTo>
              <a:lnTo>
                <a:pt x="7331" y="3316"/>
              </a:lnTo>
              <a:lnTo>
                <a:pt x="7343" y="3328"/>
              </a:lnTo>
              <a:lnTo>
                <a:pt x="7343" y="3316"/>
              </a:lnTo>
              <a:lnTo>
                <a:pt x="7355" y="3340"/>
              </a:lnTo>
              <a:lnTo>
                <a:pt x="7355" y="3363"/>
              </a:lnTo>
              <a:lnTo>
                <a:pt x="7355" y="3375"/>
              </a:lnTo>
              <a:lnTo>
                <a:pt x="7343" y="3386"/>
              </a:lnTo>
              <a:lnTo>
                <a:pt x="7343" y="3398"/>
              </a:lnTo>
              <a:lnTo>
                <a:pt x="7343" y="3433"/>
              </a:lnTo>
              <a:lnTo>
                <a:pt x="7343" y="3445"/>
              </a:lnTo>
              <a:lnTo>
                <a:pt x="7343" y="3456"/>
              </a:lnTo>
              <a:lnTo>
                <a:pt x="7355" y="3468"/>
              </a:lnTo>
              <a:lnTo>
                <a:pt x="7378" y="3503"/>
              </a:lnTo>
              <a:lnTo>
                <a:pt x="7378" y="3527"/>
              </a:lnTo>
              <a:lnTo>
                <a:pt x="7378" y="3538"/>
              </a:lnTo>
              <a:lnTo>
                <a:pt x="7389" y="3562"/>
              </a:lnTo>
              <a:lnTo>
                <a:pt x="7389" y="3573"/>
              </a:lnTo>
              <a:lnTo>
                <a:pt x="7378" y="3585"/>
              </a:lnTo>
              <a:lnTo>
                <a:pt x="7401" y="3597"/>
              </a:lnTo>
              <a:lnTo>
                <a:pt x="7401" y="3608"/>
              </a:lnTo>
              <a:lnTo>
                <a:pt x="7401" y="3620"/>
              </a:lnTo>
              <a:lnTo>
                <a:pt x="7378" y="3620"/>
              </a:lnTo>
              <a:lnTo>
                <a:pt x="7366" y="3620"/>
              </a:lnTo>
              <a:lnTo>
                <a:pt x="7355" y="3632"/>
              </a:lnTo>
              <a:lnTo>
                <a:pt x="7343" y="3632"/>
              </a:lnTo>
              <a:lnTo>
                <a:pt x="7331" y="3643"/>
              </a:lnTo>
              <a:lnTo>
                <a:pt x="7320" y="3643"/>
              </a:lnTo>
              <a:lnTo>
                <a:pt x="7308" y="3643"/>
              </a:lnTo>
              <a:lnTo>
                <a:pt x="7297" y="3655"/>
              </a:lnTo>
              <a:lnTo>
                <a:pt x="7285" y="3667"/>
              </a:lnTo>
              <a:lnTo>
                <a:pt x="7274" y="3667"/>
              </a:lnTo>
              <a:lnTo>
                <a:pt x="7262" y="3655"/>
              </a:lnTo>
              <a:lnTo>
                <a:pt x="7251" y="3655"/>
              </a:lnTo>
              <a:lnTo>
                <a:pt x="7251" y="3643"/>
              </a:lnTo>
              <a:lnTo>
                <a:pt x="7262" y="3620"/>
              </a:lnTo>
              <a:lnTo>
                <a:pt x="7262" y="3585"/>
              </a:lnTo>
              <a:lnTo>
                <a:pt x="7239" y="3562"/>
              </a:lnTo>
              <a:lnTo>
                <a:pt x="7159" y="3538"/>
              </a:lnTo>
              <a:lnTo>
                <a:pt x="7159" y="3562"/>
              </a:lnTo>
              <a:lnTo>
                <a:pt x="7147" y="3562"/>
              </a:lnTo>
              <a:lnTo>
                <a:pt x="7147" y="3585"/>
              </a:lnTo>
              <a:lnTo>
                <a:pt x="7147" y="3620"/>
              </a:lnTo>
              <a:lnTo>
                <a:pt x="7136" y="3643"/>
              </a:lnTo>
              <a:lnTo>
                <a:pt x="7136" y="3655"/>
              </a:lnTo>
              <a:lnTo>
                <a:pt x="7136" y="3667"/>
              </a:lnTo>
              <a:lnTo>
                <a:pt x="7147" y="3667"/>
              </a:lnTo>
              <a:lnTo>
                <a:pt x="7136" y="3678"/>
              </a:lnTo>
              <a:lnTo>
                <a:pt x="7124" y="3690"/>
              </a:lnTo>
              <a:lnTo>
                <a:pt x="7124" y="3702"/>
              </a:lnTo>
              <a:lnTo>
                <a:pt x="7089" y="3725"/>
              </a:lnTo>
              <a:lnTo>
                <a:pt x="7078" y="3725"/>
              </a:lnTo>
              <a:lnTo>
                <a:pt x="7078" y="3737"/>
              </a:lnTo>
              <a:lnTo>
                <a:pt x="7089" y="3760"/>
              </a:lnTo>
              <a:lnTo>
                <a:pt x="7078" y="3772"/>
              </a:lnTo>
              <a:lnTo>
                <a:pt x="7066" y="3783"/>
              </a:lnTo>
              <a:lnTo>
                <a:pt x="7066" y="3795"/>
              </a:lnTo>
              <a:lnTo>
                <a:pt x="7066" y="3807"/>
              </a:lnTo>
              <a:lnTo>
                <a:pt x="7066" y="3830"/>
              </a:lnTo>
              <a:lnTo>
                <a:pt x="7066" y="3842"/>
              </a:lnTo>
              <a:lnTo>
                <a:pt x="7066" y="3853"/>
              </a:lnTo>
              <a:lnTo>
                <a:pt x="7078" y="3865"/>
              </a:lnTo>
              <a:lnTo>
                <a:pt x="7078" y="3900"/>
              </a:lnTo>
              <a:lnTo>
                <a:pt x="7089" y="3947"/>
              </a:lnTo>
              <a:lnTo>
                <a:pt x="7101" y="3994"/>
              </a:lnTo>
              <a:lnTo>
                <a:pt x="7101" y="4064"/>
              </a:lnTo>
              <a:lnTo>
                <a:pt x="7159" y="4075"/>
              </a:lnTo>
              <a:lnTo>
                <a:pt x="7205" y="4087"/>
              </a:lnTo>
              <a:lnTo>
                <a:pt x="7205" y="4099"/>
              </a:lnTo>
              <a:lnTo>
                <a:pt x="7239" y="4134"/>
              </a:lnTo>
              <a:lnTo>
                <a:pt x="7239" y="4169"/>
              </a:lnTo>
              <a:lnTo>
                <a:pt x="7228" y="4180"/>
              </a:lnTo>
              <a:lnTo>
                <a:pt x="7228" y="4192"/>
              </a:lnTo>
              <a:lnTo>
                <a:pt x="7228" y="4215"/>
              </a:lnTo>
              <a:lnTo>
                <a:pt x="7228" y="4227"/>
              </a:lnTo>
              <a:lnTo>
                <a:pt x="7239" y="4251"/>
              </a:lnTo>
              <a:lnTo>
                <a:pt x="7251" y="4262"/>
              </a:lnTo>
              <a:lnTo>
                <a:pt x="7239" y="4286"/>
              </a:lnTo>
              <a:lnTo>
                <a:pt x="7228" y="4286"/>
              </a:lnTo>
              <a:lnTo>
                <a:pt x="7216" y="4274"/>
              </a:lnTo>
              <a:lnTo>
                <a:pt x="7205" y="4262"/>
              </a:lnTo>
              <a:lnTo>
                <a:pt x="7205" y="4251"/>
              </a:lnTo>
              <a:lnTo>
                <a:pt x="7193" y="4239"/>
              </a:lnTo>
              <a:lnTo>
                <a:pt x="7182" y="4239"/>
              </a:lnTo>
              <a:lnTo>
                <a:pt x="7159" y="4227"/>
              </a:lnTo>
              <a:lnTo>
                <a:pt x="7147" y="4215"/>
              </a:lnTo>
              <a:lnTo>
                <a:pt x="7124" y="4192"/>
              </a:lnTo>
              <a:lnTo>
                <a:pt x="7112" y="4215"/>
              </a:lnTo>
              <a:lnTo>
                <a:pt x="7078" y="4239"/>
              </a:lnTo>
              <a:lnTo>
                <a:pt x="7066" y="4251"/>
              </a:lnTo>
              <a:lnTo>
                <a:pt x="7066" y="4262"/>
              </a:lnTo>
              <a:lnTo>
                <a:pt x="6997" y="4239"/>
              </a:lnTo>
              <a:lnTo>
                <a:pt x="6974" y="4227"/>
              </a:lnTo>
              <a:lnTo>
                <a:pt x="6928" y="4286"/>
              </a:lnTo>
              <a:lnTo>
                <a:pt x="6905" y="4297"/>
              </a:lnTo>
              <a:lnTo>
                <a:pt x="6893" y="4286"/>
              </a:lnTo>
              <a:lnTo>
                <a:pt x="6870" y="4297"/>
              </a:lnTo>
              <a:lnTo>
                <a:pt x="6859" y="4297"/>
              </a:lnTo>
              <a:lnTo>
                <a:pt x="6847" y="4309"/>
              </a:lnTo>
              <a:lnTo>
                <a:pt x="6836" y="4297"/>
              </a:lnTo>
              <a:lnTo>
                <a:pt x="6824" y="4286"/>
              </a:lnTo>
              <a:lnTo>
                <a:pt x="6813" y="4274"/>
              </a:lnTo>
              <a:lnTo>
                <a:pt x="6801" y="4251"/>
              </a:lnTo>
              <a:lnTo>
                <a:pt x="6778" y="4262"/>
              </a:lnTo>
              <a:lnTo>
                <a:pt x="6755" y="4274"/>
              </a:lnTo>
              <a:lnTo>
                <a:pt x="6732" y="4297"/>
              </a:lnTo>
              <a:lnTo>
                <a:pt x="6709" y="4309"/>
              </a:lnTo>
              <a:lnTo>
                <a:pt x="6697" y="4309"/>
              </a:lnTo>
              <a:lnTo>
                <a:pt x="6686" y="4297"/>
              </a:lnTo>
              <a:lnTo>
                <a:pt x="6686" y="4286"/>
              </a:lnTo>
              <a:lnTo>
                <a:pt x="6674" y="4286"/>
              </a:lnTo>
              <a:lnTo>
                <a:pt x="6674" y="4274"/>
              </a:lnTo>
              <a:lnTo>
                <a:pt x="6663" y="4274"/>
              </a:lnTo>
              <a:lnTo>
                <a:pt x="6628" y="4274"/>
              </a:lnTo>
              <a:lnTo>
                <a:pt x="6628" y="4251"/>
              </a:lnTo>
              <a:lnTo>
                <a:pt x="6617" y="4204"/>
              </a:lnTo>
              <a:lnTo>
                <a:pt x="6605" y="4192"/>
              </a:lnTo>
              <a:lnTo>
                <a:pt x="6582" y="4192"/>
              </a:lnTo>
              <a:lnTo>
                <a:pt x="6571" y="4192"/>
              </a:lnTo>
              <a:lnTo>
                <a:pt x="6571" y="4169"/>
              </a:lnTo>
              <a:lnTo>
                <a:pt x="6559" y="4157"/>
              </a:lnTo>
              <a:lnTo>
                <a:pt x="6559" y="4134"/>
              </a:lnTo>
              <a:lnTo>
                <a:pt x="6536" y="4110"/>
              </a:lnTo>
              <a:lnTo>
                <a:pt x="6525" y="4134"/>
              </a:lnTo>
              <a:lnTo>
                <a:pt x="6502" y="4134"/>
              </a:lnTo>
              <a:lnTo>
                <a:pt x="6490" y="4145"/>
              </a:lnTo>
              <a:lnTo>
                <a:pt x="6478" y="4157"/>
              </a:lnTo>
              <a:lnTo>
                <a:pt x="6467" y="4145"/>
              </a:lnTo>
              <a:lnTo>
                <a:pt x="6444" y="4122"/>
              </a:lnTo>
              <a:lnTo>
                <a:pt x="6455" y="4110"/>
              </a:lnTo>
              <a:lnTo>
                <a:pt x="6467" y="4099"/>
              </a:lnTo>
              <a:lnTo>
                <a:pt x="6467" y="4075"/>
              </a:lnTo>
              <a:lnTo>
                <a:pt x="6432" y="4052"/>
              </a:lnTo>
              <a:lnTo>
                <a:pt x="6409" y="4064"/>
              </a:lnTo>
              <a:lnTo>
                <a:pt x="6409" y="4052"/>
              </a:lnTo>
              <a:lnTo>
                <a:pt x="6409" y="4040"/>
              </a:lnTo>
              <a:lnTo>
                <a:pt x="6432" y="4040"/>
              </a:lnTo>
              <a:lnTo>
                <a:pt x="6444" y="4029"/>
              </a:lnTo>
              <a:lnTo>
                <a:pt x="6455" y="4005"/>
              </a:lnTo>
              <a:lnTo>
                <a:pt x="6455" y="3982"/>
              </a:lnTo>
              <a:lnTo>
                <a:pt x="6409" y="3994"/>
              </a:lnTo>
              <a:lnTo>
                <a:pt x="6398" y="3982"/>
              </a:lnTo>
              <a:lnTo>
                <a:pt x="6398" y="3994"/>
              </a:lnTo>
              <a:lnTo>
                <a:pt x="6398" y="4005"/>
              </a:lnTo>
              <a:lnTo>
                <a:pt x="6386" y="3982"/>
              </a:lnTo>
              <a:lnTo>
                <a:pt x="6386" y="3970"/>
              </a:lnTo>
              <a:lnTo>
                <a:pt x="6375" y="3959"/>
              </a:lnTo>
              <a:lnTo>
                <a:pt x="6352" y="3959"/>
              </a:lnTo>
              <a:lnTo>
                <a:pt x="6340" y="3959"/>
              </a:lnTo>
              <a:lnTo>
                <a:pt x="6294" y="3947"/>
              </a:lnTo>
              <a:lnTo>
                <a:pt x="6282" y="3935"/>
              </a:lnTo>
              <a:lnTo>
                <a:pt x="6271" y="3912"/>
              </a:lnTo>
              <a:lnTo>
                <a:pt x="6271" y="3889"/>
              </a:lnTo>
              <a:lnTo>
                <a:pt x="6248" y="3889"/>
              </a:lnTo>
              <a:lnTo>
                <a:pt x="6202" y="3889"/>
              </a:lnTo>
              <a:lnTo>
                <a:pt x="6190" y="3900"/>
              </a:lnTo>
              <a:lnTo>
                <a:pt x="6179" y="3924"/>
              </a:lnTo>
              <a:lnTo>
                <a:pt x="6179" y="3935"/>
              </a:lnTo>
              <a:lnTo>
                <a:pt x="6167" y="3924"/>
              </a:lnTo>
              <a:lnTo>
                <a:pt x="6156" y="3924"/>
              </a:lnTo>
              <a:lnTo>
                <a:pt x="6144" y="3924"/>
              </a:lnTo>
              <a:lnTo>
                <a:pt x="6110" y="3924"/>
              </a:lnTo>
              <a:lnTo>
                <a:pt x="6098" y="3912"/>
              </a:lnTo>
              <a:lnTo>
                <a:pt x="6052" y="3889"/>
              </a:lnTo>
              <a:lnTo>
                <a:pt x="6052" y="3877"/>
              </a:lnTo>
              <a:lnTo>
                <a:pt x="6052" y="3865"/>
              </a:lnTo>
              <a:lnTo>
                <a:pt x="6052" y="3853"/>
              </a:lnTo>
              <a:lnTo>
                <a:pt x="6040" y="3842"/>
              </a:lnTo>
              <a:lnTo>
                <a:pt x="6052" y="3807"/>
              </a:lnTo>
              <a:lnTo>
                <a:pt x="6040" y="3807"/>
              </a:lnTo>
              <a:lnTo>
                <a:pt x="6029" y="3795"/>
              </a:lnTo>
              <a:lnTo>
                <a:pt x="6017" y="3783"/>
              </a:lnTo>
              <a:lnTo>
                <a:pt x="6006" y="3783"/>
              </a:lnTo>
              <a:lnTo>
                <a:pt x="5983" y="3783"/>
              </a:lnTo>
              <a:lnTo>
                <a:pt x="5983" y="3795"/>
              </a:lnTo>
              <a:lnTo>
                <a:pt x="5960" y="3795"/>
              </a:lnTo>
              <a:lnTo>
                <a:pt x="5948" y="3807"/>
              </a:lnTo>
              <a:lnTo>
                <a:pt x="5937" y="3807"/>
              </a:lnTo>
              <a:lnTo>
                <a:pt x="5937" y="3830"/>
              </a:lnTo>
              <a:lnTo>
                <a:pt x="5937" y="3842"/>
              </a:lnTo>
              <a:lnTo>
                <a:pt x="5925" y="3853"/>
              </a:lnTo>
              <a:lnTo>
                <a:pt x="5902" y="3853"/>
              </a:lnTo>
              <a:lnTo>
                <a:pt x="5879" y="3853"/>
              </a:lnTo>
              <a:lnTo>
                <a:pt x="5844" y="3865"/>
              </a:lnTo>
              <a:lnTo>
                <a:pt x="5833" y="3865"/>
              </a:lnTo>
              <a:lnTo>
                <a:pt x="5821" y="3853"/>
              </a:lnTo>
              <a:lnTo>
                <a:pt x="5798" y="3877"/>
              </a:lnTo>
              <a:lnTo>
                <a:pt x="5775" y="3889"/>
              </a:lnTo>
              <a:lnTo>
                <a:pt x="5764" y="3889"/>
              </a:lnTo>
              <a:lnTo>
                <a:pt x="5741" y="3877"/>
              </a:lnTo>
              <a:lnTo>
                <a:pt x="5729" y="3877"/>
              </a:lnTo>
              <a:lnTo>
                <a:pt x="5718" y="3865"/>
              </a:lnTo>
              <a:lnTo>
                <a:pt x="5706" y="3877"/>
              </a:lnTo>
              <a:lnTo>
                <a:pt x="5695" y="3865"/>
              </a:lnTo>
              <a:lnTo>
                <a:pt x="5672" y="3853"/>
              </a:lnTo>
              <a:lnTo>
                <a:pt x="5660" y="3865"/>
              </a:lnTo>
              <a:lnTo>
                <a:pt x="5648" y="3853"/>
              </a:lnTo>
              <a:lnTo>
                <a:pt x="5637" y="3853"/>
              </a:lnTo>
              <a:lnTo>
                <a:pt x="5614" y="3842"/>
              </a:lnTo>
              <a:lnTo>
                <a:pt x="5602" y="3842"/>
              </a:lnTo>
              <a:lnTo>
                <a:pt x="5591" y="3842"/>
              </a:lnTo>
              <a:lnTo>
                <a:pt x="5579" y="3830"/>
              </a:lnTo>
              <a:lnTo>
                <a:pt x="5568" y="3830"/>
              </a:lnTo>
              <a:lnTo>
                <a:pt x="5556" y="3830"/>
              </a:lnTo>
              <a:lnTo>
                <a:pt x="5545" y="3830"/>
              </a:lnTo>
              <a:lnTo>
                <a:pt x="5533" y="3842"/>
              </a:lnTo>
              <a:lnTo>
                <a:pt x="5522" y="3842"/>
              </a:lnTo>
              <a:lnTo>
                <a:pt x="5499" y="3865"/>
              </a:lnTo>
              <a:lnTo>
                <a:pt x="5499" y="3877"/>
              </a:lnTo>
              <a:lnTo>
                <a:pt x="5476" y="3924"/>
              </a:lnTo>
              <a:lnTo>
                <a:pt x="5476" y="3900"/>
              </a:lnTo>
              <a:lnTo>
                <a:pt x="5464" y="3889"/>
              </a:lnTo>
              <a:lnTo>
                <a:pt x="5453" y="3889"/>
              </a:lnTo>
              <a:lnTo>
                <a:pt x="5429" y="3900"/>
              </a:lnTo>
              <a:lnTo>
                <a:pt x="5429" y="3924"/>
              </a:lnTo>
              <a:lnTo>
                <a:pt x="5418" y="3924"/>
              </a:lnTo>
              <a:lnTo>
                <a:pt x="5406" y="3924"/>
              </a:lnTo>
              <a:lnTo>
                <a:pt x="5406" y="3912"/>
              </a:lnTo>
              <a:lnTo>
                <a:pt x="5395" y="3912"/>
              </a:lnTo>
              <a:lnTo>
                <a:pt x="5383" y="3912"/>
              </a:lnTo>
              <a:lnTo>
                <a:pt x="5372" y="3912"/>
              </a:lnTo>
              <a:lnTo>
                <a:pt x="5372" y="3924"/>
              </a:lnTo>
              <a:lnTo>
                <a:pt x="5360" y="3924"/>
              </a:lnTo>
              <a:lnTo>
                <a:pt x="5349" y="3924"/>
              </a:lnTo>
              <a:lnTo>
                <a:pt x="5326" y="3924"/>
              </a:lnTo>
              <a:lnTo>
                <a:pt x="5314" y="3912"/>
              </a:lnTo>
              <a:lnTo>
                <a:pt x="5280" y="3924"/>
              </a:lnTo>
              <a:lnTo>
                <a:pt x="5257" y="3912"/>
              </a:lnTo>
              <a:lnTo>
                <a:pt x="5245" y="3889"/>
              </a:lnTo>
              <a:lnTo>
                <a:pt x="5245" y="3900"/>
              </a:lnTo>
              <a:lnTo>
                <a:pt x="5245" y="3912"/>
              </a:lnTo>
              <a:lnTo>
                <a:pt x="5257" y="3912"/>
              </a:lnTo>
              <a:lnTo>
                <a:pt x="5268" y="3924"/>
              </a:lnTo>
              <a:lnTo>
                <a:pt x="5268" y="3935"/>
              </a:lnTo>
              <a:lnTo>
                <a:pt x="5268" y="3947"/>
              </a:lnTo>
              <a:lnTo>
                <a:pt x="5257" y="3970"/>
              </a:lnTo>
              <a:lnTo>
                <a:pt x="5257" y="3982"/>
              </a:lnTo>
              <a:lnTo>
                <a:pt x="5257" y="3994"/>
              </a:lnTo>
              <a:lnTo>
                <a:pt x="5257" y="4005"/>
              </a:lnTo>
              <a:lnTo>
                <a:pt x="5234" y="4005"/>
              </a:lnTo>
              <a:lnTo>
                <a:pt x="5199" y="4005"/>
              </a:lnTo>
              <a:lnTo>
                <a:pt x="5199" y="4017"/>
              </a:lnTo>
              <a:lnTo>
                <a:pt x="5187" y="4029"/>
              </a:lnTo>
              <a:lnTo>
                <a:pt x="5176" y="4052"/>
              </a:lnTo>
              <a:lnTo>
                <a:pt x="5164" y="4052"/>
              </a:lnTo>
              <a:lnTo>
                <a:pt x="5164" y="4064"/>
              </a:lnTo>
              <a:lnTo>
                <a:pt x="5153" y="4064"/>
              </a:lnTo>
              <a:lnTo>
                <a:pt x="5141" y="4075"/>
              </a:lnTo>
              <a:lnTo>
                <a:pt x="5141" y="4064"/>
              </a:lnTo>
              <a:lnTo>
                <a:pt x="5130" y="4075"/>
              </a:lnTo>
              <a:lnTo>
                <a:pt x="5118" y="4075"/>
              </a:lnTo>
              <a:lnTo>
                <a:pt x="5107" y="4099"/>
              </a:lnTo>
              <a:lnTo>
                <a:pt x="5095" y="4110"/>
              </a:lnTo>
              <a:lnTo>
                <a:pt x="5084" y="4099"/>
              </a:lnTo>
              <a:lnTo>
                <a:pt x="5061" y="4099"/>
              </a:lnTo>
              <a:lnTo>
                <a:pt x="5038" y="4099"/>
              </a:lnTo>
              <a:lnTo>
                <a:pt x="5014" y="4110"/>
              </a:lnTo>
              <a:lnTo>
                <a:pt x="4991" y="4110"/>
              </a:lnTo>
              <a:lnTo>
                <a:pt x="4980" y="4122"/>
              </a:lnTo>
              <a:lnTo>
                <a:pt x="4968" y="4122"/>
              </a:lnTo>
              <a:lnTo>
                <a:pt x="4957" y="4134"/>
              </a:lnTo>
              <a:lnTo>
                <a:pt x="4945" y="4145"/>
              </a:lnTo>
              <a:lnTo>
                <a:pt x="4922" y="4157"/>
              </a:lnTo>
              <a:lnTo>
                <a:pt x="4922" y="4180"/>
              </a:lnTo>
              <a:lnTo>
                <a:pt x="4911" y="4192"/>
              </a:lnTo>
              <a:lnTo>
                <a:pt x="4899" y="4215"/>
              </a:lnTo>
              <a:lnTo>
                <a:pt x="4865" y="4239"/>
              </a:lnTo>
              <a:lnTo>
                <a:pt x="4853" y="4251"/>
              </a:lnTo>
              <a:lnTo>
                <a:pt x="4853" y="4262"/>
              </a:lnTo>
              <a:lnTo>
                <a:pt x="4842" y="4251"/>
              </a:lnTo>
              <a:lnTo>
                <a:pt x="4830" y="4262"/>
              </a:lnTo>
              <a:lnTo>
                <a:pt x="4819" y="4274"/>
              </a:lnTo>
              <a:lnTo>
                <a:pt x="4795" y="4286"/>
              </a:lnTo>
              <a:lnTo>
                <a:pt x="4795" y="4297"/>
              </a:lnTo>
              <a:lnTo>
                <a:pt x="4784" y="4297"/>
              </a:lnTo>
              <a:lnTo>
                <a:pt x="4761" y="4321"/>
              </a:lnTo>
              <a:lnTo>
                <a:pt x="4749" y="4356"/>
              </a:lnTo>
              <a:lnTo>
                <a:pt x="4738" y="4367"/>
              </a:lnTo>
              <a:lnTo>
                <a:pt x="4726" y="4379"/>
              </a:lnTo>
              <a:lnTo>
                <a:pt x="4726" y="4391"/>
              </a:lnTo>
              <a:lnTo>
                <a:pt x="4715" y="4402"/>
              </a:lnTo>
              <a:lnTo>
                <a:pt x="4703" y="4426"/>
              </a:lnTo>
              <a:lnTo>
                <a:pt x="4669" y="4437"/>
              </a:lnTo>
              <a:lnTo>
                <a:pt x="4657" y="4449"/>
              </a:lnTo>
              <a:lnTo>
                <a:pt x="4646" y="4449"/>
              </a:lnTo>
              <a:lnTo>
                <a:pt x="4634" y="4449"/>
              </a:lnTo>
              <a:lnTo>
                <a:pt x="4611" y="4449"/>
              </a:lnTo>
              <a:lnTo>
                <a:pt x="4600" y="4461"/>
              </a:lnTo>
              <a:lnTo>
                <a:pt x="4588" y="4461"/>
              </a:lnTo>
              <a:lnTo>
                <a:pt x="4576" y="4472"/>
              </a:lnTo>
              <a:lnTo>
                <a:pt x="4565" y="4472"/>
              </a:lnTo>
              <a:lnTo>
                <a:pt x="4553" y="4472"/>
              </a:lnTo>
              <a:lnTo>
                <a:pt x="4542" y="4484"/>
              </a:lnTo>
              <a:lnTo>
                <a:pt x="4530" y="4484"/>
              </a:lnTo>
              <a:lnTo>
                <a:pt x="4530" y="4496"/>
              </a:lnTo>
              <a:lnTo>
                <a:pt x="4519" y="4507"/>
              </a:lnTo>
              <a:lnTo>
                <a:pt x="4507" y="4519"/>
              </a:lnTo>
              <a:lnTo>
                <a:pt x="4507" y="4531"/>
              </a:lnTo>
              <a:lnTo>
                <a:pt x="4496" y="4542"/>
              </a:lnTo>
              <a:lnTo>
                <a:pt x="4496" y="4554"/>
              </a:lnTo>
              <a:lnTo>
                <a:pt x="4484" y="4566"/>
              </a:lnTo>
              <a:lnTo>
                <a:pt x="4473" y="4566"/>
              </a:lnTo>
              <a:lnTo>
                <a:pt x="4473" y="4589"/>
              </a:lnTo>
              <a:lnTo>
                <a:pt x="4461" y="4589"/>
              </a:lnTo>
              <a:lnTo>
                <a:pt x="4461" y="4613"/>
              </a:lnTo>
              <a:lnTo>
                <a:pt x="4450" y="4624"/>
              </a:lnTo>
              <a:lnTo>
                <a:pt x="4461" y="4636"/>
              </a:lnTo>
              <a:lnTo>
                <a:pt x="4461" y="4659"/>
              </a:lnTo>
              <a:lnTo>
                <a:pt x="4461" y="4671"/>
              </a:lnTo>
              <a:lnTo>
                <a:pt x="4461" y="4683"/>
              </a:lnTo>
              <a:lnTo>
                <a:pt x="4438" y="4718"/>
              </a:lnTo>
              <a:lnTo>
                <a:pt x="4438" y="4729"/>
              </a:lnTo>
              <a:lnTo>
                <a:pt x="4427" y="4741"/>
              </a:lnTo>
              <a:lnTo>
                <a:pt x="4438" y="4764"/>
              </a:lnTo>
              <a:lnTo>
                <a:pt x="4427" y="4788"/>
              </a:lnTo>
              <a:lnTo>
                <a:pt x="4415" y="4799"/>
              </a:lnTo>
              <a:lnTo>
                <a:pt x="4404" y="4811"/>
              </a:lnTo>
              <a:lnTo>
                <a:pt x="4415" y="4834"/>
              </a:lnTo>
              <a:lnTo>
                <a:pt x="4404" y="4846"/>
              </a:lnTo>
              <a:lnTo>
                <a:pt x="4404" y="4834"/>
              </a:lnTo>
              <a:lnTo>
                <a:pt x="4392" y="4834"/>
              </a:lnTo>
              <a:lnTo>
                <a:pt x="4369" y="4834"/>
              </a:lnTo>
              <a:lnTo>
                <a:pt x="4357" y="4846"/>
              </a:lnTo>
              <a:lnTo>
                <a:pt x="4346" y="4846"/>
              </a:lnTo>
              <a:lnTo>
                <a:pt x="4311" y="4846"/>
              </a:lnTo>
              <a:lnTo>
                <a:pt x="4311" y="4834"/>
              </a:lnTo>
              <a:lnTo>
                <a:pt x="4277" y="4823"/>
              </a:lnTo>
              <a:lnTo>
                <a:pt x="4265" y="4834"/>
              </a:lnTo>
              <a:lnTo>
                <a:pt x="4265" y="4846"/>
              </a:lnTo>
              <a:lnTo>
                <a:pt x="4254" y="4858"/>
              </a:lnTo>
              <a:lnTo>
                <a:pt x="4231" y="4881"/>
              </a:lnTo>
              <a:lnTo>
                <a:pt x="4242" y="4893"/>
              </a:lnTo>
              <a:lnTo>
                <a:pt x="4231" y="4916"/>
              </a:lnTo>
              <a:lnTo>
                <a:pt x="4219" y="4916"/>
              </a:lnTo>
              <a:lnTo>
                <a:pt x="4208" y="4928"/>
              </a:lnTo>
              <a:lnTo>
                <a:pt x="4196" y="4951"/>
              </a:lnTo>
              <a:lnTo>
                <a:pt x="4185" y="4963"/>
              </a:lnTo>
              <a:lnTo>
                <a:pt x="4173" y="4963"/>
              </a:lnTo>
              <a:lnTo>
                <a:pt x="4173" y="4986"/>
              </a:lnTo>
              <a:lnTo>
                <a:pt x="4161" y="5010"/>
              </a:lnTo>
              <a:lnTo>
                <a:pt x="4150" y="5021"/>
              </a:lnTo>
              <a:lnTo>
                <a:pt x="4138" y="5021"/>
              </a:lnTo>
              <a:lnTo>
                <a:pt x="4115" y="5045"/>
              </a:lnTo>
              <a:lnTo>
                <a:pt x="4115" y="5056"/>
              </a:lnTo>
              <a:lnTo>
                <a:pt x="4115" y="5068"/>
              </a:lnTo>
              <a:lnTo>
                <a:pt x="4127" y="5080"/>
              </a:lnTo>
              <a:lnTo>
                <a:pt x="4127" y="5103"/>
              </a:lnTo>
              <a:lnTo>
                <a:pt x="4127" y="5115"/>
              </a:lnTo>
              <a:lnTo>
                <a:pt x="4115" y="5126"/>
              </a:lnTo>
              <a:lnTo>
                <a:pt x="4127" y="5138"/>
              </a:lnTo>
              <a:lnTo>
                <a:pt x="4115" y="5138"/>
              </a:lnTo>
              <a:lnTo>
                <a:pt x="4127" y="5150"/>
              </a:lnTo>
              <a:lnTo>
                <a:pt x="4138" y="5150"/>
              </a:lnTo>
              <a:lnTo>
                <a:pt x="4138" y="5161"/>
              </a:lnTo>
              <a:lnTo>
                <a:pt x="4115" y="5173"/>
              </a:lnTo>
              <a:lnTo>
                <a:pt x="4092" y="5173"/>
              </a:lnTo>
              <a:lnTo>
                <a:pt x="4058" y="5196"/>
              </a:lnTo>
              <a:lnTo>
                <a:pt x="4012" y="5196"/>
              </a:lnTo>
              <a:lnTo>
                <a:pt x="4000" y="5196"/>
              </a:lnTo>
              <a:lnTo>
                <a:pt x="3989" y="5185"/>
              </a:lnTo>
              <a:lnTo>
                <a:pt x="3977" y="5150"/>
              </a:lnTo>
              <a:lnTo>
                <a:pt x="3977" y="5138"/>
              </a:lnTo>
              <a:lnTo>
                <a:pt x="3966" y="5138"/>
              </a:lnTo>
              <a:lnTo>
                <a:pt x="3942" y="5138"/>
              </a:lnTo>
              <a:lnTo>
                <a:pt x="3942" y="5150"/>
              </a:lnTo>
              <a:lnTo>
                <a:pt x="3942" y="5185"/>
              </a:lnTo>
              <a:lnTo>
                <a:pt x="3966" y="5196"/>
              </a:lnTo>
              <a:lnTo>
                <a:pt x="3954" y="5208"/>
              </a:lnTo>
              <a:lnTo>
                <a:pt x="3954" y="5220"/>
              </a:lnTo>
              <a:lnTo>
                <a:pt x="3954" y="5231"/>
              </a:lnTo>
              <a:lnTo>
                <a:pt x="3942" y="5266"/>
              </a:lnTo>
              <a:lnTo>
                <a:pt x="3919" y="5278"/>
              </a:lnTo>
              <a:lnTo>
                <a:pt x="3896" y="5290"/>
              </a:lnTo>
              <a:lnTo>
                <a:pt x="3896" y="5301"/>
              </a:lnTo>
              <a:lnTo>
                <a:pt x="3896" y="5313"/>
              </a:lnTo>
              <a:lnTo>
                <a:pt x="3885" y="5325"/>
              </a:lnTo>
              <a:lnTo>
                <a:pt x="3896" y="5336"/>
              </a:lnTo>
              <a:lnTo>
                <a:pt x="3896" y="5360"/>
              </a:lnTo>
              <a:lnTo>
                <a:pt x="3885" y="5383"/>
              </a:lnTo>
              <a:lnTo>
                <a:pt x="3896" y="5395"/>
              </a:lnTo>
              <a:lnTo>
                <a:pt x="3896" y="5442"/>
              </a:lnTo>
              <a:lnTo>
                <a:pt x="3896" y="5453"/>
              </a:lnTo>
              <a:lnTo>
                <a:pt x="3896" y="5465"/>
              </a:lnTo>
              <a:lnTo>
                <a:pt x="3896" y="5477"/>
              </a:lnTo>
              <a:lnTo>
                <a:pt x="3885" y="5477"/>
              </a:lnTo>
              <a:lnTo>
                <a:pt x="3896" y="5477"/>
              </a:lnTo>
              <a:lnTo>
                <a:pt x="3896" y="5488"/>
              </a:lnTo>
              <a:lnTo>
                <a:pt x="3873" y="5500"/>
              </a:lnTo>
              <a:lnTo>
                <a:pt x="3885" y="5500"/>
              </a:lnTo>
              <a:lnTo>
                <a:pt x="3873" y="5500"/>
              </a:lnTo>
              <a:lnTo>
                <a:pt x="3873" y="5512"/>
              </a:lnTo>
              <a:lnTo>
                <a:pt x="3862" y="5512"/>
              </a:lnTo>
              <a:lnTo>
                <a:pt x="3862" y="5523"/>
              </a:lnTo>
              <a:lnTo>
                <a:pt x="3862" y="5535"/>
              </a:lnTo>
              <a:lnTo>
                <a:pt x="3873" y="5535"/>
              </a:lnTo>
              <a:lnTo>
                <a:pt x="3873" y="5547"/>
              </a:lnTo>
              <a:lnTo>
                <a:pt x="3885" y="5547"/>
              </a:lnTo>
              <a:lnTo>
                <a:pt x="3885" y="5558"/>
              </a:lnTo>
              <a:lnTo>
                <a:pt x="3885" y="5570"/>
              </a:lnTo>
              <a:lnTo>
                <a:pt x="3896" y="5570"/>
              </a:lnTo>
              <a:lnTo>
                <a:pt x="3885" y="5570"/>
              </a:lnTo>
              <a:lnTo>
                <a:pt x="3873" y="5570"/>
              </a:lnTo>
              <a:lnTo>
                <a:pt x="3850" y="5558"/>
              </a:lnTo>
              <a:lnTo>
                <a:pt x="3839" y="5570"/>
              </a:lnTo>
              <a:lnTo>
                <a:pt x="3827" y="5570"/>
              </a:lnTo>
              <a:lnTo>
                <a:pt x="3816" y="5570"/>
              </a:lnTo>
              <a:lnTo>
                <a:pt x="3770" y="5570"/>
              </a:lnTo>
              <a:lnTo>
                <a:pt x="3758" y="5570"/>
              </a:lnTo>
              <a:lnTo>
                <a:pt x="3746" y="5582"/>
              </a:lnTo>
              <a:lnTo>
                <a:pt x="3723" y="5593"/>
              </a:lnTo>
              <a:lnTo>
                <a:pt x="3723" y="5605"/>
              </a:lnTo>
              <a:lnTo>
                <a:pt x="3712" y="5605"/>
              </a:lnTo>
              <a:lnTo>
                <a:pt x="3712" y="5617"/>
              </a:lnTo>
              <a:lnTo>
                <a:pt x="3712" y="5628"/>
              </a:lnTo>
              <a:lnTo>
                <a:pt x="3712" y="5663"/>
              </a:lnTo>
              <a:lnTo>
                <a:pt x="3712" y="5675"/>
              </a:lnTo>
              <a:lnTo>
                <a:pt x="3712" y="5687"/>
              </a:lnTo>
              <a:lnTo>
                <a:pt x="3700" y="5687"/>
              </a:lnTo>
              <a:lnTo>
                <a:pt x="3700" y="5698"/>
              </a:lnTo>
              <a:lnTo>
                <a:pt x="3689" y="5698"/>
              </a:lnTo>
              <a:lnTo>
                <a:pt x="3689" y="5710"/>
              </a:lnTo>
              <a:lnTo>
                <a:pt x="3689" y="5722"/>
              </a:lnTo>
              <a:lnTo>
                <a:pt x="3689" y="5745"/>
              </a:lnTo>
              <a:lnTo>
                <a:pt x="3677" y="5745"/>
              </a:lnTo>
              <a:lnTo>
                <a:pt x="3666" y="5745"/>
              </a:lnTo>
              <a:lnTo>
                <a:pt x="3643" y="5745"/>
              </a:lnTo>
              <a:lnTo>
                <a:pt x="3631" y="5745"/>
              </a:lnTo>
              <a:lnTo>
                <a:pt x="3620" y="5757"/>
              </a:lnTo>
              <a:lnTo>
                <a:pt x="3608" y="5745"/>
              </a:lnTo>
              <a:lnTo>
                <a:pt x="3597" y="5722"/>
              </a:lnTo>
              <a:lnTo>
                <a:pt x="3597" y="5710"/>
              </a:lnTo>
              <a:lnTo>
                <a:pt x="3585" y="5710"/>
              </a:lnTo>
              <a:lnTo>
                <a:pt x="3585" y="5698"/>
              </a:lnTo>
              <a:lnTo>
                <a:pt x="3574" y="5698"/>
              </a:lnTo>
              <a:lnTo>
                <a:pt x="3562" y="5698"/>
              </a:lnTo>
              <a:lnTo>
                <a:pt x="3551" y="5710"/>
              </a:lnTo>
              <a:lnTo>
                <a:pt x="3562" y="5722"/>
              </a:lnTo>
              <a:lnTo>
                <a:pt x="3574" y="5757"/>
              </a:lnTo>
              <a:lnTo>
                <a:pt x="3585" y="5792"/>
              </a:lnTo>
              <a:lnTo>
                <a:pt x="3574" y="5804"/>
              </a:lnTo>
              <a:lnTo>
                <a:pt x="3562" y="5804"/>
              </a:lnTo>
              <a:lnTo>
                <a:pt x="3551" y="5827"/>
              </a:lnTo>
              <a:lnTo>
                <a:pt x="3539" y="5827"/>
              </a:lnTo>
              <a:lnTo>
                <a:pt x="3539" y="5850"/>
              </a:lnTo>
              <a:lnTo>
                <a:pt x="3516" y="5862"/>
              </a:lnTo>
              <a:lnTo>
                <a:pt x="3527" y="5897"/>
              </a:lnTo>
              <a:lnTo>
                <a:pt x="3527" y="5909"/>
              </a:lnTo>
              <a:lnTo>
                <a:pt x="3539" y="5909"/>
              </a:lnTo>
              <a:lnTo>
                <a:pt x="3527" y="5932"/>
              </a:lnTo>
              <a:lnTo>
                <a:pt x="3527" y="5944"/>
              </a:lnTo>
              <a:lnTo>
                <a:pt x="3516" y="5944"/>
              </a:lnTo>
              <a:lnTo>
                <a:pt x="3504" y="5944"/>
              </a:lnTo>
              <a:lnTo>
                <a:pt x="3493" y="5944"/>
              </a:lnTo>
              <a:lnTo>
                <a:pt x="3481" y="5955"/>
              </a:lnTo>
              <a:lnTo>
                <a:pt x="3470" y="5955"/>
              </a:lnTo>
              <a:lnTo>
                <a:pt x="3458" y="5967"/>
              </a:lnTo>
              <a:lnTo>
                <a:pt x="3447" y="5979"/>
              </a:lnTo>
              <a:lnTo>
                <a:pt x="3424" y="5967"/>
              </a:lnTo>
              <a:lnTo>
                <a:pt x="3424" y="5979"/>
              </a:lnTo>
              <a:lnTo>
                <a:pt x="3412" y="5979"/>
              </a:lnTo>
              <a:lnTo>
                <a:pt x="3389" y="5979"/>
              </a:lnTo>
              <a:lnTo>
                <a:pt x="3378" y="5967"/>
              </a:lnTo>
              <a:lnTo>
                <a:pt x="3366" y="5955"/>
              </a:lnTo>
              <a:lnTo>
                <a:pt x="3355" y="5967"/>
              </a:lnTo>
              <a:lnTo>
                <a:pt x="3343" y="5955"/>
              </a:lnTo>
              <a:lnTo>
                <a:pt x="3343" y="5944"/>
              </a:lnTo>
              <a:lnTo>
                <a:pt x="3343" y="5920"/>
              </a:lnTo>
              <a:lnTo>
                <a:pt x="3343" y="5909"/>
              </a:lnTo>
              <a:lnTo>
                <a:pt x="3332" y="5897"/>
              </a:lnTo>
              <a:lnTo>
                <a:pt x="3343" y="5874"/>
              </a:lnTo>
              <a:lnTo>
                <a:pt x="3332" y="5874"/>
              </a:lnTo>
              <a:lnTo>
                <a:pt x="3320" y="5862"/>
              </a:lnTo>
              <a:lnTo>
                <a:pt x="3320" y="5850"/>
              </a:lnTo>
              <a:lnTo>
                <a:pt x="3332" y="5850"/>
              </a:lnTo>
              <a:lnTo>
                <a:pt x="3332" y="5839"/>
              </a:lnTo>
              <a:lnTo>
                <a:pt x="3332" y="5815"/>
              </a:lnTo>
              <a:lnTo>
                <a:pt x="3308" y="5815"/>
              </a:lnTo>
              <a:lnTo>
                <a:pt x="3308" y="5827"/>
              </a:lnTo>
              <a:lnTo>
                <a:pt x="3285" y="5827"/>
              </a:lnTo>
              <a:lnTo>
                <a:pt x="3285" y="5839"/>
              </a:lnTo>
              <a:lnTo>
                <a:pt x="3274" y="5839"/>
              </a:lnTo>
              <a:lnTo>
                <a:pt x="3262" y="5827"/>
              </a:lnTo>
              <a:lnTo>
                <a:pt x="3251" y="5850"/>
              </a:lnTo>
              <a:lnTo>
                <a:pt x="3239" y="5850"/>
              </a:lnTo>
              <a:lnTo>
                <a:pt x="3205" y="5839"/>
              </a:lnTo>
              <a:lnTo>
                <a:pt x="3193" y="5827"/>
              </a:lnTo>
              <a:lnTo>
                <a:pt x="3170" y="5827"/>
              </a:lnTo>
              <a:lnTo>
                <a:pt x="3170" y="5839"/>
              </a:lnTo>
              <a:lnTo>
                <a:pt x="3159" y="5850"/>
              </a:lnTo>
              <a:lnTo>
                <a:pt x="3147" y="5862"/>
              </a:lnTo>
              <a:lnTo>
                <a:pt x="3159" y="5874"/>
              </a:lnTo>
              <a:lnTo>
                <a:pt x="3159" y="5885"/>
              </a:lnTo>
              <a:lnTo>
                <a:pt x="3159" y="5897"/>
              </a:lnTo>
              <a:lnTo>
                <a:pt x="3159" y="5885"/>
              </a:lnTo>
              <a:lnTo>
                <a:pt x="3170" y="5897"/>
              </a:lnTo>
              <a:lnTo>
                <a:pt x="3147" y="5909"/>
              </a:lnTo>
              <a:lnTo>
                <a:pt x="3147" y="5920"/>
              </a:lnTo>
              <a:lnTo>
                <a:pt x="3124" y="5944"/>
              </a:lnTo>
              <a:lnTo>
                <a:pt x="3112" y="5955"/>
              </a:lnTo>
              <a:lnTo>
                <a:pt x="3101" y="5955"/>
              </a:lnTo>
              <a:lnTo>
                <a:pt x="3089" y="5967"/>
              </a:lnTo>
              <a:lnTo>
                <a:pt x="3078" y="5955"/>
              </a:lnTo>
              <a:lnTo>
                <a:pt x="3066" y="5979"/>
              </a:lnTo>
              <a:lnTo>
                <a:pt x="3055" y="5990"/>
              </a:lnTo>
              <a:lnTo>
                <a:pt x="3043" y="5990"/>
              </a:lnTo>
              <a:lnTo>
                <a:pt x="3032" y="6002"/>
              </a:lnTo>
              <a:lnTo>
                <a:pt x="3009" y="6014"/>
              </a:lnTo>
              <a:lnTo>
                <a:pt x="2986" y="6025"/>
              </a:lnTo>
              <a:lnTo>
                <a:pt x="2986" y="6037"/>
              </a:lnTo>
              <a:lnTo>
                <a:pt x="2997" y="6060"/>
              </a:lnTo>
              <a:lnTo>
                <a:pt x="2986" y="6084"/>
              </a:lnTo>
              <a:lnTo>
                <a:pt x="2986" y="6095"/>
              </a:lnTo>
              <a:lnTo>
                <a:pt x="2951" y="6095"/>
              </a:lnTo>
              <a:lnTo>
                <a:pt x="2940" y="6095"/>
              </a:lnTo>
              <a:lnTo>
                <a:pt x="2940" y="6107"/>
              </a:lnTo>
              <a:lnTo>
                <a:pt x="2940" y="6119"/>
              </a:lnTo>
              <a:lnTo>
                <a:pt x="2928" y="6119"/>
              </a:lnTo>
              <a:lnTo>
                <a:pt x="2917" y="6119"/>
              </a:lnTo>
              <a:lnTo>
                <a:pt x="2905" y="6130"/>
              </a:lnTo>
              <a:lnTo>
                <a:pt x="2893" y="6130"/>
              </a:lnTo>
              <a:lnTo>
                <a:pt x="2859" y="6142"/>
              </a:lnTo>
              <a:lnTo>
                <a:pt x="2859" y="6119"/>
              </a:lnTo>
              <a:lnTo>
                <a:pt x="2859" y="6095"/>
              </a:lnTo>
              <a:lnTo>
                <a:pt x="2859" y="6072"/>
              </a:lnTo>
              <a:lnTo>
                <a:pt x="2847" y="6072"/>
              </a:lnTo>
              <a:lnTo>
                <a:pt x="2847" y="6049"/>
              </a:lnTo>
              <a:lnTo>
                <a:pt x="2824" y="6049"/>
              </a:lnTo>
              <a:lnTo>
                <a:pt x="2813" y="6060"/>
              </a:lnTo>
              <a:lnTo>
                <a:pt x="2801" y="6060"/>
              </a:lnTo>
              <a:lnTo>
                <a:pt x="2790" y="6060"/>
              </a:lnTo>
              <a:lnTo>
                <a:pt x="2778" y="6060"/>
              </a:lnTo>
              <a:lnTo>
                <a:pt x="2767" y="6060"/>
              </a:lnTo>
              <a:lnTo>
                <a:pt x="2767" y="6072"/>
              </a:lnTo>
              <a:lnTo>
                <a:pt x="2755" y="6072"/>
              </a:lnTo>
              <a:lnTo>
                <a:pt x="2755" y="6084"/>
              </a:lnTo>
              <a:lnTo>
                <a:pt x="2744" y="6084"/>
              </a:lnTo>
              <a:lnTo>
                <a:pt x="2744" y="6107"/>
              </a:lnTo>
              <a:lnTo>
                <a:pt x="2732" y="6107"/>
              </a:lnTo>
              <a:lnTo>
                <a:pt x="2721" y="6107"/>
              </a:lnTo>
              <a:lnTo>
                <a:pt x="2721" y="6119"/>
              </a:lnTo>
              <a:lnTo>
                <a:pt x="2686" y="6154"/>
              </a:lnTo>
              <a:lnTo>
                <a:pt x="2663" y="6166"/>
              </a:lnTo>
              <a:lnTo>
                <a:pt x="2663" y="6177"/>
              </a:lnTo>
              <a:lnTo>
                <a:pt x="2651" y="6177"/>
              </a:lnTo>
              <a:lnTo>
                <a:pt x="2640" y="6166"/>
              </a:lnTo>
              <a:lnTo>
                <a:pt x="2628" y="6177"/>
              </a:lnTo>
              <a:lnTo>
                <a:pt x="2617" y="6189"/>
              </a:lnTo>
              <a:lnTo>
                <a:pt x="2605" y="6177"/>
              </a:lnTo>
              <a:lnTo>
                <a:pt x="2594" y="6177"/>
              </a:lnTo>
              <a:lnTo>
                <a:pt x="2582" y="6189"/>
              </a:lnTo>
              <a:lnTo>
                <a:pt x="2571" y="6189"/>
              </a:lnTo>
              <a:lnTo>
                <a:pt x="2559" y="6177"/>
              </a:lnTo>
              <a:lnTo>
                <a:pt x="2559" y="6166"/>
              </a:lnTo>
              <a:lnTo>
                <a:pt x="2559" y="6142"/>
              </a:lnTo>
              <a:lnTo>
                <a:pt x="2502" y="6130"/>
              </a:lnTo>
              <a:lnTo>
                <a:pt x="2490" y="6142"/>
              </a:lnTo>
              <a:lnTo>
                <a:pt x="2478" y="6130"/>
              </a:lnTo>
              <a:lnTo>
                <a:pt x="2467" y="6130"/>
              </a:lnTo>
              <a:lnTo>
                <a:pt x="2432" y="6130"/>
              </a:lnTo>
              <a:lnTo>
                <a:pt x="2421" y="6130"/>
              </a:lnTo>
              <a:lnTo>
                <a:pt x="2398" y="6130"/>
              </a:lnTo>
              <a:lnTo>
                <a:pt x="2375" y="6119"/>
              </a:lnTo>
              <a:lnTo>
                <a:pt x="2375" y="6107"/>
              </a:lnTo>
              <a:lnTo>
                <a:pt x="2363" y="6095"/>
              </a:lnTo>
              <a:lnTo>
                <a:pt x="2363" y="6084"/>
              </a:lnTo>
              <a:lnTo>
                <a:pt x="2340" y="6049"/>
              </a:lnTo>
              <a:lnTo>
                <a:pt x="2340" y="6037"/>
              </a:lnTo>
              <a:lnTo>
                <a:pt x="2329" y="6025"/>
              </a:lnTo>
              <a:lnTo>
                <a:pt x="2329" y="6002"/>
              </a:lnTo>
              <a:lnTo>
                <a:pt x="2329" y="5990"/>
              </a:lnTo>
              <a:lnTo>
                <a:pt x="2329" y="5979"/>
              </a:lnTo>
              <a:lnTo>
                <a:pt x="2329" y="5955"/>
              </a:lnTo>
              <a:lnTo>
                <a:pt x="2340" y="5944"/>
              </a:lnTo>
              <a:lnTo>
                <a:pt x="2329" y="5932"/>
              </a:lnTo>
              <a:lnTo>
                <a:pt x="2329" y="5920"/>
              </a:lnTo>
              <a:lnTo>
                <a:pt x="2340" y="5909"/>
              </a:lnTo>
              <a:lnTo>
                <a:pt x="2340" y="5897"/>
              </a:lnTo>
              <a:lnTo>
                <a:pt x="2340" y="5885"/>
              </a:lnTo>
              <a:lnTo>
                <a:pt x="2375" y="5827"/>
              </a:lnTo>
              <a:lnTo>
                <a:pt x="2363" y="5827"/>
              </a:lnTo>
              <a:lnTo>
                <a:pt x="2352" y="5827"/>
              </a:lnTo>
              <a:lnTo>
                <a:pt x="2340" y="5839"/>
              </a:lnTo>
              <a:lnTo>
                <a:pt x="2317" y="5839"/>
              </a:lnTo>
              <a:lnTo>
                <a:pt x="2294" y="5850"/>
              </a:lnTo>
              <a:lnTo>
                <a:pt x="2271" y="5839"/>
              </a:lnTo>
              <a:lnTo>
                <a:pt x="2236" y="5850"/>
              </a:lnTo>
              <a:lnTo>
                <a:pt x="2225" y="5885"/>
              </a:lnTo>
              <a:lnTo>
                <a:pt x="2202" y="5897"/>
              </a:lnTo>
              <a:lnTo>
                <a:pt x="2179" y="5897"/>
              </a:lnTo>
              <a:lnTo>
                <a:pt x="2179" y="5932"/>
              </a:lnTo>
              <a:lnTo>
                <a:pt x="2156" y="5932"/>
              </a:lnTo>
              <a:lnTo>
                <a:pt x="2133" y="5944"/>
              </a:lnTo>
              <a:lnTo>
                <a:pt x="2121" y="5944"/>
              </a:lnTo>
              <a:lnTo>
                <a:pt x="2110" y="5955"/>
              </a:lnTo>
              <a:lnTo>
                <a:pt x="2087" y="5955"/>
              </a:lnTo>
              <a:lnTo>
                <a:pt x="2075" y="5955"/>
              </a:lnTo>
              <a:lnTo>
                <a:pt x="2064" y="5944"/>
              </a:lnTo>
              <a:lnTo>
                <a:pt x="2052" y="5944"/>
              </a:lnTo>
              <a:lnTo>
                <a:pt x="2040" y="5944"/>
              </a:lnTo>
              <a:lnTo>
                <a:pt x="2029" y="5932"/>
              </a:lnTo>
              <a:lnTo>
                <a:pt x="1994" y="5909"/>
              </a:lnTo>
              <a:lnTo>
                <a:pt x="1983" y="5909"/>
              </a:lnTo>
              <a:lnTo>
                <a:pt x="1971" y="5909"/>
              </a:lnTo>
              <a:lnTo>
                <a:pt x="1960" y="5897"/>
              </a:lnTo>
              <a:lnTo>
                <a:pt x="1971" y="5874"/>
              </a:lnTo>
              <a:lnTo>
                <a:pt x="1960" y="5874"/>
              </a:lnTo>
              <a:lnTo>
                <a:pt x="1960" y="5862"/>
              </a:lnTo>
              <a:lnTo>
                <a:pt x="1960" y="5850"/>
              </a:lnTo>
              <a:lnTo>
                <a:pt x="1948" y="5850"/>
              </a:lnTo>
              <a:lnTo>
                <a:pt x="1914" y="5839"/>
              </a:lnTo>
              <a:lnTo>
                <a:pt x="1902" y="5827"/>
              </a:lnTo>
              <a:lnTo>
                <a:pt x="1902" y="5804"/>
              </a:lnTo>
              <a:lnTo>
                <a:pt x="1868" y="5769"/>
              </a:lnTo>
              <a:lnTo>
                <a:pt x="1856" y="5757"/>
              </a:lnTo>
              <a:lnTo>
                <a:pt x="1844" y="5757"/>
              </a:lnTo>
              <a:lnTo>
                <a:pt x="1833" y="5757"/>
              </a:lnTo>
              <a:lnTo>
                <a:pt x="1810" y="5757"/>
              </a:lnTo>
              <a:lnTo>
                <a:pt x="1798" y="5757"/>
              </a:lnTo>
              <a:lnTo>
                <a:pt x="1787" y="5757"/>
              </a:lnTo>
              <a:lnTo>
                <a:pt x="1787" y="5745"/>
              </a:lnTo>
              <a:lnTo>
                <a:pt x="1775" y="5757"/>
              </a:lnTo>
              <a:lnTo>
                <a:pt x="1752" y="5769"/>
              </a:lnTo>
              <a:lnTo>
                <a:pt x="1741" y="5780"/>
              </a:lnTo>
              <a:lnTo>
                <a:pt x="1706" y="5757"/>
              </a:lnTo>
              <a:lnTo>
                <a:pt x="1695" y="5745"/>
              </a:lnTo>
              <a:lnTo>
                <a:pt x="1706" y="5733"/>
              </a:lnTo>
              <a:lnTo>
                <a:pt x="1706" y="5722"/>
              </a:lnTo>
              <a:lnTo>
                <a:pt x="1718" y="5710"/>
              </a:lnTo>
              <a:lnTo>
                <a:pt x="1706" y="5640"/>
              </a:lnTo>
              <a:lnTo>
                <a:pt x="1695" y="5628"/>
              </a:lnTo>
              <a:lnTo>
                <a:pt x="1683" y="5640"/>
              </a:lnTo>
              <a:lnTo>
                <a:pt x="1672" y="5640"/>
              </a:lnTo>
              <a:lnTo>
                <a:pt x="1660" y="5640"/>
              </a:lnTo>
              <a:lnTo>
                <a:pt x="1660" y="5652"/>
              </a:lnTo>
              <a:lnTo>
                <a:pt x="1625" y="5675"/>
              </a:lnTo>
              <a:lnTo>
                <a:pt x="1614" y="5675"/>
              </a:lnTo>
              <a:lnTo>
                <a:pt x="1625" y="5663"/>
              </a:lnTo>
              <a:lnTo>
                <a:pt x="1614" y="5663"/>
              </a:lnTo>
              <a:lnTo>
                <a:pt x="1591" y="5675"/>
              </a:lnTo>
              <a:lnTo>
                <a:pt x="1579" y="5675"/>
              </a:lnTo>
              <a:lnTo>
                <a:pt x="1568" y="5675"/>
              </a:lnTo>
              <a:lnTo>
                <a:pt x="1556" y="5698"/>
              </a:lnTo>
              <a:lnTo>
                <a:pt x="1556" y="5710"/>
              </a:lnTo>
              <a:lnTo>
                <a:pt x="1556" y="5722"/>
              </a:lnTo>
              <a:lnTo>
                <a:pt x="1533" y="5745"/>
              </a:lnTo>
              <a:lnTo>
                <a:pt x="1522" y="5757"/>
              </a:lnTo>
              <a:lnTo>
                <a:pt x="1522" y="5769"/>
              </a:lnTo>
              <a:lnTo>
                <a:pt x="1510" y="5769"/>
              </a:lnTo>
              <a:lnTo>
                <a:pt x="1487" y="5769"/>
              </a:lnTo>
              <a:lnTo>
                <a:pt x="1487" y="5757"/>
              </a:lnTo>
              <a:lnTo>
                <a:pt x="1453" y="5745"/>
              </a:lnTo>
              <a:lnTo>
                <a:pt x="1441" y="5745"/>
              </a:lnTo>
              <a:lnTo>
                <a:pt x="1429" y="5745"/>
              </a:lnTo>
              <a:lnTo>
                <a:pt x="1429" y="5733"/>
              </a:lnTo>
              <a:lnTo>
                <a:pt x="1406" y="5733"/>
              </a:lnTo>
              <a:lnTo>
                <a:pt x="1383" y="5710"/>
              </a:lnTo>
              <a:lnTo>
                <a:pt x="1383" y="5698"/>
              </a:lnTo>
              <a:lnTo>
                <a:pt x="1372" y="5687"/>
              </a:lnTo>
              <a:lnTo>
                <a:pt x="1372" y="5675"/>
              </a:lnTo>
              <a:lnTo>
                <a:pt x="1372" y="5640"/>
              </a:lnTo>
              <a:lnTo>
                <a:pt x="1360" y="5652"/>
              </a:lnTo>
              <a:lnTo>
                <a:pt x="1349" y="5640"/>
              </a:lnTo>
              <a:lnTo>
                <a:pt x="1326" y="5640"/>
              </a:lnTo>
              <a:lnTo>
                <a:pt x="1303" y="5628"/>
              </a:lnTo>
              <a:lnTo>
                <a:pt x="1245" y="5605"/>
              </a:lnTo>
              <a:lnTo>
                <a:pt x="1257" y="5605"/>
              </a:lnTo>
              <a:lnTo>
                <a:pt x="1268" y="5605"/>
              </a:lnTo>
              <a:lnTo>
                <a:pt x="1280" y="5593"/>
              </a:lnTo>
              <a:lnTo>
                <a:pt x="1280" y="5582"/>
              </a:lnTo>
              <a:lnTo>
                <a:pt x="1268" y="5570"/>
              </a:lnTo>
              <a:lnTo>
                <a:pt x="1280" y="5570"/>
              </a:lnTo>
              <a:lnTo>
                <a:pt x="1291" y="5558"/>
              </a:lnTo>
              <a:lnTo>
                <a:pt x="1291" y="5547"/>
              </a:lnTo>
              <a:lnTo>
                <a:pt x="1280" y="5547"/>
              </a:lnTo>
              <a:lnTo>
                <a:pt x="1280" y="5535"/>
              </a:lnTo>
              <a:lnTo>
                <a:pt x="1291" y="5547"/>
              </a:lnTo>
              <a:lnTo>
                <a:pt x="1291" y="5535"/>
              </a:lnTo>
              <a:lnTo>
                <a:pt x="1303" y="5535"/>
              </a:lnTo>
              <a:lnTo>
                <a:pt x="1303" y="5523"/>
              </a:lnTo>
              <a:lnTo>
                <a:pt x="1291" y="5523"/>
              </a:lnTo>
              <a:lnTo>
                <a:pt x="1280" y="5523"/>
              </a:lnTo>
              <a:lnTo>
                <a:pt x="1280" y="5512"/>
              </a:lnTo>
              <a:lnTo>
                <a:pt x="1268" y="5512"/>
              </a:lnTo>
              <a:lnTo>
                <a:pt x="1268" y="5500"/>
              </a:lnTo>
              <a:lnTo>
                <a:pt x="1257" y="5500"/>
              </a:lnTo>
              <a:lnTo>
                <a:pt x="1245" y="5500"/>
              </a:lnTo>
              <a:lnTo>
                <a:pt x="1234" y="5488"/>
              </a:lnTo>
              <a:lnTo>
                <a:pt x="1210" y="5477"/>
              </a:lnTo>
              <a:lnTo>
                <a:pt x="1222" y="5465"/>
              </a:lnTo>
              <a:lnTo>
                <a:pt x="1234" y="5453"/>
              </a:lnTo>
              <a:lnTo>
                <a:pt x="1234" y="5442"/>
              </a:lnTo>
              <a:lnTo>
                <a:pt x="1222" y="5442"/>
              </a:lnTo>
              <a:lnTo>
                <a:pt x="1210" y="5453"/>
              </a:lnTo>
              <a:lnTo>
                <a:pt x="1187" y="5453"/>
              </a:lnTo>
              <a:lnTo>
                <a:pt x="1176" y="5430"/>
              </a:lnTo>
              <a:lnTo>
                <a:pt x="1176" y="5418"/>
              </a:lnTo>
              <a:lnTo>
                <a:pt x="1176" y="5407"/>
              </a:lnTo>
              <a:lnTo>
                <a:pt x="1153" y="5407"/>
              </a:lnTo>
              <a:lnTo>
                <a:pt x="1141" y="5395"/>
              </a:lnTo>
              <a:lnTo>
                <a:pt x="1130" y="5395"/>
              </a:lnTo>
              <a:lnTo>
                <a:pt x="1130" y="5383"/>
              </a:lnTo>
              <a:lnTo>
                <a:pt x="1118" y="5360"/>
              </a:lnTo>
              <a:lnTo>
                <a:pt x="1107" y="5360"/>
              </a:lnTo>
              <a:lnTo>
                <a:pt x="1095" y="5360"/>
              </a:lnTo>
              <a:lnTo>
                <a:pt x="1084" y="5348"/>
              </a:lnTo>
              <a:lnTo>
                <a:pt x="1072" y="5348"/>
              </a:lnTo>
              <a:lnTo>
                <a:pt x="1061" y="5348"/>
              </a:lnTo>
              <a:lnTo>
                <a:pt x="1049" y="5348"/>
              </a:lnTo>
              <a:lnTo>
                <a:pt x="1026" y="5383"/>
              </a:lnTo>
              <a:lnTo>
                <a:pt x="1015" y="5372"/>
              </a:lnTo>
              <a:lnTo>
                <a:pt x="1015" y="5383"/>
              </a:lnTo>
              <a:lnTo>
                <a:pt x="1003" y="5395"/>
              </a:lnTo>
              <a:lnTo>
                <a:pt x="980" y="5407"/>
              </a:lnTo>
              <a:lnTo>
                <a:pt x="968" y="5407"/>
              </a:lnTo>
              <a:lnTo>
                <a:pt x="934" y="5418"/>
              </a:lnTo>
              <a:lnTo>
                <a:pt x="922" y="5418"/>
              </a:lnTo>
              <a:lnTo>
                <a:pt x="911" y="5418"/>
              </a:lnTo>
              <a:lnTo>
                <a:pt x="899" y="5430"/>
              </a:lnTo>
              <a:lnTo>
                <a:pt x="888" y="5442"/>
              </a:lnTo>
              <a:lnTo>
                <a:pt x="865" y="5465"/>
              </a:lnTo>
              <a:lnTo>
                <a:pt x="865" y="5477"/>
              </a:lnTo>
              <a:lnTo>
                <a:pt x="865" y="5488"/>
              </a:lnTo>
              <a:lnTo>
                <a:pt x="865" y="5500"/>
              </a:lnTo>
              <a:lnTo>
                <a:pt x="842" y="5512"/>
              </a:lnTo>
              <a:lnTo>
                <a:pt x="830" y="5512"/>
              </a:lnTo>
              <a:lnTo>
                <a:pt x="819" y="5512"/>
              </a:lnTo>
              <a:lnTo>
                <a:pt x="795" y="5500"/>
              </a:lnTo>
              <a:lnTo>
                <a:pt x="784" y="5512"/>
              </a:lnTo>
              <a:lnTo>
                <a:pt x="772" y="5523"/>
              </a:lnTo>
              <a:lnTo>
                <a:pt x="749" y="5547"/>
              </a:lnTo>
              <a:lnTo>
                <a:pt x="749" y="5558"/>
              </a:lnTo>
              <a:lnTo>
                <a:pt x="738" y="5558"/>
              </a:lnTo>
              <a:lnTo>
                <a:pt x="715" y="5558"/>
              </a:lnTo>
              <a:lnTo>
                <a:pt x="692" y="5558"/>
              </a:lnTo>
              <a:lnTo>
                <a:pt x="680" y="5570"/>
              </a:lnTo>
              <a:lnTo>
                <a:pt x="669" y="5582"/>
              </a:lnTo>
              <a:lnTo>
                <a:pt x="634" y="5593"/>
              </a:lnTo>
              <a:lnTo>
                <a:pt x="600" y="5605"/>
              </a:lnTo>
              <a:lnTo>
                <a:pt x="565" y="5640"/>
              </a:lnTo>
              <a:lnTo>
                <a:pt x="553" y="5663"/>
              </a:lnTo>
              <a:lnTo>
                <a:pt x="565" y="5687"/>
              </a:lnTo>
              <a:lnTo>
                <a:pt x="565" y="5698"/>
              </a:lnTo>
              <a:lnTo>
                <a:pt x="565" y="5710"/>
              </a:lnTo>
              <a:lnTo>
                <a:pt x="553" y="5733"/>
              </a:lnTo>
              <a:lnTo>
                <a:pt x="542" y="5733"/>
              </a:lnTo>
              <a:lnTo>
                <a:pt x="530" y="5745"/>
              </a:lnTo>
              <a:lnTo>
                <a:pt x="519" y="5745"/>
              </a:lnTo>
              <a:lnTo>
                <a:pt x="507" y="5745"/>
              </a:lnTo>
              <a:lnTo>
                <a:pt x="484" y="5757"/>
              </a:lnTo>
              <a:lnTo>
                <a:pt x="461" y="5757"/>
              </a:lnTo>
              <a:lnTo>
                <a:pt x="450" y="5757"/>
              </a:lnTo>
              <a:lnTo>
                <a:pt x="438" y="5745"/>
              </a:lnTo>
              <a:lnTo>
                <a:pt x="392" y="5757"/>
              </a:lnTo>
              <a:lnTo>
                <a:pt x="381" y="5769"/>
              </a:lnTo>
              <a:lnTo>
                <a:pt x="381" y="5780"/>
              </a:lnTo>
              <a:lnTo>
                <a:pt x="369" y="5792"/>
              </a:lnTo>
              <a:lnTo>
                <a:pt x="369" y="5804"/>
              </a:lnTo>
              <a:lnTo>
                <a:pt x="346" y="5780"/>
              </a:lnTo>
              <a:lnTo>
                <a:pt x="334" y="5769"/>
              </a:lnTo>
              <a:lnTo>
                <a:pt x="334" y="5745"/>
              </a:lnTo>
              <a:lnTo>
                <a:pt x="323" y="5745"/>
              </a:lnTo>
              <a:lnTo>
                <a:pt x="311" y="5757"/>
              </a:lnTo>
              <a:lnTo>
                <a:pt x="300" y="5769"/>
              </a:lnTo>
              <a:lnTo>
                <a:pt x="288" y="5769"/>
              </a:lnTo>
              <a:lnTo>
                <a:pt x="277" y="5780"/>
              </a:lnTo>
              <a:lnTo>
                <a:pt x="265" y="5792"/>
              </a:lnTo>
              <a:lnTo>
                <a:pt x="265" y="5804"/>
              </a:lnTo>
              <a:lnTo>
                <a:pt x="231" y="5792"/>
              </a:lnTo>
              <a:lnTo>
                <a:pt x="231" y="5780"/>
              </a:lnTo>
              <a:lnTo>
                <a:pt x="196" y="5780"/>
              </a:lnTo>
              <a:lnTo>
                <a:pt x="208" y="5792"/>
              </a:lnTo>
              <a:lnTo>
                <a:pt x="196" y="5792"/>
              </a:lnTo>
              <a:lnTo>
                <a:pt x="185" y="5792"/>
              </a:lnTo>
              <a:lnTo>
                <a:pt x="173" y="5792"/>
              </a:lnTo>
              <a:lnTo>
                <a:pt x="173" y="5780"/>
              </a:lnTo>
              <a:lnTo>
                <a:pt x="150" y="5780"/>
              </a:lnTo>
              <a:lnTo>
                <a:pt x="150" y="5769"/>
              </a:lnTo>
              <a:lnTo>
                <a:pt x="138" y="5769"/>
              </a:lnTo>
              <a:lnTo>
                <a:pt x="104" y="5733"/>
              </a:lnTo>
              <a:lnTo>
                <a:pt x="115" y="5722"/>
              </a:lnTo>
              <a:lnTo>
                <a:pt x="115" y="5687"/>
              </a:lnTo>
              <a:lnTo>
                <a:pt x="115" y="5675"/>
              </a:lnTo>
              <a:lnTo>
                <a:pt x="138" y="5663"/>
              </a:lnTo>
              <a:lnTo>
                <a:pt x="150" y="5652"/>
              </a:lnTo>
              <a:lnTo>
                <a:pt x="161" y="5640"/>
              </a:lnTo>
              <a:lnTo>
                <a:pt x="173" y="5640"/>
              </a:lnTo>
              <a:lnTo>
                <a:pt x="173" y="5628"/>
              </a:lnTo>
              <a:lnTo>
                <a:pt x="185" y="5628"/>
              </a:lnTo>
              <a:lnTo>
                <a:pt x="208" y="5628"/>
              </a:lnTo>
              <a:lnTo>
                <a:pt x="219" y="5628"/>
              </a:lnTo>
              <a:lnTo>
                <a:pt x="219" y="5617"/>
              </a:lnTo>
              <a:lnTo>
                <a:pt x="219" y="5570"/>
              </a:lnTo>
              <a:lnTo>
                <a:pt x="231" y="5558"/>
              </a:lnTo>
              <a:lnTo>
                <a:pt x="242" y="5558"/>
              </a:lnTo>
              <a:lnTo>
                <a:pt x="242" y="5547"/>
              </a:lnTo>
              <a:lnTo>
                <a:pt x="219" y="5535"/>
              </a:lnTo>
              <a:lnTo>
                <a:pt x="219" y="5523"/>
              </a:lnTo>
              <a:lnTo>
                <a:pt x="196" y="5512"/>
              </a:lnTo>
              <a:lnTo>
                <a:pt x="196" y="5500"/>
              </a:lnTo>
              <a:lnTo>
                <a:pt x="185" y="5488"/>
              </a:lnTo>
              <a:lnTo>
                <a:pt x="161" y="5465"/>
              </a:lnTo>
              <a:lnTo>
                <a:pt x="161" y="5430"/>
              </a:lnTo>
              <a:lnTo>
                <a:pt x="150" y="5407"/>
              </a:lnTo>
              <a:lnTo>
                <a:pt x="150" y="5372"/>
              </a:lnTo>
              <a:lnTo>
                <a:pt x="173" y="5336"/>
              </a:lnTo>
              <a:lnTo>
                <a:pt x="185" y="5313"/>
              </a:lnTo>
              <a:lnTo>
                <a:pt x="196" y="5313"/>
              </a:lnTo>
              <a:lnTo>
                <a:pt x="196" y="5301"/>
              </a:lnTo>
              <a:lnTo>
                <a:pt x="208" y="5278"/>
              </a:lnTo>
              <a:lnTo>
                <a:pt x="231" y="5266"/>
              </a:lnTo>
              <a:lnTo>
                <a:pt x="231" y="5243"/>
              </a:lnTo>
              <a:lnTo>
                <a:pt x="219" y="5231"/>
              </a:lnTo>
              <a:lnTo>
                <a:pt x="219" y="5208"/>
              </a:lnTo>
              <a:lnTo>
                <a:pt x="231" y="5185"/>
              </a:lnTo>
              <a:lnTo>
                <a:pt x="219" y="5185"/>
              </a:lnTo>
              <a:lnTo>
                <a:pt x="219" y="5173"/>
              </a:lnTo>
              <a:lnTo>
                <a:pt x="219" y="5185"/>
              </a:lnTo>
              <a:lnTo>
                <a:pt x="196" y="5173"/>
              </a:lnTo>
              <a:lnTo>
                <a:pt x="185" y="5161"/>
              </a:lnTo>
              <a:lnTo>
                <a:pt x="161" y="5150"/>
              </a:lnTo>
              <a:lnTo>
                <a:pt x="173" y="5138"/>
              </a:lnTo>
              <a:lnTo>
                <a:pt x="173" y="5126"/>
              </a:lnTo>
              <a:lnTo>
                <a:pt x="173" y="5103"/>
              </a:lnTo>
              <a:lnTo>
                <a:pt x="208" y="5068"/>
              </a:lnTo>
              <a:lnTo>
                <a:pt x="219" y="5045"/>
              </a:lnTo>
              <a:lnTo>
                <a:pt x="219" y="5033"/>
              </a:lnTo>
              <a:lnTo>
                <a:pt x="242" y="4986"/>
              </a:lnTo>
              <a:lnTo>
                <a:pt x="242" y="4974"/>
              </a:lnTo>
              <a:lnTo>
                <a:pt x="231" y="4951"/>
              </a:lnTo>
              <a:lnTo>
                <a:pt x="231" y="4928"/>
              </a:lnTo>
              <a:lnTo>
                <a:pt x="231" y="4916"/>
              </a:lnTo>
              <a:lnTo>
                <a:pt x="231" y="4904"/>
              </a:lnTo>
              <a:lnTo>
                <a:pt x="231" y="4893"/>
              </a:lnTo>
              <a:lnTo>
                <a:pt x="219" y="4881"/>
              </a:lnTo>
              <a:lnTo>
                <a:pt x="231" y="4858"/>
              </a:lnTo>
              <a:lnTo>
                <a:pt x="219" y="4846"/>
              </a:lnTo>
              <a:lnTo>
                <a:pt x="208" y="4834"/>
              </a:lnTo>
              <a:lnTo>
                <a:pt x="208" y="4823"/>
              </a:lnTo>
              <a:lnTo>
                <a:pt x="196" y="4811"/>
              </a:lnTo>
              <a:lnTo>
                <a:pt x="208" y="4799"/>
              </a:lnTo>
              <a:lnTo>
                <a:pt x="196" y="4788"/>
              </a:lnTo>
              <a:lnTo>
                <a:pt x="208" y="4776"/>
              </a:lnTo>
              <a:lnTo>
                <a:pt x="208" y="4753"/>
              </a:lnTo>
              <a:lnTo>
                <a:pt x="208" y="4741"/>
              </a:lnTo>
              <a:lnTo>
                <a:pt x="219" y="4706"/>
              </a:lnTo>
              <a:lnTo>
                <a:pt x="219" y="4694"/>
              </a:lnTo>
              <a:lnTo>
                <a:pt x="219" y="4683"/>
              </a:lnTo>
              <a:lnTo>
                <a:pt x="219" y="4648"/>
              </a:lnTo>
              <a:lnTo>
                <a:pt x="219" y="4624"/>
              </a:lnTo>
              <a:lnTo>
                <a:pt x="219" y="4613"/>
              </a:lnTo>
              <a:lnTo>
                <a:pt x="219" y="4601"/>
              </a:lnTo>
              <a:lnTo>
                <a:pt x="219" y="4613"/>
              </a:lnTo>
              <a:lnTo>
                <a:pt x="231" y="4613"/>
              </a:lnTo>
              <a:lnTo>
                <a:pt x="242" y="4601"/>
              </a:lnTo>
              <a:lnTo>
                <a:pt x="254" y="4613"/>
              </a:lnTo>
              <a:lnTo>
                <a:pt x="254" y="4601"/>
              </a:lnTo>
              <a:lnTo>
                <a:pt x="254" y="4589"/>
              </a:lnTo>
              <a:lnTo>
                <a:pt x="254" y="4577"/>
              </a:lnTo>
              <a:lnTo>
                <a:pt x="242" y="4566"/>
              </a:lnTo>
              <a:lnTo>
                <a:pt x="254" y="4566"/>
              </a:lnTo>
              <a:lnTo>
                <a:pt x="242" y="4542"/>
              </a:lnTo>
              <a:lnTo>
                <a:pt x="242" y="4531"/>
              </a:lnTo>
              <a:lnTo>
                <a:pt x="231" y="4531"/>
              </a:lnTo>
              <a:lnTo>
                <a:pt x="219" y="4531"/>
              </a:lnTo>
              <a:lnTo>
                <a:pt x="208" y="4531"/>
              </a:lnTo>
              <a:lnTo>
                <a:pt x="196" y="4519"/>
              </a:lnTo>
              <a:lnTo>
                <a:pt x="185" y="4496"/>
              </a:lnTo>
              <a:lnTo>
                <a:pt x="185" y="4449"/>
              </a:lnTo>
              <a:lnTo>
                <a:pt x="185" y="4437"/>
              </a:lnTo>
              <a:lnTo>
                <a:pt x="185" y="4426"/>
              </a:lnTo>
              <a:lnTo>
                <a:pt x="173" y="4414"/>
              </a:lnTo>
              <a:lnTo>
                <a:pt x="173" y="4402"/>
              </a:lnTo>
              <a:lnTo>
                <a:pt x="161" y="4379"/>
              </a:lnTo>
              <a:lnTo>
                <a:pt x="150" y="4379"/>
              </a:lnTo>
              <a:lnTo>
                <a:pt x="138" y="4356"/>
              </a:lnTo>
              <a:lnTo>
                <a:pt x="127" y="4332"/>
              </a:lnTo>
              <a:lnTo>
                <a:pt x="115" y="4321"/>
              </a:lnTo>
              <a:lnTo>
                <a:pt x="104" y="4297"/>
              </a:lnTo>
              <a:lnTo>
                <a:pt x="92" y="4286"/>
              </a:lnTo>
              <a:lnTo>
                <a:pt x="81" y="4274"/>
              </a:lnTo>
              <a:lnTo>
                <a:pt x="81" y="4262"/>
              </a:lnTo>
              <a:lnTo>
                <a:pt x="69" y="4262"/>
              </a:lnTo>
              <a:lnTo>
                <a:pt x="81" y="4239"/>
              </a:lnTo>
              <a:lnTo>
                <a:pt x="104" y="4215"/>
              </a:lnTo>
              <a:lnTo>
                <a:pt x="150" y="4239"/>
              </a:lnTo>
              <a:lnTo>
                <a:pt x="173" y="4251"/>
              </a:lnTo>
              <a:lnTo>
                <a:pt x="196" y="4251"/>
              </a:lnTo>
              <a:lnTo>
                <a:pt x="219" y="4251"/>
              </a:lnTo>
              <a:lnTo>
                <a:pt x="254" y="4227"/>
              </a:lnTo>
              <a:lnTo>
                <a:pt x="254" y="4215"/>
              </a:lnTo>
              <a:lnTo>
                <a:pt x="288" y="4192"/>
              </a:lnTo>
              <a:lnTo>
                <a:pt x="288" y="4180"/>
              </a:lnTo>
              <a:lnTo>
                <a:pt x="300" y="4169"/>
              </a:lnTo>
              <a:lnTo>
                <a:pt x="311" y="4157"/>
              </a:lnTo>
              <a:lnTo>
                <a:pt x="311" y="4145"/>
              </a:lnTo>
              <a:lnTo>
                <a:pt x="311" y="4134"/>
              </a:lnTo>
              <a:lnTo>
                <a:pt x="323" y="4122"/>
              </a:lnTo>
              <a:lnTo>
                <a:pt x="334" y="4122"/>
              </a:lnTo>
              <a:lnTo>
                <a:pt x="334" y="4110"/>
              </a:lnTo>
              <a:lnTo>
                <a:pt x="346" y="4099"/>
              </a:lnTo>
              <a:lnTo>
                <a:pt x="323" y="4064"/>
              </a:lnTo>
              <a:lnTo>
                <a:pt x="323" y="4052"/>
              </a:lnTo>
              <a:lnTo>
                <a:pt x="323" y="4040"/>
              </a:lnTo>
              <a:lnTo>
                <a:pt x="357" y="4029"/>
              </a:lnTo>
              <a:lnTo>
                <a:pt x="357" y="4017"/>
              </a:lnTo>
              <a:lnTo>
                <a:pt x="369" y="4017"/>
              </a:lnTo>
              <a:lnTo>
                <a:pt x="369" y="4005"/>
              </a:lnTo>
              <a:lnTo>
                <a:pt x="381" y="3982"/>
              </a:lnTo>
              <a:lnTo>
                <a:pt x="404" y="3982"/>
              </a:lnTo>
              <a:lnTo>
                <a:pt x="415" y="3970"/>
              </a:lnTo>
              <a:lnTo>
                <a:pt x="415" y="3959"/>
              </a:lnTo>
              <a:lnTo>
                <a:pt x="427" y="3959"/>
              </a:lnTo>
              <a:lnTo>
                <a:pt x="427" y="3947"/>
              </a:lnTo>
              <a:lnTo>
                <a:pt x="438" y="3935"/>
              </a:lnTo>
              <a:lnTo>
                <a:pt x="427" y="3935"/>
              </a:lnTo>
              <a:lnTo>
                <a:pt x="438" y="3935"/>
              </a:lnTo>
              <a:lnTo>
                <a:pt x="450" y="3912"/>
              </a:lnTo>
              <a:lnTo>
                <a:pt x="438" y="3900"/>
              </a:lnTo>
              <a:lnTo>
                <a:pt x="450" y="3900"/>
              </a:lnTo>
              <a:lnTo>
                <a:pt x="461" y="3877"/>
              </a:lnTo>
              <a:lnTo>
                <a:pt x="473" y="3877"/>
              </a:lnTo>
              <a:lnTo>
                <a:pt x="484" y="3853"/>
              </a:lnTo>
              <a:lnTo>
                <a:pt x="507" y="3853"/>
              </a:lnTo>
              <a:lnTo>
                <a:pt x="507" y="3830"/>
              </a:lnTo>
              <a:lnTo>
                <a:pt x="519" y="3830"/>
              </a:lnTo>
              <a:lnTo>
                <a:pt x="542" y="3842"/>
              </a:lnTo>
              <a:lnTo>
                <a:pt x="553" y="3830"/>
              </a:lnTo>
              <a:lnTo>
                <a:pt x="565" y="3830"/>
              </a:lnTo>
              <a:lnTo>
                <a:pt x="576" y="3830"/>
              </a:lnTo>
              <a:lnTo>
                <a:pt x="588" y="3830"/>
              </a:lnTo>
              <a:lnTo>
                <a:pt x="588" y="3818"/>
              </a:lnTo>
              <a:lnTo>
                <a:pt x="600" y="3818"/>
              </a:lnTo>
              <a:lnTo>
                <a:pt x="600" y="3842"/>
              </a:lnTo>
              <a:lnTo>
                <a:pt x="611" y="3842"/>
              </a:lnTo>
              <a:lnTo>
                <a:pt x="623" y="3853"/>
              </a:lnTo>
              <a:lnTo>
                <a:pt x="623" y="3842"/>
              </a:lnTo>
              <a:lnTo>
                <a:pt x="646" y="3842"/>
              </a:lnTo>
              <a:lnTo>
                <a:pt x="657" y="3818"/>
              </a:lnTo>
              <a:lnTo>
                <a:pt x="680" y="3795"/>
              </a:lnTo>
              <a:lnTo>
                <a:pt x="692" y="3783"/>
              </a:lnTo>
              <a:lnTo>
                <a:pt x="703" y="3783"/>
              </a:lnTo>
              <a:lnTo>
                <a:pt x="715" y="3807"/>
              </a:lnTo>
              <a:lnTo>
                <a:pt x="726" y="3807"/>
              </a:lnTo>
              <a:lnTo>
                <a:pt x="738" y="3795"/>
              </a:lnTo>
              <a:lnTo>
                <a:pt x="761" y="3783"/>
              </a:lnTo>
              <a:lnTo>
                <a:pt x="738" y="3760"/>
              </a:lnTo>
              <a:lnTo>
                <a:pt x="749" y="3760"/>
              </a:lnTo>
              <a:lnTo>
                <a:pt x="761" y="3748"/>
              </a:lnTo>
              <a:lnTo>
                <a:pt x="772" y="3737"/>
              </a:lnTo>
              <a:lnTo>
                <a:pt x="795" y="3737"/>
              </a:lnTo>
              <a:lnTo>
                <a:pt x="807" y="3737"/>
              </a:lnTo>
              <a:lnTo>
                <a:pt x="819" y="3725"/>
              </a:lnTo>
              <a:lnTo>
                <a:pt x="819" y="3713"/>
              </a:lnTo>
              <a:lnTo>
                <a:pt x="830" y="3702"/>
              </a:lnTo>
              <a:lnTo>
                <a:pt x="830" y="3690"/>
              </a:lnTo>
              <a:lnTo>
                <a:pt x="853" y="3690"/>
              </a:lnTo>
              <a:lnTo>
                <a:pt x="842" y="3667"/>
              </a:lnTo>
              <a:lnTo>
                <a:pt x="853" y="3643"/>
              </a:lnTo>
              <a:lnTo>
                <a:pt x="865" y="3643"/>
              </a:lnTo>
              <a:lnTo>
                <a:pt x="888" y="3643"/>
              </a:lnTo>
              <a:lnTo>
                <a:pt x="899" y="3632"/>
              </a:lnTo>
              <a:lnTo>
                <a:pt x="911" y="3632"/>
              </a:lnTo>
              <a:lnTo>
                <a:pt x="911" y="3620"/>
              </a:lnTo>
              <a:lnTo>
                <a:pt x="911" y="3608"/>
              </a:lnTo>
              <a:lnTo>
                <a:pt x="899" y="3620"/>
              </a:lnTo>
              <a:lnTo>
                <a:pt x="888" y="3597"/>
              </a:lnTo>
              <a:lnTo>
                <a:pt x="888" y="3585"/>
              </a:lnTo>
              <a:lnTo>
                <a:pt x="899" y="3573"/>
              </a:lnTo>
              <a:lnTo>
                <a:pt x="911" y="3562"/>
              </a:lnTo>
              <a:lnTo>
                <a:pt x="922" y="3573"/>
              </a:lnTo>
              <a:lnTo>
                <a:pt x="922" y="3562"/>
              </a:lnTo>
              <a:lnTo>
                <a:pt x="934" y="3562"/>
              </a:lnTo>
              <a:lnTo>
                <a:pt x="945" y="3573"/>
              </a:lnTo>
              <a:lnTo>
                <a:pt x="957" y="3585"/>
              </a:lnTo>
              <a:lnTo>
                <a:pt x="968" y="3585"/>
              </a:lnTo>
              <a:lnTo>
                <a:pt x="991" y="3573"/>
              </a:lnTo>
              <a:lnTo>
                <a:pt x="1003" y="3573"/>
              </a:lnTo>
              <a:lnTo>
                <a:pt x="1003" y="3562"/>
              </a:lnTo>
              <a:lnTo>
                <a:pt x="1003" y="3550"/>
              </a:lnTo>
              <a:lnTo>
                <a:pt x="980" y="3538"/>
              </a:lnTo>
              <a:lnTo>
                <a:pt x="980" y="3527"/>
              </a:lnTo>
              <a:lnTo>
                <a:pt x="991" y="3515"/>
              </a:lnTo>
              <a:lnTo>
                <a:pt x="1015" y="3515"/>
              </a:lnTo>
              <a:lnTo>
                <a:pt x="1015" y="3503"/>
              </a:lnTo>
              <a:lnTo>
                <a:pt x="1038" y="3492"/>
              </a:lnTo>
              <a:lnTo>
                <a:pt x="1038" y="3480"/>
              </a:lnTo>
              <a:lnTo>
                <a:pt x="1026" y="3456"/>
              </a:lnTo>
              <a:lnTo>
                <a:pt x="1026" y="3445"/>
              </a:lnTo>
              <a:lnTo>
                <a:pt x="1038" y="3433"/>
              </a:lnTo>
              <a:lnTo>
                <a:pt x="1049" y="3421"/>
              </a:lnTo>
              <a:lnTo>
                <a:pt x="1061" y="3410"/>
              </a:lnTo>
              <a:lnTo>
                <a:pt x="1061" y="3398"/>
              </a:lnTo>
              <a:lnTo>
                <a:pt x="1061" y="3386"/>
              </a:lnTo>
              <a:lnTo>
                <a:pt x="1072" y="3386"/>
              </a:lnTo>
              <a:lnTo>
                <a:pt x="1084" y="3375"/>
              </a:lnTo>
              <a:lnTo>
                <a:pt x="1095" y="3375"/>
              </a:lnTo>
              <a:lnTo>
                <a:pt x="1084" y="3363"/>
              </a:lnTo>
              <a:lnTo>
                <a:pt x="1095" y="3351"/>
              </a:lnTo>
              <a:lnTo>
                <a:pt x="1095" y="3363"/>
              </a:lnTo>
              <a:lnTo>
                <a:pt x="1107" y="3363"/>
              </a:lnTo>
              <a:lnTo>
                <a:pt x="1107" y="3351"/>
              </a:lnTo>
              <a:lnTo>
                <a:pt x="1107" y="3328"/>
              </a:lnTo>
              <a:lnTo>
                <a:pt x="1118" y="3316"/>
              </a:lnTo>
              <a:lnTo>
                <a:pt x="1130" y="3316"/>
              </a:lnTo>
              <a:lnTo>
                <a:pt x="1141" y="3293"/>
              </a:lnTo>
              <a:lnTo>
                <a:pt x="1164" y="3270"/>
              </a:lnTo>
              <a:lnTo>
                <a:pt x="1164" y="3258"/>
              </a:lnTo>
              <a:lnTo>
                <a:pt x="1176" y="3235"/>
              </a:lnTo>
              <a:lnTo>
                <a:pt x="1187" y="3223"/>
              </a:lnTo>
              <a:lnTo>
                <a:pt x="1210" y="3211"/>
              </a:lnTo>
              <a:lnTo>
                <a:pt x="1187" y="3176"/>
              </a:lnTo>
              <a:lnTo>
                <a:pt x="1176" y="3165"/>
              </a:lnTo>
              <a:lnTo>
                <a:pt x="1164" y="3165"/>
              </a:lnTo>
              <a:lnTo>
                <a:pt x="1153" y="3153"/>
              </a:lnTo>
              <a:lnTo>
                <a:pt x="1141" y="3141"/>
              </a:lnTo>
              <a:lnTo>
                <a:pt x="1118" y="3094"/>
              </a:lnTo>
              <a:lnTo>
                <a:pt x="1072" y="3048"/>
              </a:lnTo>
              <a:lnTo>
                <a:pt x="1049" y="3036"/>
              </a:lnTo>
              <a:lnTo>
                <a:pt x="1015" y="3024"/>
              </a:lnTo>
              <a:lnTo>
                <a:pt x="968" y="3001"/>
              </a:lnTo>
              <a:lnTo>
                <a:pt x="957" y="3001"/>
              </a:lnTo>
              <a:lnTo>
                <a:pt x="945" y="3001"/>
              </a:lnTo>
              <a:lnTo>
                <a:pt x="911" y="3001"/>
              </a:lnTo>
              <a:lnTo>
                <a:pt x="899" y="2989"/>
              </a:lnTo>
              <a:lnTo>
                <a:pt x="888" y="2989"/>
              </a:lnTo>
              <a:lnTo>
                <a:pt x="876" y="2989"/>
              </a:lnTo>
              <a:lnTo>
                <a:pt x="865" y="2989"/>
              </a:lnTo>
              <a:lnTo>
                <a:pt x="853" y="2989"/>
              </a:lnTo>
              <a:lnTo>
                <a:pt x="853" y="2978"/>
              </a:lnTo>
              <a:lnTo>
                <a:pt x="842" y="2978"/>
              </a:lnTo>
              <a:lnTo>
                <a:pt x="830" y="2989"/>
              </a:lnTo>
              <a:lnTo>
                <a:pt x="830" y="3001"/>
              </a:lnTo>
              <a:lnTo>
                <a:pt x="819" y="3013"/>
              </a:lnTo>
              <a:lnTo>
                <a:pt x="807" y="3013"/>
              </a:lnTo>
              <a:lnTo>
                <a:pt x="772" y="3036"/>
              </a:lnTo>
              <a:lnTo>
                <a:pt x="761" y="3036"/>
              </a:lnTo>
              <a:lnTo>
                <a:pt x="738" y="3024"/>
              </a:lnTo>
              <a:lnTo>
                <a:pt x="715" y="2989"/>
              </a:lnTo>
              <a:lnTo>
                <a:pt x="703" y="2978"/>
              </a:lnTo>
              <a:lnTo>
                <a:pt x="692" y="2966"/>
              </a:lnTo>
              <a:lnTo>
                <a:pt x="680" y="2954"/>
              </a:lnTo>
              <a:lnTo>
                <a:pt x="680" y="2943"/>
              </a:lnTo>
              <a:lnTo>
                <a:pt x="692" y="2943"/>
              </a:lnTo>
              <a:lnTo>
                <a:pt x="703" y="2943"/>
              </a:lnTo>
              <a:lnTo>
                <a:pt x="703" y="2931"/>
              </a:lnTo>
              <a:lnTo>
                <a:pt x="692" y="2931"/>
              </a:lnTo>
              <a:lnTo>
                <a:pt x="692" y="2919"/>
              </a:lnTo>
              <a:lnTo>
                <a:pt x="680" y="2908"/>
              </a:lnTo>
              <a:lnTo>
                <a:pt x="692" y="2908"/>
              </a:lnTo>
              <a:lnTo>
                <a:pt x="680" y="2908"/>
              </a:lnTo>
              <a:lnTo>
                <a:pt x="692" y="2896"/>
              </a:lnTo>
              <a:lnTo>
                <a:pt x="680" y="2896"/>
              </a:lnTo>
              <a:lnTo>
                <a:pt x="680" y="2873"/>
              </a:lnTo>
              <a:lnTo>
                <a:pt x="680" y="2861"/>
              </a:lnTo>
              <a:lnTo>
                <a:pt x="669" y="2861"/>
              </a:lnTo>
              <a:lnTo>
                <a:pt x="669" y="2838"/>
              </a:lnTo>
              <a:lnTo>
                <a:pt x="680" y="2838"/>
              </a:lnTo>
              <a:lnTo>
                <a:pt x="692" y="2826"/>
              </a:lnTo>
              <a:lnTo>
                <a:pt x="692" y="2814"/>
              </a:lnTo>
              <a:lnTo>
                <a:pt x="692" y="2803"/>
              </a:lnTo>
              <a:lnTo>
                <a:pt x="692" y="2791"/>
              </a:lnTo>
              <a:lnTo>
                <a:pt x="703" y="2791"/>
              </a:lnTo>
              <a:lnTo>
                <a:pt x="703" y="2768"/>
              </a:lnTo>
              <a:lnTo>
                <a:pt x="703" y="2756"/>
              </a:lnTo>
              <a:lnTo>
                <a:pt x="703" y="2744"/>
              </a:lnTo>
              <a:lnTo>
                <a:pt x="715" y="2744"/>
              </a:lnTo>
              <a:lnTo>
                <a:pt x="703" y="2733"/>
              </a:lnTo>
              <a:lnTo>
                <a:pt x="715" y="2733"/>
              </a:lnTo>
              <a:lnTo>
                <a:pt x="715" y="2721"/>
              </a:lnTo>
              <a:lnTo>
                <a:pt x="726" y="2721"/>
              </a:lnTo>
              <a:lnTo>
                <a:pt x="726" y="2709"/>
              </a:lnTo>
              <a:lnTo>
                <a:pt x="726" y="2697"/>
              </a:lnTo>
              <a:lnTo>
                <a:pt x="726" y="2674"/>
              </a:lnTo>
              <a:lnTo>
                <a:pt x="738" y="2662"/>
              </a:lnTo>
              <a:lnTo>
                <a:pt x="738" y="2651"/>
              </a:lnTo>
              <a:lnTo>
                <a:pt x="738" y="2639"/>
              </a:lnTo>
              <a:lnTo>
                <a:pt x="738" y="2627"/>
              </a:lnTo>
              <a:lnTo>
                <a:pt x="749" y="2616"/>
              </a:lnTo>
              <a:lnTo>
                <a:pt x="749" y="2604"/>
              </a:lnTo>
              <a:lnTo>
                <a:pt x="726" y="2592"/>
              </a:lnTo>
              <a:lnTo>
                <a:pt x="669" y="2581"/>
              </a:lnTo>
              <a:lnTo>
                <a:pt x="680" y="2557"/>
              </a:lnTo>
              <a:lnTo>
                <a:pt x="692" y="2557"/>
              </a:lnTo>
              <a:lnTo>
                <a:pt x="692" y="2534"/>
              </a:lnTo>
              <a:lnTo>
                <a:pt x="715" y="2499"/>
              </a:lnTo>
              <a:lnTo>
                <a:pt x="703" y="2499"/>
              </a:lnTo>
              <a:lnTo>
                <a:pt x="715" y="2499"/>
              </a:lnTo>
              <a:lnTo>
                <a:pt x="703" y="2487"/>
              </a:lnTo>
              <a:lnTo>
                <a:pt x="715" y="2487"/>
              </a:lnTo>
              <a:lnTo>
                <a:pt x="715" y="2476"/>
              </a:lnTo>
              <a:lnTo>
                <a:pt x="715" y="2464"/>
              </a:lnTo>
              <a:lnTo>
                <a:pt x="680" y="2429"/>
              </a:lnTo>
              <a:lnTo>
                <a:pt x="669" y="2429"/>
              </a:lnTo>
              <a:lnTo>
                <a:pt x="657" y="2417"/>
              </a:lnTo>
              <a:lnTo>
                <a:pt x="657" y="2429"/>
              </a:lnTo>
              <a:lnTo>
                <a:pt x="634" y="2452"/>
              </a:lnTo>
              <a:lnTo>
                <a:pt x="623" y="2452"/>
              </a:lnTo>
              <a:lnTo>
                <a:pt x="611" y="2464"/>
              </a:lnTo>
              <a:lnTo>
                <a:pt x="600" y="2464"/>
              </a:lnTo>
              <a:lnTo>
                <a:pt x="588" y="2464"/>
              </a:lnTo>
              <a:lnTo>
                <a:pt x="496" y="2476"/>
              </a:lnTo>
              <a:lnTo>
                <a:pt x="473" y="2464"/>
              </a:lnTo>
              <a:lnTo>
                <a:pt x="450" y="2464"/>
              </a:lnTo>
              <a:lnTo>
                <a:pt x="415" y="2452"/>
              </a:lnTo>
              <a:lnTo>
                <a:pt x="392" y="2394"/>
              </a:lnTo>
              <a:lnTo>
                <a:pt x="392" y="2371"/>
              </a:lnTo>
              <a:lnTo>
                <a:pt x="381" y="2359"/>
              </a:lnTo>
              <a:lnTo>
                <a:pt x="369" y="2359"/>
              </a:lnTo>
              <a:lnTo>
                <a:pt x="357" y="2359"/>
              </a:lnTo>
              <a:lnTo>
                <a:pt x="346" y="2359"/>
              </a:lnTo>
              <a:lnTo>
                <a:pt x="334" y="2347"/>
              </a:lnTo>
              <a:lnTo>
                <a:pt x="334" y="2394"/>
              </a:lnTo>
              <a:lnTo>
                <a:pt x="311" y="2441"/>
              </a:lnTo>
              <a:lnTo>
                <a:pt x="300" y="2441"/>
              </a:lnTo>
              <a:lnTo>
                <a:pt x="288" y="2452"/>
              </a:lnTo>
              <a:lnTo>
                <a:pt x="242" y="2441"/>
              </a:lnTo>
              <a:lnTo>
                <a:pt x="219" y="2452"/>
              </a:lnTo>
              <a:lnTo>
                <a:pt x="208" y="2452"/>
              </a:lnTo>
              <a:lnTo>
                <a:pt x="185" y="2441"/>
              </a:lnTo>
              <a:lnTo>
                <a:pt x="161" y="2441"/>
              </a:lnTo>
              <a:lnTo>
                <a:pt x="150" y="2429"/>
              </a:lnTo>
              <a:lnTo>
                <a:pt x="138" y="2441"/>
              </a:lnTo>
              <a:lnTo>
                <a:pt x="127" y="2417"/>
              </a:lnTo>
              <a:lnTo>
                <a:pt x="115" y="2382"/>
              </a:lnTo>
              <a:lnTo>
                <a:pt x="92" y="2382"/>
              </a:lnTo>
              <a:lnTo>
                <a:pt x="81" y="2382"/>
              </a:lnTo>
              <a:lnTo>
                <a:pt x="69" y="2359"/>
              </a:lnTo>
              <a:lnTo>
                <a:pt x="69" y="2347"/>
              </a:lnTo>
              <a:lnTo>
                <a:pt x="81" y="2347"/>
              </a:lnTo>
              <a:lnTo>
                <a:pt x="81" y="2335"/>
              </a:lnTo>
              <a:lnTo>
                <a:pt x="92" y="2324"/>
              </a:lnTo>
              <a:lnTo>
                <a:pt x="92" y="2312"/>
              </a:lnTo>
              <a:lnTo>
                <a:pt x="104" y="2300"/>
              </a:lnTo>
              <a:lnTo>
                <a:pt x="115" y="2277"/>
              </a:lnTo>
              <a:lnTo>
                <a:pt x="127" y="2277"/>
              </a:lnTo>
              <a:lnTo>
                <a:pt x="115" y="2265"/>
              </a:lnTo>
              <a:lnTo>
                <a:pt x="104" y="2254"/>
              </a:lnTo>
              <a:lnTo>
                <a:pt x="104" y="2219"/>
              </a:lnTo>
              <a:lnTo>
                <a:pt x="69" y="2219"/>
              </a:lnTo>
              <a:lnTo>
                <a:pt x="46" y="2219"/>
              </a:lnTo>
              <a:lnTo>
                <a:pt x="35" y="2207"/>
              </a:lnTo>
              <a:lnTo>
                <a:pt x="23" y="2195"/>
              </a:lnTo>
              <a:lnTo>
                <a:pt x="23" y="2184"/>
              </a:lnTo>
              <a:lnTo>
                <a:pt x="23" y="2172"/>
              </a:lnTo>
              <a:lnTo>
                <a:pt x="46" y="2160"/>
              </a:lnTo>
              <a:lnTo>
                <a:pt x="58" y="2160"/>
              </a:lnTo>
              <a:lnTo>
                <a:pt x="69" y="2160"/>
              </a:lnTo>
              <a:lnTo>
                <a:pt x="69" y="2149"/>
              </a:lnTo>
              <a:lnTo>
                <a:pt x="69" y="2137"/>
              </a:lnTo>
              <a:lnTo>
                <a:pt x="69" y="2125"/>
              </a:lnTo>
              <a:lnTo>
                <a:pt x="81" y="2125"/>
              </a:lnTo>
              <a:lnTo>
                <a:pt x="81" y="2114"/>
              </a:lnTo>
              <a:lnTo>
                <a:pt x="92" y="2114"/>
              </a:lnTo>
              <a:lnTo>
                <a:pt x="92" y="2102"/>
              </a:lnTo>
              <a:lnTo>
                <a:pt x="81" y="2102"/>
              </a:lnTo>
              <a:lnTo>
                <a:pt x="92" y="2102"/>
              </a:lnTo>
              <a:lnTo>
                <a:pt x="92" y="2090"/>
              </a:lnTo>
              <a:lnTo>
                <a:pt x="92" y="2079"/>
              </a:lnTo>
              <a:lnTo>
                <a:pt x="104" y="2079"/>
              </a:lnTo>
              <a:lnTo>
                <a:pt x="115" y="2079"/>
              </a:lnTo>
              <a:lnTo>
                <a:pt x="127" y="2079"/>
              </a:lnTo>
              <a:lnTo>
                <a:pt x="138" y="2079"/>
              </a:lnTo>
              <a:lnTo>
                <a:pt x="150" y="2055"/>
              </a:lnTo>
              <a:lnTo>
                <a:pt x="150" y="2044"/>
              </a:lnTo>
              <a:lnTo>
                <a:pt x="161" y="1997"/>
              </a:lnTo>
              <a:lnTo>
                <a:pt x="161" y="1985"/>
              </a:lnTo>
              <a:lnTo>
                <a:pt x="173" y="1985"/>
              </a:lnTo>
              <a:lnTo>
                <a:pt x="208" y="1962"/>
              </a:lnTo>
              <a:lnTo>
                <a:pt x="219" y="1962"/>
              </a:lnTo>
              <a:lnTo>
                <a:pt x="242" y="1938"/>
              </a:lnTo>
              <a:lnTo>
                <a:pt x="231" y="1927"/>
              </a:lnTo>
              <a:lnTo>
                <a:pt x="242" y="1915"/>
              </a:lnTo>
              <a:lnTo>
                <a:pt x="265" y="1892"/>
              </a:lnTo>
              <a:lnTo>
                <a:pt x="277" y="1892"/>
              </a:lnTo>
              <a:lnTo>
                <a:pt x="288" y="1892"/>
              </a:lnTo>
              <a:lnTo>
                <a:pt x="311" y="1892"/>
              </a:lnTo>
              <a:lnTo>
                <a:pt x="323" y="1892"/>
              </a:lnTo>
              <a:lnTo>
                <a:pt x="346" y="1903"/>
              </a:lnTo>
              <a:lnTo>
                <a:pt x="369" y="1903"/>
              </a:lnTo>
              <a:lnTo>
                <a:pt x="381" y="1927"/>
              </a:lnTo>
              <a:lnTo>
                <a:pt x="392" y="1915"/>
              </a:lnTo>
              <a:lnTo>
                <a:pt x="381" y="1915"/>
              </a:lnTo>
              <a:lnTo>
                <a:pt x="381" y="1892"/>
              </a:lnTo>
              <a:lnTo>
                <a:pt x="369" y="1880"/>
              </a:lnTo>
              <a:lnTo>
                <a:pt x="369" y="1868"/>
              </a:lnTo>
              <a:lnTo>
                <a:pt x="381" y="1857"/>
              </a:lnTo>
              <a:lnTo>
                <a:pt x="381" y="1845"/>
              </a:lnTo>
              <a:lnTo>
                <a:pt x="392" y="1833"/>
              </a:lnTo>
              <a:lnTo>
                <a:pt x="392" y="1845"/>
              </a:lnTo>
              <a:lnTo>
                <a:pt x="404" y="1833"/>
              </a:lnTo>
              <a:lnTo>
                <a:pt x="415" y="1845"/>
              </a:lnTo>
              <a:lnTo>
                <a:pt x="415" y="1833"/>
              </a:lnTo>
              <a:lnTo>
                <a:pt x="427" y="1833"/>
              </a:lnTo>
              <a:lnTo>
                <a:pt x="427" y="1810"/>
              </a:lnTo>
              <a:lnTo>
                <a:pt x="438" y="1787"/>
              </a:lnTo>
              <a:lnTo>
                <a:pt x="450" y="1775"/>
              </a:lnTo>
              <a:lnTo>
                <a:pt x="461" y="1752"/>
              </a:lnTo>
              <a:lnTo>
                <a:pt x="461" y="1740"/>
              </a:lnTo>
              <a:lnTo>
                <a:pt x="473" y="1728"/>
              </a:lnTo>
              <a:lnTo>
                <a:pt x="473" y="1717"/>
              </a:lnTo>
              <a:lnTo>
                <a:pt x="461" y="1705"/>
              </a:lnTo>
              <a:lnTo>
                <a:pt x="473" y="1717"/>
              </a:lnTo>
              <a:lnTo>
                <a:pt x="473" y="1705"/>
              </a:lnTo>
              <a:lnTo>
                <a:pt x="461" y="1693"/>
              </a:lnTo>
              <a:lnTo>
                <a:pt x="473" y="1670"/>
              </a:lnTo>
              <a:lnTo>
                <a:pt x="473" y="1658"/>
              </a:lnTo>
              <a:lnTo>
                <a:pt x="473" y="1635"/>
              </a:lnTo>
              <a:lnTo>
                <a:pt x="461" y="1623"/>
              </a:lnTo>
              <a:lnTo>
                <a:pt x="450" y="1623"/>
              </a:lnTo>
              <a:lnTo>
                <a:pt x="427" y="1623"/>
              </a:lnTo>
              <a:lnTo>
                <a:pt x="427" y="1612"/>
              </a:lnTo>
              <a:lnTo>
                <a:pt x="427" y="1600"/>
              </a:lnTo>
              <a:lnTo>
                <a:pt x="404" y="1588"/>
              </a:lnTo>
              <a:lnTo>
                <a:pt x="392" y="1588"/>
              </a:lnTo>
              <a:lnTo>
                <a:pt x="381" y="1588"/>
              </a:lnTo>
              <a:lnTo>
                <a:pt x="381" y="1576"/>
              </a:lnTo>
              <a:lnTo>
                <a:pt x="369" y="1576"/>
              </a:lnTo>
              <a:lnTo>
                <a:pt x="357" y="1576"/>
              </a:lnTo>
              <a:lnTo>
                <a:pt x="357" y="1565"/>
              </a:lnTo>
              <a:lnTo>
                <a:pt x="334" y="1553"/>
              </a:lnTo>
              <a:lnTo>
                <a:pt x="323" y="1541"/>
              </a:lnTo>
              <a:lnTo>
                <a:pt x="334" y="1530"/>
              </a:lnTo>
              <a:lnTo>
                <a:pt x="346" y="1530"/>
              </a:lnTo>
              <a:lnTo>
                <a:pt x="346" y="1518"/>
              </a:lnTo>
              <a:lnTo>
                <a:pt x="357" y="1506"/>
              </a:lnTo>
              <a:lnTo>
                <a:pt x="357" y="1495"/>
              </a:lnTo>
              <a:lnTo>
                <a:pt x="369" y="1495"/>
              </a:lnTo>
              <a:lnTo>
                <a:pt x="357" y="1483"/>
              </a:lnTo>
              <a:lnTo>
                <a:pt x="357" y="1471"/>
              </a:lnTo>
              <a:lnTo>
                <a:pt x="357" y="1448"/>
              </a:lnTo>
              <a:lnTo>
                <a:pt x="381" y="1436"/>
              </a:lnTo>
              <a:lnTo>
                <a:pt x="381" y="1413"/>
              </a:lnTo>
              <a:lnTo>
                <a:pt x="369" y="1401"/>
              </a:lnTo>
              <a:lnTo>
                <a:pt x="369" y="1390"/>
              </a:lnTo>
              <a:lnTo>
                <a:pt x="357" y="1378"/>
              </a:lnTo>
              <a:lnTo>
                <a:pt x="357" y="1366"/>
              </a:lnTo>
              <a:lnTo>
                <a:pt x="346" y="1366"/>
              </a:lnTo>
              <a:lnTo>
                <a:pt x="334" y="1378"/>
              </a:lnTo>
              <a:lnTo>
                <a:pt x="323" y="1378"/>
              </a:lnTo>
              <a:lnTo>
                <a:pt x="311" y="1378"/>
              </a:lnTo>
              <a:lnTo>
                <a:pt x="288" y="1355"/>
              </a:lnTo>
              <a:lnTo>
                <a:pt x="254" y="1343"/>
              </a:lnTo>
              <a:lnTo>
                <a:pt x="242" y="1331"/>
              </a:lnTo>
              <a:lnTo>
                <a:pt x="231" y="1331"/>
              </a:lnTo>
              <a:lnTo>
                <a:pt x="219" y="1308"/>
              </a:lnTo>
              <a:lnTo>
                <a:pt x="208" y="1308"/>
              </a:lnTo>
              <a:lnTo>
                <a:pt x="161" y="1308"/>
              </a:lnTo>
              <a:lnTo>
                <a:pt x="161" y="1320"/>
              </a:lnTo>
              <a:lnTo>
                <a:pt x="150" y="1355"/>
              </a:lnTo>
              <a:lnTo>
                <a:pt x="138" y="1355"/>
              </a:lnTo>
              <a:lnTo>
                <a:pt x="115" y="1343"/>
              </a:lnTo>
              <a:lnTo>
                <a:pt x="104" y="1343"/>
              </a:lnTo>
              <a:lnTo>
                <a:pt x="104" y="1331"/>
              </a:lnTo>
              <a:lnTo>
                <a:pt x="81" y="1343"/>
              </a:lnTo>
              <a:lnTo>
                <a:pt x="69" y="1343"/>
              </a:lnTo>
              <a:lnTo>
                <a:pt x="58" y="1331"/>
              </a:lnTo>
              <a:lnTo>
                <a:pt x="46" y="1320"/>
              </a:lnTo>
              <a:lnTo>
                <a:pt x="35" y="1320"/>
              </a:lnTo>
              <a:lnTo>
                <a:pt x="23" y="1320"/>
              </a:lnTo>
              <a:lnTo>
                <a:pt x="0" y="1320"/>
              </a:lnTo>
              <a:lnTo>
                <a:pt x="12" y="1308"/>
              </a:lnTo>
              <a:lnTo>
                <a:pt x="12" y="1296"/>
              </a:lnTo>
              <a:lnTo>
                <a:pt x="23" y="1285"/>
              </a:lnTo>
              <a:lnTo>
                <a:pt x="23" y="1261"/>
              </a:lnTo>
              <a:lnTo>
                <a:pt x="12" y="1261"/>
              </a:lnTo>
              <a:lnTo>
                <a:pt x="23" y="1238"/>
              </a:lnTo>
              <a:lnTo>
                <a:pt x="12" y="1226"/>
              </a:lnTo>
              <a:lnTo>
                <a:pt x="23" y="1238"/>
              </a:lnTo>
              <a:lnTo>
                <a:pt x="35" y="1215"/>
              </a:lnTo>
              <a:lnTo>
                <a:pt x="35" y="1203"/>
              </a:lnTo>
              <a:lnTo>
                <a:pt x="46" y="1191"/>
              </a:lnTo>
              <a:lnTo>
                <a:pt x="69" y="1179"/>
              </a:lnTo>
              <a:lnTo>
                <a:pt x="69" y="1168"/>
              </a:lnTo>
              <a:lnTo>
                <a:pt x="58" y="1168"/>
              </a:lnTo>
              <a:lnTo>
                <a:pt x="46" y="1144"/>
              </a:lnTo>
              <a:lnTo>
                <a:pt x="58" y="1133"/>
              </a:lnTo>
              <a:lnTo>
                <a:pt x="46" y="1121"/>
              </a:lnTo>
              <a:lnTo>
                <a:pt x="58" y="1098"/>
              </a:lnTo>
              <a:lnTo>
                <a:pt x="46" y="1086"/>
              </a:lnTo>
              <a:lnTo>
                <a:pt x="58" y="1074"/>
              </a:lnTo>
              <a:lnTo>
                <a:pt x="69" y="1074"/>
              </a:lnTo>
              <a:lnTo>
                <a:pt x="81" y="1063"/>
              </a:lnTo>
              <a:lnTo>
                <a:pt x="92" y="1063"/>
              </a:lnTo>
              <a:lnTo>
                <a:pt x="92" y="1051"/>
              </a:lnTo>
              <a:lnTo>
                <a:pt x="104" y="1063"/>
              </a:lnTo>
              <a:lnTo>
                <a:pt x="115" y="1063"/>
              </a:lnTo>
              <a:lnTo>
                <a:pt x="104" y="1051"/>
              </a:lnTo>
              <a:lnTo>
                <a:pt x="92" y="1039"/>
              </a:lnTo>
              <a:lnTo>
                <a:pt x="104" y="1028"/>
              </a:lnTo>
              <a:lnTo>
                <a:pt x="92" y="1028"/>
              </a:lnTo>
              <a:lnTo>
                <a:pt x="104" y="1016"/>
              </a:lnTo>
              <a:lnTo>
                <a:pt x="92" y="1016"/>
              </a:lnTo>
              <a:lnTo>
                <a:pt x="92" y="1004"/>
              </a:lnTo>
              <a:lnTo>
                <a:pt x="81" y="993"/>
              </a:lnTo>
              <a:lnTo>
                <a:pt x="81" y="981"/>
              </a:lnTo>
              <a:lnTo>
                <a:pt x="58" y="958"/>
              </a:lnTo>
              <a:lnTo>
                <a:pt x="69" y="946"/>
              </a:lnTo>
              <a:lnTo>
                <a:pt x="81" y="923"/>
              </a:lnTo>
              <a:lnTo>
                <a:pt x="92" y="923"/>
              </a:lnTo>
              <a:lnTo>
                <a:pt x="104" y="923"/>
              </a:lnTo>
              <a:lnTo>
                <a:pt x="92" y="923"/>
              </a:lnTo>
              <a:lnTo>
                <a:pt x="115" y="899"/>
              </a:lnTo>
              <a:lnTo>
                <a:pt x="127" y="899"/>
              </a:lnTo>
              <a:lnTo>
                <a:pt x="138" y="899"/>
              </a:lnTo>
              <a:lnTo>
                <a:pt x="150" y="911"/>
              </a:lnTo>
              <a:lnTo>
                <a:pt x="173" y="899"/>
              </a:lnTo>
              <a:lnTo>
                <a:pt x="173" y="888"/>
              </a:lnTo>
              <a:lnTo>
                <a:pt x="173" y="876"/>
              </a:lnTo>
              <a:lnTo>
                <a:pt x="185" y="864"/>
              </a:lnTo>
              <a:lnTo>
                <a:pt x="173" y="853"/>
              </a:lnTo>
              <a:lnTo>
                <a:pt x="185" y="841"/>
              </a:lnTo>
              <a:lnTo>
                <a:pt x="196" y="841"/>
              </a:lnTo>
              <a:lnTo>
                <a:pt x="208" y="876"/>
              </a:lnTo>
              <a:lnTo>
                <a:pt x="219" y="876"/>
              </a:lnTo>
              <a:lnTo>
                <a:pt x="265" y="841"/>
              </a:lnTo>
              <a:lnTo>
                <a:pt x="277" y="829"/>
              </a:lnTo>
              <a:lnTo>
                <a:pt x="277" y="818"/>
              </a:lnTo>
              <a:lnTo>
                <a:pt x="288" y="806"/>
              </a:lnTo>
              <a:lnTo>
                <a:pt x="300" y="806"/>
              </a:lnTo>
              <a:lnTo>
                <a:pt x="311" y="794"/>
              </a:lnTo>
              <a:lnTo>
                <a:pt x="323" y="782"/>
              </a:lnTo>
              <a:lnTo>
                <a:pt x="334" y="771"/>
              </a:lnTo>
              <a:lnTo>
                <a:pt x="323" y="759"/>
              </a:lnTo>
              <a:lnTo>
                <a:pt x="334" y="747"/>
              </a:lnTo>
              <a:lnTo>
                <a:pt x="346" y="736"/>
              </a:lnTo>
              <a:lnTo>
                <a:pt x="346" y="724"/>
              </a:lnTo>
              <a:lnTo>
                <a:pt x="369" y="712"/>
              </a:lnTo>
              <a:lnTo>
                <a:pt x="357" y="712"/>
              </a:lnTo>
              <a:lnTo>
                <a:pt x="369" y="701"/>
              </a:lnTo>
              <a:lnTo>
                <a:pt x="357" y="701"/>
              </a:lnTo>
              <a:lnTo>
                <a:pt x="346" y="689"/>
              </a:lnTo>
              <a:lnTo>
                <a:pt x="346" y="666"/>
              </a:lnTo>
              <a:lnTo>
                <a:pt x="323" y="619"/>
              </a:lnTo>
              <a:lnTo>
                <a:pt x="381" y="607"/>
              </a:lnTo>
              <a:lnTo>
                <a:pt x="369" y="607"/>
              </a:lnTo>
              <a:lnTo>
                <a:pt x="381" y="607"/>
              </a:lnTo>
              <a:lnTo>
                <a:pt x="381" y="619"/>
              </a:lnTo>
              <a:lnTo>
                <a:pt x="404" y="631"/>
              </a:lnTo>
              <a:lnTo>
                <a:pt x="392" y="607"/>
              </a:lnTo>
              <a:lnTo>
                <a:pt x="392" y="584"/>
              </a:lnTo>
              <a:lnTo>
                <a:pt x="381" y="572"/>
              </a:lnTo>
              <a:lnTo>
                <a:pt x="369" y="549"/>
              </a:lnTo>
              <a:lnTo>
                <a:pt x="357" y="537"/>
              </a:lnTo>
              <a:lnTo>
                <a:pt x="392" y="537"/>
              </a:lnTo>
              <a:lnTo>
                <a:pt x="415" y="549"/>
              </a:lnTo>
              <a:lnTo>
                <a:pt x="427" y="549"/>
              </a:lnTo>
              <a:lnTo>
                <a:pt x="450" y="561"/>
              </a:lnTo>
              <a:lnTo>
                <a:pt x="473" y="572"/>
              </a:lnTo>
              <a:lnTo>
                <a:pt x="473" y="584"/>
              </a:lnTo>
              <a:lnTo>
                <a:pt x="473" y="596"/>
              </a:lnTo>
              <a:lnTo>
                <a:pt x="461" y="607"/>
              </a:lnTo>
              <a:lnTo>
                <a:pt x="484" y="607"/>
              </a:lnTo>
              <a:lnTo>
                <a:pt x="496" y="607"/>
              </a:lnTo>
              <a:lnTo>
                <a:pt x="507" y="584"/>
              </a:lnTo>
              <a:lnTo>
                <a:pt x="519" y="572"/>
              </a:lnTo>
              <a:lnTo>
                <a:pt x="519" y="561"/>
              </a:lnTo>
              <a:lnTo>
                <a:pt x="542" y="537"/>
              </a:lnTo>
              <a:lnTo>
                <a:pt x="553" y="549"/>
              </a:lnTo>
              <a:lnTo>
                <a:pt x="576" y="537"/>
              </a:lnTo>
              <a:lnTo>
                <a:pt x="588" y="537"/>
              </a:lnTo>
              <a:lnTo>
                <a:pt x="623" y="526"/>
              </a:lnTo>
              <a:lnTo>
                <a:pt x="634" y="537"/>
              </a:lnTo>
              <a:lnTo>
                <a:pt x="634" y="526"/>
              </a:lnTo>
              <a:lnTo>
                <a:pt x="646" y="537"/>
              </a:lnTo>
              <a:lnTo>
                <a:pt x="657" y="526"/>
              </a:lnTo>
              <a:lnTo>
                <a:pt x="669" y="537"/>
              </a:lnTo>
              <a:lnTo>
                <a:pt x="680" y="537"/>
              </a:lnTo>
              <a:lnTo>
                <a:pt x="703" y="537"/>
              </a:lnTo>
              <a:lnTo>
                <a:pt x="703" y="549"/>
              </a:lnTo>
              <a:lnTo>
                <a:pt x="715" y="549"/>
              </a:lnTo>
              <a:lnTo>
                <a:pt x="726" y="549"/>
              </a:lnTo>
              <a:lnTo>
                <a:pt x="738" y="549"/>
              </a:lnTo>
              <a:lnTo>
                <a:pt x="749" y="549"/>
              </a:lnTo>
              <a:lnTo>
                <a:pt x="761" y="549"/>
              </a:lnTo>
              <a:lnTo>
                <a:pt x="795" y="561"/>
              </a:lnTo>
              <a:lnTo>
                <a:pt x="807" y="549"/>
              </a:lnTo>
              <a:lnTo>
                <a:pt x="807" y="537"/>
              </a:lnTo>
              <a:lnTo>
                <a:pt x="830" y="537"/>
              </a:lnTo>
              <a:lnTo>
                <a:pt x="842" y="526"/>
              </a:lnTo>
              <a:lnTo>
                <a:pt x="865" y="549"/>
              </a:lnTo>
              <a:lnTo>
                <a:pt x="876" y="549"/>
              </a:lnTo>
              <a:lnTo>
                <a:pt x="876" y="526"/>
              </a:lnTo>
              <a:lnTo>
                <a:pt x="899" y="526"/>
              </a:lnTo>
              <a:lnTo>
                <a:pt x="934" y="526"/>
              </a:lnTo>
              <a:lnTo>
                <a:pt x="945" y="514"/>
              </a:lnTo>
              <a:lnTo>
                <a:pt x="957" y="514"/>
              </a:lnTo>
              <a:lnTo>
                <a:pt x="945" y="502"/>
              </a:lnTo>
              <a:lnTo>
                <a:pt x="957" y="467"/>
              </a:lnTo>
              <a:lnTo>
                <a:pt x="945" y="456"/>
              </a:lnTo>
              <a:lnTo>
                <a:pt x="934" y="456"/>
              </a:lnTo>
              <a:lnTo>
                <a:pt x="922" y="456"/>
              </a:lnTo>
              <a:lnTo>
                <a:pt x="911" y="456"/>
              </a:lnTo>
              <a:lnTo>
                <a:pt x="899" y="456"/>
              </a:lnTo>
              <a:lnTo>
                <a:pt x="899" y="432"/>
              </a:lnTo>
              <a:lnTo>
                <a:pt x="899" y="409"/>
              </a:lnTo>
              <a:lnTo>
                <a:pt x="911" y="409"/>
              </a:lnTo>
              <a:lnTo>
                <a:pt x="911" y="420"/>
              </a:lnTo>
              <a:lnTo>
                <a:pt x="922" y="420"/>
              </a:lnTo>
              <a:lnTo>
                <a:pt x="945" y="432"/>
              </a:lnTo>
              <a:lnTo>
                <a:pt x="957" y="409"/>
              </a:lnTo>
              <a:lnTo>
                <a:pt x="968" y="420"/>
              </a:lnTo>
              <a:lnTo>
                <a:pt x="1003" y="397"/>
              </a:lnTo>
              <a:lnTo>
                <a:pt x="991" y="397"/>
              </a:lnTo>
              <a:lnTo>
                <a:pt x="991" y="374"/>
              </a:lnTo>
              <a:lnTo>
                <a:pt x="991" y="362"/>
              </a:lnTo>
              <a:lnTo>
                <a:pt x="1003" y="362"/>
              </a:lnTo>
              <a:lnTo>
                <a:pt x="1015" y="362"/>
              </a:lnTo>
              <a:lnTo>
                <a:pt x="1026" y="350"/>
              </a:lnTo>
              <a:lnTo>
                <a:pt x="1026" y="339"/>
              </a:lnTo>
              <a:lnTo>
                <a:pt x="1015" y="327"/>
              </a:lnTo>
              <a:lnTo>
                <a:pt x="1026" y="315"/>
              </a:lnTo>
              <a:lnTo>
                <a:pt x="1049" y="315"/>
              </a:lnTo>
              <a:lnTo>
                <a:pt x="1049" y="304"/>
              </a:lnTo>
              <a:lnTo>
                <a:pt x="1061" y="304"/>
              </a:lnTo>
              <a:lnTo>
                <a:pt x="1072" y="292"/>
              </a:lnTo>
              <a:lnTo>
                <a:pt x="1061" y="292"/>
              </a:lnTo>
              <a:lnTo>
                <a:pt x="1072" y="280"/>
              </a:lnTo>
              <a:lnTo>
                <a:pt x="1072" y="292"/>
              </a:lnTo>
              <a:lnTo>
                <a:pt x="1084" y="292"/>
              </a:lnTo>
              <a:lnTo>
                <a:pt x="1084" y="304"/>
              </a:lnTo>
              <a:lnTo>
                <a:pt x="1095" y="304"/>
              </a:lnTo>
              <a:lnTo>
                <a:pt x="1095" y="315"/>
              </a:lnTo>
              <a:lnTo>
                <a:pt x="1107" y="304"/>
              </a:lnTo>
              <a:lnTo>
                <a:pt x="1107" y="315"/>
              </a:lnTo>
              <a:lnTo>
                <a:pt x="1118" y="339"/>
              </a:lnTo>
              <a:lnTo>
                <a:pt x="1130" y="339"/>
              </a:lnTo>
              <a:lnTo>
                <a:pt x="1141" y="350"/>
              </a:lnTo>
              <a:lnTo>
                <a:pt x="1164" y="350"/>
              </a:lnTo>
              <a:lnTo>
                <a:pt x="1164" y="339"/>
              </a:lnTo>
              <a:lnTo>
                <a:pt x="1176" y="327"/>
              </a:lnTo>
              <a:lnTo>
                <a:pt x="1187" y="350"/>
              </a:lnTo>
              <a:lnTo>
                <a:pt x="1199" y="350"/>
              </a:lnTo>
              <a:lnTo>
                <a:pt x="1199" y="362"/>
              </a:lnTo>
              <a:lnTo>
                <a:pt x="1199" y="374"/>
              </a:lnTo>
              <a:lnTo>
                <a:pt x="1210" y="374"/>
              </a:lnTo>
              <a:lnTo>
                <a:pt x="1234" y="374"/>
              </a:lnTo>
              <a:lnTo>
                <a:pt x="1245" y="374"/>
              </a:lnTo>
              <a:lnTo>
                <a:pt x="1257" y="385"/>
              </a:lnTo>
              <a:lnTo>
                <a:pt x="1280" y="315"/>
              </a:lnTo>
              <a:lnTo>
                <a:pt x="1303" y="327"/>
              </a:lnTo>
              <a:lnTo>
                <a:pt x="1314" y="315"/>
              </a:lnTo>
              <a:lnTo>
                <a:pt x="1326" y="315"/>
              </a:lnTo>
              <a:lnTo>
                <a:pt x="1337" y="327"/>
              </a:lnTo>
              <a:lnTo>
                <a:pt x="1349" y="327"/>
              </a:lnTo>
              <a:lnTo>
                <a:pt x="1349" y="350"/>
              </a:lnTo>
              <a:lnTo>
                <a:pt x="1349" y="339"/>
              </a:lnTo>
              <a:lnTo>
                <a:pt x="1372" y="350"/>
              </a:lnTo>
              <a:lnTo>
                <a:pt x="1383" y="374"/>
              </a:lnTo>
              <a:lnTo>
                <a:pt x="1406" y="362"/>
              </a:lnTo>
              <a:lnTo>
                <a:pt x="1418" y="350"/>
              </a:lnTo>
              <a:lnTo>
                <a:pt x="1429" y="350"/>
              </a:lnTo>
              <a:lnTo>
                <a:pt x="1441" y="350"/>
              </a:lnTo>
              <a:lnTo>
                <a:pt x="1453" y="339"/>
              </a:lnTo>
              <a:lnTo>
                <a:pt x="1453" y="327"/>
              </a:lnTo>
              <a:lnTo>
                <a:pt x="1453" y="315"/>
              </a:lnTo>
              <a:lnTo>
                <a:pt x="1453" y="292"/>
              </a:lnTo>
              <a:lnTo>
                <a:pt x="1453" y="280"/>
              </a:lnTo>
              <a:lnTo>
                <a:pt x="1464" y="280"/>
              </a:lnTo>
              <a:lnTo>
                <a:pt x="1464" y="269"/>
              </a:lnTo>
              <a:lnTo>
                <a:pt x="1487" y="280"/>
              </a:lnTo>
              <a:lnTo>
                <a:pt x="1499" y="292"/>
              </a:lnTo>
              <a:lnTo>
                <a:pt x="1510" y="280"/>
              </a:lnTo>
              <a:lnTo>
                <a:pt x="1510" y="292"/>
              </a:lnTo>
              <a:lnTo>
                <a:pt x="1533" y="292"/>
              </a:lnTo>
              <a:lnTo>
                <a:pt x="1545" y="304"/>
              </a:lnTo>
              <a:lnTo>
                <a:pt x="1556" y="315"/>
              </a:lnTo>
              <a:lnTo>
                <a:pt x="1579" y="304"/>
              </a:lnTo>
              <a:lnTo>
                <a:pt x="1591" y="304"/>
              </a:lnTo>
              <a:lnTo>
                <a:pt x="1602" y="280"/>
              </a:lnTo>
              <a:lnTo>
                <a:pt x="1614" y="292"/>
              </a:lnTo>
              <a:lnTo>
                <a:pt x="1625" y="292"/>
              </a:lnTo>
              <a:lnTo>
                <a:pt x="1625" y="304"/>
              </a:lnTo>
              <a:lnTo>
                <a:pt x="1625" y="315"/>
              </a:lnTo>
              <a:lnTo>
                <a:pt x="1625" y="327"/>
              </a:lnTo>
              <a:lnTo>
                <a:pt x="1625" y="339"/>
              </a:lnTo>
              <a:lnTo>
                <a:pt x="1637" y="362"/>
              </a:lnTo>
              <a:lnTo>
                <a:pt x="1637" y="385"/>
              </a:lnTo>
              <a:lnTo>
                <a:pt x="1660" y="397"/>
              </a:lnTo>
              <a:lnTo>
                <a:pt x="1672" y="397"/>
              </a:lnTo>
              <a:lnTo>
                <a:pt x="1672" y="409"/>
              </a:lnTo>
              <a:lnTo>
                <a:pt x="1683" y="409"/>
              </a:lnTo>
              <a:lnTo>
                <a:pt x="1683" y="420"/>
              </a:lnTo>
              <a:lnTo>
                <a:pt x="1695" y="420"/>
              </a:lnTo>
              <a:lnTo>
                <a:pt x="1706" y="432"/>
              </a:lnTo>
              <a:lnTo>
                <a:pt x="1695" y="432"/>
              </a:lnTo>
              <a:lnTo>
                <a:pt x="1706" y="444"/>
              </a:lnTo>
              <a:lnTo>
                <a:pt x="1741" y="432"/>
              </a:lnTo>
              <a:lnTo>
                <a:pt x="1729" y="444"/>
              </a:lnTo>
              <a:lnTo>
                <a:pt x="1729" y="456"/>
              </a:lnTo>
              <a:lnTo>
                <a:pt x="1741" y="467"/>
              </a:lnTo>
              <a:lnTo>
                <a:pt x="1752" y="467"/>
              </a:lnTo>
              <a:lnTo>
                <a:pt x="1775" y="467"/>
              </a:lnTo>
              <a:lnTo>
                <a:pt x="1787" y="491"/>
              </a:lnTo>
              <a:lnTo>
                <a:pt x="1798" y="502"/>
              </a:lnTo>
              <a:lnTo>
                <a:pt x="1810" y="491"/>
              </a:lnTo>
              <a:lnTo>
                <a:pt x="1821" y="491"/>
              </a:lnTo>
              <a:lnTo>
                <a:pt x="1856" y="502"/>
              </a:lnTo>
              <a:lnTo>
                <a:pt x="1868" y="491"/>
              </a:lnTo>
              <a:lnTo>
                <a:pt x="1879" y="491"/>
              </a:lnTo>
              <a:lnTo>
                <a:pt x="1891" y="491"/>
              </a:lnTo>
              <a:lnTo>
                <a:pt x="1914" y="491"/>
              </a:lnTo>
              <a:lnTo>
                <a:pt x="1914" y="479"/>
              </a:lnTo>
              <a:lnTo>
                <a:pt x="1914" y="456"/>
              </a:lnTo>
              <a:lnTo>
                <a:pt x="1925" y="444"/>
              </a:lnTo>
              <a:lnTo>
                <a:pt x="1925" y="432"/>
              </a:lnTo>
              <a:lnTo>
                <a:pt x="1937" y="420"/>
              </a:lnTo>
              <a:lnTo>
                <a:pt x="1937" y="397"/>
              </a:lnTo>
              <a:lnTo>
                <a:pt x="1948" y="385"/>
              </a:lnTo>
              <a:lnTo>
                <a:pt x="1960" y="385"/>
              </a:lnTo>
              <a:lnTo>
                <a:pt x="1960" y="362"/>
              </a:lnTo>
              <a:lnTo>
                <a:pt x="1971" y="362"/>
              </a:lnTo>
              <a:lnTo>
                <a:pt x="1971" y="350"/>
              </a:lnTo>
              <a:lnTo>
                <a:pt x="1983" y="350"/>
              </a:lnTo>
              <a:lnTo>
                <a:pt x="1983" y="339"/>
              </a:lnTo>
              <a:lnTo>
                <a:pt x="2006" y="327"/>
              </a:lnTo>
              <a:lnTo>
                <a:pt x="2017" y="327"/>
              </a:lnTo>
              <a:lnTo>
                <a:pt x="2029" y="327"/>
              </a:lnTo>
              <a:lnTo>
                <a:pt x="2052" y="327"/>
              </a:lnTo>
              <a:lnTo>
                <a:pt x="2064" y="339"/>
              </a:lnTo>
              <a:lnTo>
                <a:pt x="2064" y="350"/>
              </a:lnTo>
              <a:lnTo>
                <a:pt x="2075" y="350"/>
              </a:lnTo>
              <a:lnTo>
                <a:pt x="2087" y="362"/>
              </a:lnTo>
              <a:lnTo>
                <a:pt x="2098" y="362"/>
              </a:lnTo>
              <a:lnTo>
                <a:pt x="2110" y="374"/>
              </a:lnTo>
              <a:lnTo>
                <a:pt x="2133" y="362"/>
              </a:lnTo>
              <a:lnTo>
                <a:pt x="2133" y="374"/>
              </a:lnTo>
              <a:lnTo>
                <a:pt x="2144" y="362"/>
              </a:lnTo>
              <a:lnTo>
                <a:pt x="2156" y="374"/>
              </a:lnTo>
              <a:lnTo>
                <a:pt x="2190" y="374"/>
              </a:lnTo>
              <a:lnTo>
                <a:pt x="2190" y="397"/>
              </a:lnTo>
              <a:lnTo>
                <a:pt x="2213" y="397"/>
              </a:lnTo>
              <a:lnTo>
                <a:pt x="2236" y="409"/>
              </a:lnTo>
              <a:lnTo>
                <a:pt x="2248" y="397"/>
              </a:lnTo>
              <a:lnTo>
                <a:pt x="2248" y="385"/>
              </a:lnTo>
              <a:lnTo>
                <a:pt x="2259" y="385"/>
              </a:lnTo>
              <a:lnTo>
                <a:pt x="2283" y="385"/>
              </a:lnTo>
              <a:lnTo>
                <a:pt x="2306" y="397"/>
              </a:lnTo>
              <a:lnTo>
                <a:pt x="2306" y="385"/>
              </a:lnTo>
              <a:lnTo>
                <a:pt x="2317" y="362"/>
              </a:lnTo>
              <a:lnTo>
                <a:pt x="2317" y="339"/>
              </a:lnTo>
              <a:lnTo>
                <a:pt x="2329" y="339"/>
              </a:lnTo>
              <a:lnTo>
                <a:pt x="2340" y="339"/>
              </a:lnTo>
              <a:lnTo>
                <a:pt x="2363" y="339"/>
              </a:lnTo>
              <a:lnTo>
                <a:pt x="2386" y="339"/>
              </a:lnTo>
              <a:lnTo>
                <a:pt x="2409" y="339"/>
              </a:lnTo>
              <a:lnTo>
                <a:pt x="2421" y="350"/>
              </a:lnTo>
              <a:lnTo>
                <a:pt x="2432" y="350"/>
              </a:lnTo>
              <a:lnTo>
                <a:pt x="2444" y="350"/>
              </a:lnTo>
              <a:lnTo>
                <a:pt x="2467" y="280"/>
              </a:lnTo>
              <a:lnTo>
                <a:pt x="2467" y="269"/>
              </a:lnTo>
              <a:lnTo>
                <a:pt x="2478" y="257"/>
              </a:lnTo>
              <a:lnTo>
                <a:pt x="2513" y="269"/>
              </a:lnTo>
              <a:lnTo>
                <a:pt x="2525" y="269"/>
              </a:lnTo>
              <a:lnTo>
                <a:pt x="2525" y="280"/>
              </a:lnTo>
              <a:lnTo>
                <a:pt x="2525" y="292"/>
              </a:lnTo>
              <a:lnTo>
                <a:pt x="2548" y="292"/>
              </a:lnTo>
              <a:lnTo>
                <a:pt x="2559" y="292"/>
              </a:lnTo>
              <a:lnTo>
                <a:pt x="2559" y="280"/>
              </a:lnTo>
              <a:lnTo>
                <a:pt x="2582" y="292"/>
              </a:lnTo>
              <a:lnTo>
                <a:pt x="2605" y="304"/>
              </a:lnTo>
              <a:lnTo>
                <a:pt x="2617" y="292"/>
              </a:lnTo>
              <a:lnTo>
                <a:pt x="2628" y="280"/>
              </a:lnTo>
              <a:lnTo>
                <a:pt x="2663" y="280"/>
              </a:lnTo>
              <a:lnTo>
                <a:pt x="2674" y="280"/>
              </a:lnTo>
              <a:lnTo>
                <a:pt x="2686" y="292"/>
              </a:lnTo>
              <a:lnTo>
                <a:pt x="2686" y="280"/>
              </a:lnTo>
              <a:lnTo>
                <a:pt x="2698" y="292"/>
              </a:lnTo>
              <a:lnTo>
                <a:pt x="2709" y="280"/>
              </a:lnTo>
              <a:lnTo>
                <a:pt x="2709" y="269"/>
              </a:lnTo>
              <a:lnTo>
                <a:pt x="2721" y="280"/>
              </a:lnTo>
              <a:lnTo>
                <a:pt x="2721" y="269"/>
              </a:lnTo>
              <a:lnTo>
                <a:pt x="2732" y="269"/>
              </a:lnTo>
              <a:lnTo>
                <a:pt x="2744" y="257"/>
              </a:lnTo>
              <a:lnTo>
                <a:pt x="2755" y="257"/>
              </a:lnTo>
              <a:lnTo>
                <a:pt x="2767" y="257"/>
              </a:lnTo>
              <a:lnTo>
                <a:pt x="2778" y="245"/>
              </a:lnTo>
              <a:lnTo>
                <a:pt x="2778" y="234"/>
              </a:lnTo>
              <a:lnTo>
                <a:pt x="2790" y="245"/>
              </a:lnTo>
              <a:lnTo>
                <a:pt x="2790" y="234"/>
              </a:lnTo>
              <a:lnTo>
                <a:pt x="2801" y="234"/>
              </a:lnTo>
              <a:lnTo>
                <a:pt x="2813" y="257"/>
              </a:lnTo>
              <a:lnTo>
                <a:pt x="2836" y="257"/>
              </a:lnTo>
              <a:lnTo>
                <a:pt x="2859" y="257"/>
              </a:lnTo>
              <a:lnTo>
                <a:pt x="2870" y="245"/>
              </a:lnTo>
              <a:lnTo>
                <a:pt x="2870" y="234"/>
              </a:lnTo>
              <a:lnTo>
                <a:pt x="2882" y="199"/>
              </a:lnTo>
              <a:lnTo>
                <a:pt x="2870" y="175"/>
              </a:lnTo>
              <a:lnTo>
                <a:pt x="2893" y="164"/>
              </a:lnTo>
              <a:lnTo>
                <a:pt x="2882" y="152"/>
              </a:lnTo>
              <a:lnTo>
                <a:pt x="2893" y="152"/>
              </a:lnTo>
              <a:lnTo>
                <a:pt x="2893" y="140"/>
              </a:lnTo>
              <a:lnTo>
                <a:pt x="2905" y="117"/>
              </a:lnTo>
              <a:lnTo>
                <a:pt x="2905" y="105"/>
              </a:lnTo>
              <a:lnTo>
                <a:pt x="2917" y="105"/>
              </a:lnTo>
              <a:lnTo>
                <a:pt x="2928" y="105"/>
              </a:lnTo>
              <a:lnTo>
                <a:pt x="2940" y="105"/>
              </a:lnTo>
              <a:lnTo>
                <a:pt x="2951" y="94"/>
              </a:lnTo>
              <a:lnTo>
                <a:pt x="2963" y="105"/>
              </a:lnTo>
              <a:lnTo>
                <a:pt x="2986" y="94"/>
              </a:lnTo>
              <a:lnTo>
                <a:pt x="2986" y="105"/>
              </a:lnTo>
              <a:lnTo>
                <a:pt x="3009" y="117"/>
              </a:lnTo>
              <a:lnTo>
                <a:pt x="3020" y="117"/>
              </a:lnTo>
              <a:lnTo>
                <a:pt x="3020" y="94"/>
              </a:lnTo>
              <a:lnTo>
                <a:pt x="3043" y="70"/>
              </a:lnTo>
              <a:lnTo>
                <a:pt x="3055" y="70"/>
              </a:lnTo>
              <a:lnTo>
                <a:pt x="3055" y="58"/>
              </a:lnTo>
              <a:lnTo>
                <a:pt x="3066" y="47"/>
              </a:lnTo>
              <a:lnTo>
                <a:pt x="3078" y="47"/>
              </a:lnTo>
              <a:lnTo>
                <a:pt x="3078" y="35"/>
              </a:lnTo>
              <a:lnTo>
                <a:pt x="3101" y="23"/>
              </a:lnTo>
              <a:lnTo>
                <a:pt x="3112" y="23"/>
              </a:lnTo>
              <a:lnTo>
                <a:pt x="3124" y="12"/>
              </a:lnTo>
              <a:lnTo>
                <a:pt x="3136" y="0"/>
              </a:lnTo>
              <a:lnTo>
                <a:pt x="3147" y="0"/>
              </a:lnTo>
              <a:lnTo>
                <a:pt x="3170" y="0"/>
              </a:lnTo>
              <a:lnTo>
                <a:pt x="3182" y="12"/>
              </a:lnTo>
              <a:lnTo>
                <a:pt x="3193" y="12"/>
              </a:lnTo>
              <a:lnTo>
                <a:pt x="3205" y="23"/>
              </a:lnTo>
              <a:lnTo>
                <a:pt x="3216" y="35"/>
              </a:lnTo>
              <a:lnTo>
                <a:pt x="3216" y="47"/>
              </a:lnTo>
              <a:lnTo>
                <a:pt x="3205" y="47"/>
              </a:lnTo>
              <a:lnTo>
                <a:pt x="3216" y="58"/>
              </a:lnTo>
              <a:lnTo>
                <a:pt x="3205" y="58"/>
              </a:lnTo>
              <a:lnTo>
                <a:pt x="3216" y="70"/>
              </a:lnTo>
              <a:lnTo>
                <a:pt x="3216" y="82"/>
              </a:lnTo>
              <a:lnTo>
                <a:pt x="3239" y="94"/>
              </a:lnTo>
              <a:lnTo>
                <a:pt x="3239" y="117"/>
              </a:lnTo>
              <a:close/>
              <a:moveTo>
                <a:pt x="3966" y="5045"/>
              </a:moveTo>
              <a:lnTo>
                <a:pt x="3954" y="5045"/>
              </a:lnTo>
              <a:lnTo>
                <a:pt x="3942" y="5045"/>
              </a:lnTo>
              <a:lnTo>
                <a:pt x="3908" y="5068"/>
              </a:lnTo>
              <a:lnTo>
                <a:pt x="3908" y="5080"/>
              </a:lnTo>
              <a:lnTo>
                <a:pt x="3896" y="5080"/>
              </a:lnTo>
              <a:lnTo>
                <a:pt x="3896" y="5091"/>
              </a:lnTo>
              <a:lnTo>
                <a:pt x="3896" y="5103"/>
              </a:lnTo>
              <a:lnTo>
                <a:pt x="3931" y="5091"/>
              </a:lnTo>
              <a:lnTo>
                <a:pt x="3977" y="5091"/>
              </a:lnTo>
              <a:lnTo>
                <a:pt x="3989" y="5091"/>
              </a:lnTo>
              <a:lnTo>
                <a:pt x="4000" y="5080"/>
              </a:lnTo>
              <a:lnTo>
                <a:pt x="3989" y="5068"/>
              </a:lnTo>
              <a:lnTo>
                <a:pt x="3977" y="5056"/>
              </a:lnTo>
              <a:lnTo>
                <a:pt x="3966" y="5045"/>
              </a:lnTo>
              <a:close/>
              <a:moveTo>
                <a:pt x="5868" y="1250"/>
              </a:moveTo>
              <a:lnTo>
                <a:pt x="5879" y="1261"/>
              </a:lnTo>
              <a:lnTo>
                <a:pt x="5868" y="1261"/>
              </a:lnTo>
              <a:lnTo>
                <a:pt x="5868" y="1273"/>
              </a:lnTo>
              <a:lnTo>
                <a:pt x="5856" y="1285"/>
              </a:lnTo>
              <a:lnTo>
                <a:pt x="5856" y="1261"/>
              </a:lnTo>
              <a:lnTo>
                <a:pt x="5856" y="1250"/>
              </a:lnTo>
              <a:lnTo>
                <a:pt x="5868" y="1250"/>
              </a:lnTo>
              <a:close/>
              <a:moveTo>
                <a:pt x="5948" y="1261"/>
              </a:moveTo>
              <a:lnTo>
                <a:pt x="5948" y="1273"/>
              </a:lnTo>
              <a:lnTo>
                <a:pt x="5960" y="1285"/>
              </a:lnTo>
              <a:lnTo>
                <a:pt x="5948" y="1296"/>
              </a:lnTo>
              <a:lnTo>
                <a:pt x="5937" y="1296"/>
              </a:lnTo>
              <a:lnTo>
                <a:pt x="5937" y="1285"/>
              </a:lnTo>
              <a:lnTo>
                <a:pt x="5925" y="1273"/>
              </a:lnTo>
              <a:lnTo>
                <a:pt x="5937" y="1273"/>
              </a:lnTo>
              <a:lnTo>
                <a:pt x="5948" y="1250"/>
              </a:lnTo>
              <a:lnTo>
                <a:pt x="5948" y="1261"/>
              </a:lnTo>
              <a:close/>
            </a:path>
          </a:pathLst>
        </a:custGeom>
        <a:solidFill>
          <a:srgbClr val="E397A0"/>
        </a:solidFill>
        <a:ln w="1" cap="sq">
          <a:solidFill>
            <a:srgbClr val="000000"/>
          </a:solidFill>
          <a:prstDash val="solid"/>
          <a:bevel/>
          <a:headEnd/>
          <a:tailEnd/>
        </a:ln>
      </xdr:spPr>
    </xdr:sp>
    <xdr:clientData/>
  </xdr:twoCellAnchor>
  <xdr:twoCellAnchor>
    <xdr:from>
      <xdr:col>6</xdr:col>
      <xdr:colOff>466725</xdr:colOff>
      <xdr:row>5</xdr:row>
      <xdr:rowOff>161925</xdr:rowOff>
    </xdr:from>
    <xdr:to>
      <xdr:col>7</xdr:col>
      <xdr:colOff>638175</xdr:colOff>
      <xdr:row>9</xdr:row>
      <xdr:rowOff>142875</xdr:rowOff>
    </xdr:to>
    <xdr:sp macro="" textlink="">
      <xdr:nvSpPr>
        <xdr:cNvPr id="44" name="AutoShape 31">
          <a:extLst>
            <a:ext uri="{FF2B5EF4-FFF2-40B4-BE49-F238E27FC236}">
              <a16:creationId xmlns:a16="http://schemas.microsoft.com/office/drawing/2014/main" id="{3BEB1626-E591-41D9-B086-94D0DB6DBBD0}"/>
            </a:ext>
          </a:extLst>
        </xdr:cNvPr>
        <xdr:cNvSpPr>
          <a:spLocks noChangeAspect="1" noChangeArrowheads="1"/>
        </xdr:cNvSpPr>
      </xdr:nvSpPr>
      <xdr:spPr bwMode="auto">
        <a:xfrm>
          <a:off x="5038725" y="2324100"/>
          <a:ext cx="9334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466725</xdr:colOff>
      <xdr:row>5</xdr:row>
      <xdr:rowOff>182656</xdr:rowOff>
    </xdr:from>
    <xdr:to>
      <xdr:col>7</xdr:col>
      <xdr:colOff>628650</xdr:colOff>
      <xdr:row>9</xdr:row>
      <xdr:rowOff>154081</xdr:rowOff>
    </xdr:to>
    <xdr:sp macro="" textlink="">
      <xdr:nvSpPr>
        <xdr:cNvPr id="45" name="pvasco">
          <a:extLst>
            <a:ext uri="{FF2B5EF4-FFF2-40B4-BE49-F238E27FC236}">
              <a16:creationId xmlns:a16="http://schemas.microsoft.com/office/drawing/2014/main" id="{F3D63BE5-DE13-48F2-AF39-8FEB12071CBF}"/>
            </a:ext>
          </a:extLst>
        </xdr:cNvPr>
        <xdr:cNvSpPr>
          <a:spLocks noEditPoints="1"/>
        </xdr:cNvSpPr>
      </xdr:nvSpPr>
      <xdr:spPr bwMode="auto">
        <a:xfrm>
          <a:off x="5038725" y="2344831"/>
          <a:ext cx="923925" cy="733425"/>
        </a:xfrm>
        <a:custGeom>
          <a:avLst/>
          <a:gdLst>
            <a:gd name="T0" fmla="*/ 2147483647 w 2444"/>
            <a:gd name="T1" fmla="*/ 2147483647 h 1938"/>
            <a:gd name="T2" fmla="*/ 2147483647 w 2444"/>
            <a:gd name="T3" fmla="*/ 2147483647 h 1938"/>
            <a:gd name="T4" fmla="*/ 2147483647 w 2444"/>
            <a:gd name="T5" fmla="*/ 2147483647 h 1938"/>
            <a:gd name="T6" fmla="*/ 2147483647 w 2444"/>
            <a:gd name="T7" fmla="*/ 2147483647 h 1938"/>
            <a:gd name="T8" fmla="*/ 2147483647 w 2444"/>
            <a:gd name="T9" fmla="*/ 2147483647 h 1938"/>
            <a:gd name="T10" fmla="*/ 2147483647 w 2444"/>
            <a:gd name="T11" fmla="*/ 2147483647 h 1938"/>
            <a:gd name="T12" fmla="*/ 2147483647 w 2444"/>
            <a:gd name="T13" fmla="*/ 2147483647 h 1938"/>
            <a:gd name="T14" fmla="*/ 2147483647 w 2444"/>
            <a:gd name="T15" fmla="*/ 2147483647 h 1938"/>
            <a:gd name="T16" fmla="*/ 2147483647 w 2444"/>
            <a:gd name="T17" fmla="*/ 2147483647 h 1938"/>
            <a:gd name="T18" fmla="*/ 2147483647 w 2444"/>
            <a:gd name="T19" fmla="*/ 2147483647 h 1938"/>
            <a:gd name="T20" fmla="*/ 2147483647 w 2444"/>
            <a:gd name="T21" fmla="*/ 2147483647 h 1938"/>
            <a:gd name="T22" fmla="*/ 2147483647 w 2444"/>
            <a:gd name="T23" fmla="*/ 2147483647 h 1938"/>
            <a:gd name="T24" fmla="*/ 2147483647 w 2444"/>
            <a:gd name="T25" fmla="*/ 2147483647 h 1938"/>
            <a:gd name="T26" fmla="*/ 2147483647 w 2444"/>
            <a:gd name="T27" fmla="*/ 2147483647 h 1938"/>
            <a:gd name="T28" fmla="*/ 2147483647 w 2444"/>
            <a:gd name="T29" fmla="*/ 2147483647 h 1938"/>
            <a:gd name="T30" fmla="*/ 2147483647 w 2444"/>
            <a:gd name="T31" fmla="*/ 2147483647 h 1938"/>
            <a:gd name="T32" fmla="*/ 2147483647 w 2444"/>
            <a:gd name="T33" fmla="*/ 2147483647 h 1938"/>
            <a:gd name="T34" fmla="*/ 2147483647 w 2444"/>
            <a:gd name="T35" fmla="*/ 2147483647 h 1938"/>
            <a:gd name="T36" fmla="*/ 2147483647 w 2444"/>
            <a:gd name="T37" fmla="*/ 2147483647 h 1938"/>
            <a:gd name="T38" fmla="*/ 2147483647 w 2444"/>
            <a:gd name="T39" fmla="*/ 2147483647 h 1938"/>
            <a:gd name="T40" fmla="*/ 2147483647 w 2444"/>
            <a:gd name="T41" fmla="*/ 2147483647 h 1938"/>
            <a:gd name="T42" fmla="*/ 2147483647 w 2444"/>
            <a:gd name="T43" fmla="*/ 2147483647 h 1938"/>
            <a:gd name="T44" fmla="*/ 2147483647 w 2444"/>
            <a:gd name="T45" fmla="*/ 2147483647 h 1938"/>
            <a:gd name="T46" fmla="*/ 2147483647 w 2444"/>
            <a:gd name="T47" fmla="*/ 2147483647 h 1938"/>
            <a:gd name="T48" fmla="*/ 2147483647 w 2444"/>
            <a:gd name="T49" fmla="*/ 2147483647 h 1938"/>
            <a:gd name="T50" fmla="*/ 2147483647 w 2444"/>
            <a:gd name="T51" fmla="*/ 2147483647 h 1938"/>
            <a:gd name="T52" fmla="*/ 2147483647 w 2444"/>
            <a:gd name="T53" fmla="*/ 2147483647 h 1938"/>
            <a:gd name="T54" fmla="*/ 2147483647 w 2444"/>
            <a:gd name="T55" fmla="*/ 2147483647 h 1938"/>
            <a:gd name="T56" fmla="*/ 2147483647 w 2444"/>
            <a:gd name="T57" fmla="*/ 2147483647 h 1938"/>
            <a:gd name="T58" fmla="*/ 2147483647 w 2444"/>
            <a:gd name="T59" fmla="*/ 2147483647 h 1938"/>
            <a:gd name="T60" fmla="*/ 2147483647 w 2444"/>
            <a:gd name="T61" fmla="*/ 2147483647 h 1938"/>
            <a:gd name="T62" fmla="*/ 2147483647 w 2444"/>
            <a:gd name="T63" fmla="*/ 2147483647 h 1938"/>
            <a:gd name="T64" fmla="*/ 2147483647 w 2444"/>
            <a:gd name="T65" fmla="*/ 2147483647 h 1938"/>
            <a:gd name="T66" fmla="*/ 2147483647 w 2444"/>
            <a:gd name="T67" fmla="*/ 2147483647 h 1938"/>
            <a:gd name="T68" fmla="*/ 2147483647 w 2444"/>
            <a:gd name="T69" fmla="*/ 2147483647 h 1938"/>
            <a:gd name="T70" fmla="*/ 2147483647 w 2444"/>
            <a:gd name="T71" fmla="*/ 2147483647 h 1938"/>
            <a:gd name="T72" fmla="*/ 2147483647 w 2444"/>
            <a:gd name="T73" fmla="*/ 2147483647 h 1938"/>
            <a:gd name="T74" fmla="*/ 2147483647 w 2444"/>
            <a:gd name="T75" fmla="*/ 2147483647 h 1938"/>
            <a:gd name="T76" fmla="*/ 2147483647 w 2444"/>
            <a:gd name="T77" fmla="*/ 2147483647 h 1938"/>
            <a:gd name="T78" fmla="*/ 2147483647 w 2444"/>
            <a:gd name="T79" fmla="*/ 2147483647 h 1938"/>
            <a:gd name="T80" fmla="*/ 2147483647 w 2444"/>
            <a:gd name="T81" fmla="*/ 2147483647 h 1938"/>
            <a:gd name="T82" fmla="*/ 2147483647 w 2444"/>
            <a:gd name="T83" fmla="*/ 2147483647 h 1938"/>
            <a:gd name="T84" fmla="*/ 2147483647 w 2444"/>
            <a:gd name="T85" fmla="*/ 2147483647 h 1938"/>
            <a:gd name="T86" fmla="*/ 2147483647 w 2444"/>
            <a:gd name="T87" fmla="*/ 2147483647 h 1938"/>
            <a:gd name="T88" fmla="*/ 2147483647 w 2444"/>
            <a:gd name="T89" fmla="*/ 2147483647 h 1938"/>
            <a:gd name="T90" fmla="*/ 2147483647 w 2444"/>
            <a:gd name="T91" fmla="*/ 2147483647 h 1938"/>
            <a:gd name="T92" fmla="*/ 2147483647 w 2444"/>
            <a:gd name="T93" fmla="*/ 2147483647 h 1938"/>
            <a:gd name="T94" fmla="*/ 2147483647 w 2444"/>
            <a:gd name="T95" fmla="*/ 2147483647 h 1938"/>
            <a:gd name="T96" fmla="*/ 2147483647 w 2444"/>
            <a:gd name="T97" fmla="*/ 2147483647 h 1938"/>
            <a:gd name="T98" fmla="*/ 2147483647 w 2444"/>
            <a:gd name="T99" fmla="*/ 2147483647 h 1938"/>
            <a:gd name="T100" fmla="*/ 648252399 w 2444"/>
            <a:gd name="T101" fmla="*/ 2147483647 h 1938"/>
            <a:gd name="T102" fmla="*/ 2147483647 w 2444"/>
            <a:gd name="T103" fmla="*/ 2147483647 h 1938"/>
            <a:gd name="T104" fmla="*/ 2147483647 w 2444"/>
            <a:gd name="T105" fmla="*/ 2147483647 h 1938"/>
            <a:gd name="T106" fmla="*/ 2147483647 w 2444"/>
            <a:gd name="T107" fmla="*/ 2147483647 h 1938"/>
            <a:gd name="T108" fmla="*/ 2147483647 w 2444"/>
            <a:gd name="T109" fmla="*/ 2147483647 h 1938"/>
            <a:gd name="T110" fmla="*/ 2147483647 w 2444"/>
            <a:gd name="T111" fmla="*/ 2147483647 h 1938"/>
            <a:gd name="T112" fmla="*/ 2147483647 w 2444"/>
            <a:gd name="T113" fmla="*/ 2147483647 h 1938"/>
            <a:gd name="T114" fmla="*/ 2147483647 w 2444"/>
            <a:gd name="T115" fmla="*/ 2147483647 h 1938"/>
            <a:gd name="T116" fmla="*/ 2147483647 w 2444"/>
            <a:gd name="T117" fmla="*/ 2147483647 h 1938"/>
            <a:gd name="T118" fmla="*/ 2147483647 w 2444"/>
            <a:gd name="T119" fmla="*/ 2147483647 h 1938"/>
            <a:gd name="T120" fmla="*/ 2147483647 w 2444"/>
            <a:gd name="T121" fmla="*/ 2147483647 h 1938"/>
            <a:gd name="T122" fmla="*/ 2147483647 w 2444"/>
            <a:gd name="T123" fmla="*/ 2147483647 h 1938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w 2444"/>
            <a:gd name="T187" fmla="*/ 0 h 1938"/>
            <a:gd name="T188" fmla="*/ 2444 w 2444"/>
            <a:gd name="T189" fmla="*/ 1938 h 1938"/>
          </a:gdLst>
          <a:ahLst/>
          <a:cxnLst>
            <a:cxn ang="T124">
              <a:pos x="T0" y="T1"/>
            </a:cxn>
            <a:cxn ang="T125">
              <a:pos x="T2" y="T3"/>
            </a:cxn>
            <a:cxn ang="T126">
              <a:pos x="T4" y="T5"/>
            </a:cxn>
            <a:cxn ang="T127">
              <a:pos x="T6" y="T7"/>
            </a:cxn>
            <a:cxn ang="T128">
              <a:pos x="T8" y="T9"/>
            </a:cxn>
            <a:cxn ang="T129">
              <a:pos x="T10" y="T11"/>
            </a:cxn>
            <a:cxn ang="T130">
              <a:pos x="T12" y="T13"/>
            </a:cxn>
            <a:cxn ang="T131">
              <a:pos x="T14" y="T15"/>
            </a:cxn>
            <a:cxn ang="T132">
              <a:pos x="T16" y="T17"/>
            </a:cxn>
            <a:cxn ang="T133">
              <a:pos x="T18" y="T19"/>
            </a:cxn>
            <a:cxn ang="T134">
              <a:pos x="T20" y="T21"/>
            </a:cxn>
            <a:cxn ang="T135">
              <a:pos x="T22" y="T23"/>
            </a:cxn>
            <a:cxn ang="T136">
              <a:pos x="T24" y="T25"/>
            </a:cxn>
            <a:cxn ang="T137">
              <a:pos x="T26" y="T27"/>
            </a:cxn>
            <a:cxn ang="T138">
              <a:pos x="T28" y="T29"/>
            </a:cxn>
            <a:cxn ang="T139">
              <a:pos x="T30" y="T31"/>
            </a:cxn>
            <a:cxn ang="T140">
              <a:pos x="T32" y="T33"/>
            </a:cxn>
            <a:cxn ang="T141">
              <a:pos x="T34" y="T35"/>
            </a:cxn>
            <a:cxn ang="T142">
              <a:pos x="T36" y="T37"/>
            </a:cxn>
            <a:cxn ang="T143">
              <a:pos x="T38" y="T39"/>
            </a:cxn>
            <a:cxn ang="T144">
              <a:pos x="T40" y="T41"/>
            </a:cxn>
            <a:cxn ang="T145">
              <a:pos x="T42" y="T43"/>
            </a:cxn>
            <a:cxn ang="T146">
              <a:pos x="T44" y="T45"/>
            </a:cxn>
            <a:cxn ang="T147">
              <a:pos x="T46" y="T47"/>
            </a:cxn>
            <a:cxn ang="T148">
              <a:pos x="T48" y="T49"/>
            </a:cxn>
            <a:cxn ang="T149">
              <a:pos x="T50" y="T51"/>
            </a:cxn>
            <a:cxn ang="T150">
              <a:pos x="T52" y="T53"/>
            </a:cxn>
            <a:cxn ang="T151">
              <a:pos x="T54" y="T55"/>
            </a:cxn>
            <a:cxn ang="T152">
              <a:pos x="T56" y="T57"/>
            </a:cxn>
            <a:cxn ang="T153">
              <a:pos x="T58" y="T59"/>
            </a:cxn>
            <a:cxn ang="T154">
              <a:pos x="T60" y="T61"/>
            </a:cxn>
            <a:cxn ang="T155">
              <a:pos x="T62" y="T63"/>
            </a:cxn>
            <a:cxn ang="T156">
              <a:pos x="T64" y="T65"/>
            </a:cxn>
            <a:cxn ang="T157">
              <a:pos x="T66" y="T67"/>
            </a:cxn>
            <a:cxn ang="T158">
              <a:pos x="T68" y="T69"/>
            </a:cxn>
            <a:cxn ang="T159">
              <a:pos x="T70" y="T71"/>
            </a:cxn>
            <a:cxn ang="T160">
              <a:pos x="T72" y="T73"/>
            </a:cxn>
            <a:cxn ang="T161">
              <a:pos x="T74" y="T75"/>
            </a:cxn>
            <a:cxn ang="T162">
              <a:pos x="T76" y="T77"/>
            </a:cxn>
            <a:cxn ang="T163">
              <a:pos x="T78" y="T79"/>
            </a:cxn>
            <a:cxn ang="T164">
              <a:pos x="T80" y="T81"/>
            </a:cxn>
            <a:cxn ang="T165">
              <a:pos x="T82" y="T83"/>
            </a:cxn>
            <a:cxn ang="T166">
              <a:pos x="T84" y="T85"/>
            </a:cxn>
            <a:cxn ang="T167">
              <a:pos x="T86" y="T87"/>
            </a:cxn>
            <a:cxn ang="T168">
              <a:pos x="T88" y="T89"/>
            </a:cxn>
            <a:cxn ang="T169">
              <a:pos x="T90" y="T91"/>
            </a:cxn>
            <a:cxn ang="T170">
              <a:pos x="T92" y="T93"/>
            </a:cxn>
            <a:cxn ang="T171">
              <a:pos x="T94" y="T95"/>
            </a:cxn>
            <a:cxn ang="T172">
              <a:pos x="T96" y="T97"/>
            </a:cxn>
            <a:cxn ang="T173">
              <a:pos x="T98" y="T99"/>
            </a:cxn>
            <a:cxn ang="T174">
              <a:pos x="T100" y="T101"/>
            </a:cxn>
            <a:cxn ang="T175">
              <a:pos x="T102" y="T103"/>
            </a:cxn>
            <a:cxn ang="T176">
              <a:pos x="T104" y="T105"/>
            </a:cxn>
            <a:cxn ang="T177">
              <a:pos x="T106" y="T107"/>
            </a:cxn>
            <a:cxn ang="T178">
              <a:pos x="T108" y="T109"/>
            </a:cxn>
            <a:cxn ang="T179">
              <a:pos x="T110" y="T111"/>
            </a:cxn>
            <a:cxn ang="T180">
              <a:pos x="T112" y="T113"/>
            </a:cxn>
            <a:cxn ang="T181">
              <a:pos x="T114" y="T115"/>
            </a:cxn>
            <a:cxn ang="T182">
              <a:pos x="T116" y="T117"/>
            </a:cxn>
            <a:cxn ang="T183">
              <a:pos x="T118" y="T119"/>
            </a:cxn>
            <a:cxn ang="T184">
              <a:pos x="T120" y="T121"/>
            </a:cxn>
            <a:cxn ang="T185">
              <a:pos x="T122" y="T123"/>
            </a:cxn>
          </a:cxnLst>
          <a:rect l="T186" t="T187" r="T188" b="T189"/>
          <a:pathLst>
            <a:path w="2444" h="1938">
              <a:moveTo>
                <a:pt x="288" y="397"/>
              </a:moveTo>
              <a:lnTo>
                <a:pt x="288" y="420"/>
              </a:lnTo>
              <a:lnTo>
                <a:pt x="277" y="432"/>
              </a:lnTo>
              <a:lnTo>
                <a:pt x="265" y="443"/>
              </a:lnTo>
              <a:lnTo>
                <a:pt x="254" y="455"/>
              </a:lnTo>
              <a:lnTo>
                <a:pt x="265" y="467"/>
              </a:lnTo>
              <a:lnTo>
                <a:pt x="254" y="478"/>
              </a:lnTo>
              <a:lnTo>
                <a:pt x="265" y="502"/>
              </a:lnTo>
              <a:lnTo>
                <a:pt x="254" y="502"/>
              </a:lnTo>
              <a:lnTo>
                <a:pt x="242" y="513"/>
              </a:lnTo>
              <a:lnTo>
                <a:pt x="231" y="502"/>
              </a:lnTo>
              <a:lnTo>
                <a:pt x="219" y="502"/>
              </a:lnTo>
              <a:lnTo>
                <a:pt x="219" y="490"/>
              </a:lnTo>
              <a:lnTo>
                <a:pt x="231" y="478"/>
              </a:lnTo>
              <a:lnTo>
                <a:pt x="219" y="467"/>
              </a:lnTo>
              <a:lnTo>
                <a:pt x="219" y="455"/>
              </a:lnTo>
              <a:lnTo>
                <a:pt x="231" y="432"/>
              </a:lnTo>
              <a:lnTo>
                <a:pt x="219" y="420"/>
              </a:lnTo>
              <a:lnTo>
                <a:pt x="208" y="408"/>
              </a:lnTo>
              <a:lnTo>
                <a:pt x="208" y="397"/>
              </a:lnTo>
              <a:lnTo>
                <a:pt x="231" y="385"/>
              </a:lnTo>
              <a:lnTo>
                <a:pt x="242" y="385"/>
              </a:lnTo>
              <a:lnTo>
                <a:pt x="254" y="385"/>
              </a:lnTo>
              <a:lnTo>
                <a:pt x="265" y="373"/>
              </a:lnTo>
              <a:lnTo>
                <a:pt x="288" y="397"/>
              </a:lnTo>
              <a:close/>
              <a:moveTo>
                <a:pt x="427" y="210"/>
              </a:moveTo>
              <a:lnTo>
                <a:pt x="438" y="210"/>
              </a:lnTo>
              <a:lnTo>
                <a:pt x="461" y="210"/>
              </a:lnTo>
              <a:lnTo>
                <a:pt x="473" y="221"/>
              </a:lnTo>
              <a:lnTo>
                <a:pt x="484" y="210"/>
              </a:lnTo>
              <a:lnTo>
                <a:pt x="484" y="198"/>
              </a:lnTo>
              <a:lnTo>
                <a:pt x="484" y="186"/>
              </a:lnTo>
              <a:lnTo>
                <a:pt x="519" y="163"/>
              </a:lnTo>
              <a:lnTo>
                <a:pt x="496" y="186"/>
              </a:lnTo>
              <a:lnTo>
                <a:pt x="507" y="186"/>
              </a:lnTo>
              <a:lnTo>
                <a:pt x="530" y="210"/>
              </a:lnTo>
              <a:lnTo>
                <a:pt x="542" y="221"/>
              </a:lnTo>
              <a:lnTo>
                <a:pt x="576" y="233"/>
              </a:lnTo>
              <a:lnTo>
                <a:pt x="600" y="221"/>
              </a:lnTo>
              <a:lnTo>
                <a:pt x="588" y="233"/>
              </a:lnTo>
              <a:lnTo>
                <a:pt x="600" y="233"/>
              </a:lnTo>
              <a:lnTo>
                <a:pt x="588" y="233"/>
              </a:lnTo>
              <a:lnTo>
                <a:pt x="600" y="233"/>
              </a:lnTo>
              <a:lnTo>
                <a:pt x="588" y="245"/>
              </a:lnTo>
              <a:lnTo>
                <a:pt x="576" y="233"/>
              </a:lnTo>
              <a:lnTo>
                <a:pt x="600" y="245"/>
              </a:lnTo>
              <a:lnTo>
                <a:pt x="588" y="245"/>
              </a:lnTo>
              <a:lnTo>
                <a:pt x="600" y="256"/>
              </a:lnTo>
              <a:lnTo>
                <a:pt x="611" y="256"/>
              </a:lnTo>
              <a:lnTo>
                <a:pt x="600" y="256"/>
              </a:lnTo>
              <a:lnTo>
                <a:pt x="611" y="256"/>
              </a:lnTo>
              <a:lnTo>
                <a:pt x="611" y="268"/>
              </a:lnTo>
              <a:lnTo>
                <a:pt x="611" y="256"/>
              </a:lnTo>
              <a:lnTo>
                <a:pt x="623" y="256"/>
              </a:lnTo>
              <a:lnTo>
                <a:pt x="611" y="256"/>
              </a:lnTo>
              <a:lnTo>
                <a:pt x="623" y="256"/>
              </a:lnTo>
              <a:lnTo>
                <a:pt x="611" y="256"/>
              </a:lnTo>
              <a:lnTo>
                <a:pt x="623" y="256"/>
              </a:lnTo>
              <a:lnTo>
                <a:pt x="623" y="245"/>
              </a:lnTo>
              <a:lnTo>
                <a:pt x="623" y="233"/>
              </a:lnTo>
              <a:lnTo>
                <a:pt x="600" y="233"/>
              </a:lnTo>
              <a:lnTo>
                <a:pt x="623" y="233"/>
              </a:lnTo>
              <a:lnTo>
                <a:pt x="623" y="221"/>
              </a:lnTo>
              <a:lnTo>
                <a:pt x="600" y="210"/>
              </a:lnTo>
              <a:lnTo>
                <a:pt x="611" y="210"/>
              </a:lnTo>
              <a:lnTo>
                <a:pt x="611" y="198"/>
              </a:lnTo>
              <a:lnTo>
                <a:pt x="600" y="186"/>
              </a:lnTo>
              <a:lnTo>
                <a:pt x="588" y="175"/>
              </a:lnTo>
              <a:lnTo>
                <a:pt x="530" y="163"/>
              </a:lnTo>
              <a:lnTo>
                <a:pt x="588" y="175"/>
              </a:lnTo>
              <a:lnTo>
                <a:pt x="600" y="163"/>
              </a:lnTo>
              <a:lnTo>
                <a:pt x="611" y="163"/>
              </a:lnTo>
              <a:lnTo>
                <a:pt x="623" y="151"/>
              </a:lnTo>
              <a:lnTo>
                <a:pt x="634" y="151"/>
              </a:lnTo>
              <a:lnTo>
                <a:pt x="634" y="140"/>
              </a:lnTo>
              <a:lnTo>
                <a:pt x="646" y="140"/>
              </a:lnTo>
              <a:lnTo>
                <a:pt x="657" y="140"/>
              </a:lnTo>
              <a:lnTo>
                <a:pt x="657" y="128"/>
              </a:lnTo>
              <a:lnTo>
                <a:pt x="657" y="116"/>
              </a:lnTo>
              <a:lnTo>
                <a:pt x="680" y="105"/>
              </a:lnTo>
              <a:lnTo>
                <a:pt x="680" y="93"/>
              </a:lnTo>
              <a:lnTo>
                <a:pt x="692" y="93"/>
              </a:lnTo>
              <a:lnTo>
                <a:pt x="703" y="81"/>
              </a:lnTo>
              <a:lnTo>
                <a:pt x="703" y="93"/>
              </a:lnTo>
              <a:lnTo>
                <a:pt x="715" y="93"/>
              </a:lnTo>
              <a:lnTo>
                <a:pt x="715" y="81"/>
              </a:lnTo>
              <a:lnTo>
                <a:pt x="703" y="81"/>
              </a:lnTo>
              <a:lnTo>
                <a:pt x="715" y="81"/>
              </a:lnTo>
              <a:lnTo>
                <a:pt x="703" y="81"/>
              </a:lnTo>
              <a:lnTo>
                <a:pt x="703" y="70"/>
              </a:lnTo>
              <a:lnTo>
                <a:pt x="703" y="58"/>
              </a:lnTo>
              <a:lnTo>
                <a:pt x="715" y="58"/>
              </a:lnTo>
              <a:lnTo>
                <a:pt x="715" y="46"/>
              </a:lnTo>
              <a:lnTo>
                <a:pt x="738" y="46"/>
              </a:lnTo>
              <a:lnTo>
                <a:pt x="749" y="46"/>
              </a:lnTo>
              <a:lnTo>
                <a:pt x="761" y="46"/>
              </a:lnTo>
              <a:lnTo>
                <a:pt x="772" y="46"/>
              </a:lnTo>
              <a:lnTo>
                <a:pt x="784" y="46"/>
              </a:lnTo>
              <a:lnTo>
                <a:pt x="784" y="58"/>
              </a:lnTo>
              <a:lnTo>
                <a:pt x="784" y="46"/>
              </a:lnTo>
              <a:lnTo>
                <a:pt x="795" y="58"/>
              </a:lnTo>
              <a:lnTo>
                <a:pt x="795" y="46"/>
              </a:lnTo>
              <a:lnTo>
                <a:pt x="807" y="46"/>
              </a:lnTo>
              <a:lnTo>
                <a:pt x="819" y="46"/>
              </a:lnTo>
              <a:lnTo>
                <a:pt x="830" y="46"/>
              </a:lnTo>
              <a:lnTo>
                <a:pt x="830" y="58"/>
              </a:lnTo>
              <a:lnTo>
                <a:pt x="853" y="58"/>
              </a:lnTo>
              <a:lnTo>
                <a:pt x="865" y="58"/>
              </a:lnTo>
              <a:lnTo>
                <a:pt x="888" y="58"/>
              </a:lnTo>
              <a:lnTo>
                <a:pt x="888" y="46"/>
              </a:lnTo>
              <a:lnTo>
                <a:pt x="899" y="58"/>
              </a:lnTo>
              <a:lnTo>
                <a:pt x="911" y="58"/>
              </a:lnTo>
              <a:lnTo>
                <a:pt x="922" y="58"/>
              </a:lnTo>
              <a:lnTo>
                <a:pt x="934" y="35"/>
              </a:lnTo>
              <a:lnTo>
                <a:pt x="945" y="35"/>
              </a:lnTo>
              <a:lnTo>
                <a:pt x="945" y="23"/>
              </a:lnTo>
              <a:lnTo>
                <a:pt x="957" y="23"/>
              </a:lnTo>
              <a:lnTo>
                <a:pt x="968" y="23"/>
              </a:lnTo>
              <a:lnTo>
                <a:pt x="980" y="23"/>
              </a:lnTo>
              <a:lnTo>
                <a:pt x="991" y="0"/>
              </a:lnTo>
              <a:lnTo>
                <a:pt x="991" y="11"/>
              </a:lnTo>
              <a:lnTo>
                <a:pt x="1003" y="11"/>
              </a:lnTo>
              <a:lnTo>
                <a:pt x="1003" y="35"/>
              </a:lnTo>
              <a:lnTo>
                <a:pt x="1015" y="58"/>
              </a:lnTo>
              <a:lnTo>
                <a:pt x="1026" y="70"/>
              </a:lnTo>
              <a:lnTo>
                <a:pt x="1038" y="70"/>
              </a:lnTo>
              <a:lnTo>
                <a:pt x="1038" y="81"/>
              </a:lnTo>
              <a:lnTo>
                <a:pt x="1049" y="70"/>
              </a:lnTo>
              <a:lnTo>
                <a:pt x="1038" y="81"/>
              </a:lnTo>
              <a:lnTo>
                <a:pt x="1049" y="81"/>
              </a:lnTo>
              <a:lnTo>
                <a:pt x="1061" y="81"/>
              </a:lnTo>
              <a:lnTo>
                <a:pt x="1072" y="93"/>
              </a:lnTo>
              <a:lnTo>
                <a:pt x="1072" y="105"/>
              </a:lnTo>
              <a:lnTo>
                <a:pt x="1084" y="105"/>
              </a:lnTo>
              <a:lnTo>
                <a:pt x="1095" y="93"/>
              </a:lnTo>
              <a:lnTo>
                <a:pt x="1107" y="93"/>
              </a:lnTo>
              <a:lnTo>
                <a:pt x="1118" y="93"/>
              </a:lnTo>
              <a:lnTo>
                <a:pt x="1130" y="93"/>
              </a:lnTo>
              <a:lnTo>
                <a:pt x="1141" y="81"/>
              </a:lnTo>
              <a:lnTo>
                <a:pt x="1153" y="93"/>
              </a:lnTo>
              <a:lnTo>
                <a:pt x="1153" y="105"/>
              </a:lnTo>
              <a:lnTo>
                <a:pt x="1164" y="116"/>
              </a:lnTo>
              <a:lnTo>
                <a:pt x="1164" y="128"/>
              </a:lnTo>
              <a:lnTo>
                <a:pt x="1176" y="128"/>
              </a:lnTo>
              <a:lnTo>
                <a:pt x="1187" y="128"/>
              </a:lnTo>
              <a:lnTo>
                <a:pt x="1210" y="128"/>
              </a:lnTo>
              <a:lnTo>
                <a:pt x="1210" y="140"/>
              </a:lnTo>
              <a:lnTo>
                <a:pt x="1222" y="140"/>
              </a:lnTo>
              <a:lnTo>
                <a:pt x="1234" y="140"/>
              </a:lnTo>
              <a:lnTo>
                <a:pt x="1234" y="151"/>
              </a:lnTo>
              <a:lnTo>
                <a:pt x="1234" y="140"/>
              </a:lnTo>
              <a:lnTo>
                <a:pt x="1245" y="140"/>
              </a:lnTo>
              <a:lnTo>
                <a:pt x="1257" y="140"/>
              </a:lnTo>
              <a:lnTo>
                <a:pt x="1268" y="140"/>
              </a:lnTo>
              <a:lnTo>
                <a:pt x="1268" y="151"/>
              </a:lnTo>
              <a:lnTo>
                <a:pt x="1280" y="151"/>
              </a:lnTo>
              <a:lnTo>
                <a:pt x="1280" y="163"/>
              </a:lnTo>
              <a:lnTo>
                <a:pt x="1291" y="163"/>
              </a:lnTo>
              <a:lnTo>
                <a:pt x="1303" y="163"/>
              </a:lnTo>
              <a:lnTo>
                <a:pt x="1314" y="163"/>
              </a:lnTo>
              <a:lnTo>
                <a:pt x="1326" y="163"/>
              </a:lnTo>
              <a:lnTo>
                <a:pt x="1337" y="163"/>
              </a:lnTo>
              <a:lnTo>
                <a:pt x="1349" y="175"/>
              </a:lnTo>
              <a:lnTo>
                <a:pt x="1349" y="186"/>
              </a:lnTo>
              <a:lnTo>
                <a:pt x="1360" y="186"/>
              </a:lnTo>
              <a:lnTo>
                <a:pt x="1372" y="186"/>
              </a:lnTo>
              <a:lnTo>
                <a:pt x="1372" y="198"/>
              </a:lnTo>
              <a:lnTo>
                <a:pt x="1383" y="198"/>
              </a:lnTo>
              <a:lnTo>
                <a:pt x="1383" y="210"/>
              </a:lnTo>
              <a:lnTo>
                <a:pt x="1395" y="210"/>
              </a:lnTo>
              <a:lnTo>
                <a:pt x="1406" y="233"/>
              </a:lnTo>
              <a:lnTo>
                <a:pt x="1406" y="245"/>
              </a:lnTo>
              <a:lnTo>
                <a:pt x="1418" y="233"/>
              </a:lnTo>
              <a:lnTo>
                <a:pt x="1429" y="245"/>
              </a:lnTo>
              <a:lnTo>
                <a:pt x="1441" y="245"/>
              </a:lnTo>
              <a:lnTo>
                <a:pt x="1464" y="256"/>
              </a:lnTo>
              <a:lnTo>
                <a:pt x="1464" y="268"/>
              </a:lnTo>
              <a:lnTo>
                <a:pt x="1464" y="256"/>
              </a:lnTo>
              <a:lnTo>
                <a:pt x="1464" y="268"/>
              </a:lnTo>
              <a:lnTo>
                <a:pt x="1476" y="268"/>
              </a:lnTo>
              <a:lnTo>
                <a:pt x="1487" y="268"/>
              </a:lnTo>
              <a:lnTo>
                <a:pt x="1522" y="291"/>
              </a:lnTo>
              <a:lnTo>
                <a:pt x="1510" y="291"/>
              </a:lnTo>
              <a:lnTo>
                <a:pt x="1522" y="291"/>
              </a:lnTo>
              <a:lnTo>
                <a:pt x="1533" y="291"/>
              </a:lnTo>
              <a:lnTo>
                <a:pt x="1545" y="303"/>
              </a:lnTo>
              <a:lnTo>
                <a:pt x="1556" y="303"/>
              </a:lnTo>
              <a:lnTo>
                <a:pt x="1556" y="315"/>
              </a:lnTo>
              <a:lnTo>
                <a:pt x="1568" y="315"/>
              </a:lnTo>
              <a:lnTo>
                <a:pt x="1568" y="303"/>
              </a:lnTo>
              <a:lnTo>
                <a:pt x="1602" y="315"/>
              </a:lnTo>
              <a:lnTo>
                <a:pt x="1614" y="315"/>
              </a:lnTo>
              <a:lnTo>
                <a:pt x="1649" y="315"/>
              </a:lnTo>
              <a:lnTo>
                <a:pt x="1660" y="315"/>
              </a:lnTo>
              <a:lnTo>
                <a:pt x="1672" y="315"/>
              </a:lnTo>
              <a:lnTo>
                <a:pt x="1683" y="315"/>
              </a:lnTo>
              <a:lnTo>
                <a:pt x="1683" y="303"/>
              </a:lnTo>
              <a:lnTo>
                <a:pt x="1683" y="315"/>
              </a:lnTo>
              <a:lnTo>
                <a:pt x="1695" y="303"/>
              </a:lnTo>
              <a:lnTo>
                <a:pt x="1706" y="303"/>
              </a:lnTo>
              <a:lnTo>
                <a:pt x="1718" y="303"/>
              </a:lnTo>
              <a:lnTo>
                <a:pt x="1718" y="291"/>
              </a:lnTo>
              <a:lnTo>
                <a:pt x="1741" y="291"/>
              </a:lnTo>
              <a:lnTo>
                <a:pt x="1752" y="291"/>
              </a:lnTo>
              <a:lnTo>
                <a:pt x="1764" y="303"/>
              </a:lnTo>
              <a:lnTo>
                <a:pt x="1775" y="291"/>
              </a:lnTo>
              <a:lnTo>
                <a:pt x="1775" y="303"/>
              </a:lnTo>
              <a:lnTo>
                <a:pt x="1787" y="315"/>
              </a:lnTo>
              <a:lnTo>
                <a:pt x="1787" y="326"/>
              </a:lnTo>
              <a:lnTo>
                <a:pt x="1798" y="315"/>
              </a:lnTo>
              <a:lnTo>
                <a:pt x="1810" y="326"/>
              </a:lnTo>
              <a:lnTo>
                <a:pt x="1810" y="338"/>
              </a:lnTo>
              <a:lnTo>
                <a:pt x="1844" y="326"/>
              </a:lnTo>
              <a:lnTo>
                <a:pt x="1844" y="315"/>
              </a:lnTo>
              <a:lnTo>
                <a:pt x="1856" y="326"/>
              </a:lnTo>
              <a:lnTo>
                <a:pt x="1868" y="326"/>
              </a:lnTo>
              <a:lnTo>
                <a:pt x="1879" y="326"/>
              </a:lnTo>
              <a:lnTo>
                <a:pt x="1879" y="315"/>
              </a:lnTo>
              <a:lnTo>
                <a:pt x="1891" y="315"/>
              </a:lnTo>
              <a:lnTo>
                <a:pt x="1902" y="303"/>
              </a:lnTo>
              <a:lnTo>
                <a:pt x="1937" y="291"/>
              </a:lnTo>
              <a:lnTo>
                <a:pt x="1960" y="291"/>
              </a:lnTo>
              <a:lnTo>
                <a:pt x="1960" y="280"/>
              </a:lnTo>
              <a:lnTo>
                <a:pt x="1994" y="280"/>
              </a:lnTo>
              <a:lnTo>
                <a:pt x="1994" y="268"/>
              </a:lnTo>
              <a:lnTo>
                <a:pt x="2006" y="268"/>
              </a:lnTo>
              <a:lnTo>
                <a:pt x="2029" y="268"/>
              </a:lnTo>
              <a:lnTo>
                <a:pt x="2040" y="268"/>
              </a:lnTo>
              <a:lnTo>
                <a:pt x="2040" y="256"/>
              </a:lnTo>
              <a:lnTo>
                <a:pt x="2052" y="256"/>
              </a:lnTo>
              <a:lnTo>
                <a:pt x="2052" y="268"/>
              </a:lnTo>
              <a:lnTo>
                <a:pt x="2063" y="280"/>
              </a:lnTo>
              <a:lnTo>
                <a:pt x="2075" y="268"/>
              </a:lnTo>
              <a:lnTo>
                <a:pt x="2063" y="256"/>
              </a:lnTo>
              <a:lnTo>
                <a:pt x="2075" y="256"/>
              </a:lnTo>
              <a:lnTo>
                <a:pt x="2087" y="256"/>
              </a:lnTo>
              <a:lnTo>
                <a:pt x="2098" y="256"/>
              </a:lnTo>
              <a:lnTo>
                <a:pt x="2098" y="233"/>
              </a:lnTo>
              <a:lnTo>
                <a:pt x="2110" y="233"/>
              </a:lnTo>
              <a:lnTo>
                <a:pt x="2133" y="233"/>
              </a:lnTo>
              <a:lnTo>
                <a:pt x="2133" y="245"/>
              </a:lnTo>
              <a:lnTo>
                <a:pt x="2144" y="233"/>
              </a:lnTo>
              <a:lnTo>
                <a:pt x="2156" y="233"/>
              </a:lnTo>
              <a:lnTo>
                <a:pt x="2156" y="245"/>
              </a:lnTo>
              <a:lnTo>
                <a:pt x="2167" y="245"/>
              </a:lnTo>
              <a:lnTo>
                <a:pt x="2167" y="233"/>
              </a:lnTo>
              <a:lnTo>
                <a:pt x="2156" y="233"/>
              </a:lnTo>
              <a:lnTo>
                <a:pt x="2179" y="233"/>
              </a:lnTo>
              <a:lnTo>
                <a:pt x="2190" y="221"/>
              </a:lnTo>
              <a:lnTo>
                <a:pt x="2213" y="210"/>
              </a:lnTo>
              <a:lnTo>
                <a:pt x="2225" y="210"/>
              </a:lnTo>
              <a:lnTo>
                <a:pt x="2236" y="175"/>
              </a:lnTo>
              <a:lnTo>
                <a:pt x="2248" y="163"/>
              </a:lnTo>
              <a:lnTo>
                <a:pt x="2259" y="163"/>
              </a:lnTo>
              <a:lnTo>
                <a:pt x="2259" y="151"/>
              </a:lnTo>
              <a:lnTo>
                <a:pt x="2271" y="151"/>
              </a:lnTo>
              <a:lnTo>
                <a:pt x="2283" y="151"/>
              </a:lnTo>
              <a:lnTo>
                <a:pt x="2283" y="140"/>
              </a:lnTo>
              <a:lnTo>
                <a:pt x="2306" y="140"/>
              </a:lnTo>
              <a:lnTo>
                <a:pt x="2317" y="128"/>
              </a:lnTo>
              <a:lnTo>
                <a:pt x="2329" y="128"/>
              </a:lnTo>
              <a:lnTo>
                <a:pt x="2352" y="116"/>
              </a:lnTo>
              <a:lnTo>
                <a:pt x="2363" y="128"/>
              </a:lnTo>
              <a:lnTo>
                <a:pt x="2352" y="128"/>
              </a:lnTo>
              <a:lnTo>
                <a:pt x="2340" y="140"/>
              </a:lnTo>
              <a:lnTo>
                <a:pt x="2340" y="151"/>
              </a:lnTo>
              <a:lnTo>
                <a:pt x="2352" y="163"/>
              </a:lnTo>
              <a:lnTo>
                <a:pt x="2352" y="151"/>
              </a:lnTo>
              <a:lnTo>
                <a:pt x="2352" y="163"/>
              </a:lnTo>
              <a:lnTo>
                <a:pt x="2352" y="175"/>
              </a:lnTo>
              <a:lnTo>
                <a:pt x="2363" y="186"/>
              </a:lnTo>
              <a:lnTo>
                <a:pt x="2352" y="198"/>
              </a:lnTo>
              <a:lnTo>
                <a:pt x="2363" y="198"/>
              </a:lnTo>
              <a:lnTo>
                <a:pt x="2375" y="210"/>
              </a:lnTo>
              <a:lnTo>
                <a:pt x="2386" y="221"/>
              </a:lnTo>
              <a:lnTo>
                <a:pt x="2398" y="210"/>
              </a:lnTo>
              <a:lnTo>
                <a:pt x="2409" y="221"/>
              </a:lnTo>
              <a:lnTo>
                <a:pt x="2409" y="233"/>
              </a:lnTo>
              <a:lnTo>
                <a:pt x="2432" y="245"/>
              </a:lnTo>
              <a:lnTo>
                <a:pt x="2432" y="256"/>
              </a:lnTo>
              <a:lnTo>
                <a:pt x="2432" y="268"/>
              </a:lnTo>
              <a:lnTo>
                <a:pt x="2432" y="280"/>
              </a:lnTo>
              <a:lnTo>
                <a:pt x="2444" y="303"/>
              </a:lnTo>
              <a:lnTo>
                <a:pt x="2444" y="315"/>
              </a:lnTo>
              <a:lnTo>
                <a:pt x="2432" y="315"/>
              </a:lnTo>
              <a:lnTo>
                <a:pt x="2421" y="315"/>
              </a:lnTo>
              <a:lnTo>
                <a:pt x="2409" y="315"/>
              </a:lnTo>
              <a:lnTo>
                <a:pt x="2409" y="326"/>
              </a:lnTo>
              <a:lnTo>
                <a:pt x="2409" y="315"/>
              </a:lnTo>
              <a:lnTo>
                <a:pt x="2398" y="326"/>
              </a:lnTo>
              <a:lnTo>
                <a:pt x="2386" y="326"/>
              </a:lnTo>
              <a:lnTo>
                <a:pt x="2363" y="326"/>
              </a:lnTo>
              <a:lnTo>
                <a:pt x="2363" y="338"/>
              </a:lnTo>
              <a:lnTo>
                <a:pt x="2352" y="350"/>
              </a:lnTo>
              <a:lnTo>
                <a:pt x="2352" y="362"/>
              </a:lnTo>
              <a:lnTo>
                <a:pt x="2352" y="373"/>
              </a:lnTo>
              <a:lnTo>
                <a:pt x="2352" y="385"/>
              </a:lnTo>
              <a:lnTo>
                <a:pt x="2352" y="397"/>
              </a:lnTo>
              <a:lnTo>
                <a:pt x="2352" y="408"/>
              </a:lnTo>
              <a:lnTo>
                <a:pt x="2340" y="408"/>
              </a:lnTo>
              <a:lnTo>
                <a:pt x="2340" y="420"/>
              </a:lnTo>
              <a:lnTo>
                <a:pt x="2329" y="420"/>
              </a:lnTo>
              <a:lnTo>
                <a:pt x="2317" y="420"/>
              </a:lnTo>
              <a:lnTo>
                <a:pt x="2317" y="432"/>
              </a:lnTo>
              <a:lnTo>
                <a:pt x="2306" y="443"/>
              </a:lnTo>
              <a:lnTo>
                <a:pt x="2294" y="443"/>
              </a:lnTo>
              <a:lnTo>
                <a:pt x="2294" y="455"/>
              </a:lnTo>
              <a:lnTo>
                <a:pt x="2294" y="443"/>
              </a:lnTo>
              <a:lnTo>
                <a:pt x="2283" y="455"/>
              </a:lnTo>
              <a:lnTo>
                <a:pt x="2271" y="455"/>
              </a:lnTo>
              <a:lnTo>
                <a:pt x="2271" y="443"/>
              </a:lnTo>
              <a:lnTo>
                <a:pt x="2271" y="455"/>
              </a:lnTo>
              <a:lnTo>
                <a:pt x="2271" y="467"/>
              </a:lnTo>
              <a:lnTo>
                <a:pt x="2259" y="467"/>
              </a:lnTo>
              <a:lnTo>
                <a:pt x="2271" y="467"/>
              </a:lnTo>
              <a:lnTo>
                <a:pt x="2259" y="467"/>
              </a:lnTo>
              <a:lnTo>
                <a:pt x="2259" y="478"/>
              </a:lnTo>
              <a:lnTo>
                <a:pt x="2259" y="467"/>
              </a:lnTo>
              <a:lnTo>
                <a:pt x="2248" y="467"/>
              </a:lnTo>
              <a:lnTo>
                <a:pt x="2248" y="455"/>
              </a:lnTo>
              <a:lnTo>
                <a:pt x="2248" y="443"/>
              </a:lnTo>
              <a:lnTo>
                <a:pt x="2236" y="443"/>
              </a:lnTo>
              <a:lnTo>
                <a:pt x="2225" y="443"/>
              </a:lnTo>
              <a:lnTo>
                <a:pt x="2236" y="443"/>
              </a:lnTo>
              <a:lnTo>
                <a:pt x="2236" y="455"/>
              </a:lnTo>
              <a:lnTo>
                <a:pt x="2225" y="455"/>
              </a:lnTo>
              <a:lnTo>
                <a:pt x="2236" y="455"/>
              </a:lnTo>
              <a:lnTo>
                <a:pt x="2236" y="467"/>
              </a:lnTo>
              <a:lnTo>
                <a:pt x="2225" y="467"/>
              </a:lnTo>
              <a:lnTo>
                <a:pt x="2236" y="467"/>
              </a:lnTo>
              <a:lnTo>
                <a:pt x="2236" y="478"/>
              </a:lnTo>
              <a:lnTo>
                <a:pt x="2225" y="478"/>
              </a:lnTo>
              <a:lnTo>
                <a:pt x="2225" y="490"/>
              </a:lnTo>
              <a:lnTo>
                <a:pt x="2225" y="467"/>
              </a:lnTo>
              <a:lnTo>
                <a:pt x="2213" y="478"/>
              </a:lnTo>
              <a:lnTo>
                <a:pt x="2225" y="478"/>
              </a:lnTo>
              <a:lnTo>
                <a:pt x="2213" y="490"/>
              </a:lnTo>
              <a:lnTo>
                <a:pt x="2213" y="478"/>
              </a:lnTo>
              <a:lnTo>
                <a:pt x="2202" y="478"/>
              </a:lnTo>
              <a:lnTo>
                <a:pt x="2190" y="467"/>
              </a:lnTo>
              <a:lnTo>
                <a:pt x="2202" y="467"/>
              </a:lnTo>
              <a:lnTo>
                <a:pt x="2190" y="455"/>
              </a:lnTo>
              <a:lnTo>
                <a:pt x="2190" y="443"/>
              </a:lnTo>
              <a:lnTo>
                <a:pt x="2179" y="455"/>
              </a:lnTo>
              <a:lnTo>
                <a:pt x="2179" y="478"/>
              </a:lnTo>
              <a:lnTo>
                <a:pt x="2190" y="490"/>
              </a:lnTo>
              <a:lnTo>
                <a:pt x="2179" y="513"/>
              </a:lnTo>
              <a:lnTo>
                <a:pt x="2167" y="525"/>
              </a:lnTo>
              <a:lnTo>
                <a:pt x="2167" y="537"/>
              </a:lnTo>
              <a:lnTo>
                <a:pt x="2179" y="560"/>
              </a:lnTo>
              <a:lnTo>
                <a:pt x="2179" y="572"/>
              </a:lnTo>
              <a:lnTo>
                <a:pt x="2179" y="583"/>
              </a:lnTo>
              <a:lnTo>
                <a:pt x="2179" y="595"/>
              </a:lnTo>
              <a:lnTo>
                <a:pt x="2190" y="607"/>
              </a:lnTo>
              <a:lnTo>
                <a:pt x="2202" y="607"/>
              </a:lnTo>
              <a:lnTo>
                <a:pt x="2202" y="618"/>
              </a:lnTo>
              <a:lnTo>
                <a:pt x="2202" y="630"/>
              </a:lnTo>
              <a:lnTo>
                <a:pt x="2179" y="642"/>
              </a:lnTo>
              <a:lnTo>
                <a:pt x="2179" y="653"/>
              </a:lnTo>
              <a:lnTo>
                <a:pt x="2179" y="665"/>
              </a:lnTo>
              <a:lnTo>
                <a:pt x="2167" y="665"/>
              </a:lnTo>
              <a:lnTo>
                <a:pt x="2156" y="665"/>
              </a:lnTo>
              <a:lnTo>
                <a:pt x="2156" y="677"/>
              </a:lnTo>
              <a:lnTo>
                <a:pt x="2144" y="677"/>
              </a:lnTo>
              <a:lnTo>
                <a:pt x="2156" y="688"/>
              </a:lnTo>
              <a:lnTo>
                <a:pt x="2144" y="688"/>
              </a:lnTo>
              <a:lnTo>
                <a:pt x="2133" y="700"/>
              </a:lnTo>
              <a:lnTo>
                <a:pt x="2110" y="712"/>
              </a:lnTo>
              <a:lnTo>
                <a:pt x="2098" y="712"/>
              </a:lnTo>
              <a:lnTo>
                <a:pt x="2110" y="724"/>
              </a:lnTo>
              <a:lnTo>
                <a:pt x="2098" y="724"/>
              </a:lnTo>
              <a:lnTo>
                <a:pt x="2098" y="735"/>
              </a:lnTo>
              <a:lnTo>
                <a:pt x="2087" y="735"/>
              </a:lnTo>
              <a:lnTo>
                <a:pt x="2075" y="747"/>
              </a:lnTo>
              <a:lnTo>
                <a:pt x="2075" y="735"/>
              </a:lnTo>
              <a:lnTo>
                <a:pt x="2052" y="747"/>
              </a:lnTo>
              <a:lnTo>
                <a:pt x="2040" y="759"/>
              </a:lnTo>
              <a:lnTo>
                <a:pt x="2040" y="770"/>
              </a:lnTo>
              <a:lnTo>
                <a:pt x="2029" y="770"/>
              </a:lnTo>
              <a:lnTo>
                <a:pt x="2040" y="794"/>
              </a:lnTo>
              <a:lnTo>
                <a:pt x="2040" y="805"/>
              </a:lnTo>
              <a:lnTo>
                <a:pt x="2017" y="817"/>
              </a:lnTo>
              <a:lnTo>
                <a:pt x="2017" y="829"/>
              </a:lnTo>
              <a:lnTo>
                <a:pt x="2006" y="840"/>
              </a:lnTo>
              <a:lnTo>
                <a:pt x="2006" y="864"/>
              </a:lnTo>
              <a:lnTo>
                <a:pt x="2017" y="887"/>
              </a:lnTo>
              <a:lnTo>
                <a:pt x="2017" y="899"/>
              </a:lnTo>
              <a:lnTo>
                <a:pt x="2029" y="899"/>
              </a:lnTo>
              <a:lnTo>
                <a:pt x="2017" y="922"/>
              </a:lnTo>
              <a:lnTo>
                <a:pt x="2006" y="934"/>
              </a:lnTo>
              <a:lnTo>
                <a:pt x="1994" y="934"/>
              </a:lnTo>
              <a:lnTo>
                <a:pt x="1994" y="945"/>
              </a:lnTo>
              <a:lnTo>
                <a:pt x="1948" y="945"/>
              </a:lnTo>
              <a:lnTo>
                <a:pt x="1925" y="945"/>
              </a:lnTo>
              <a:lnTo>
                <a:pt x="1925" y="980"/>
              </a:lnTo>
              <a:lnTo>
                <a:pt x="1914" y="992"/>
              </a:lnTo>
              <a:lnTo>
                <a:pt x="1914" y="1004"/>
              </a:lnTo>
              <a:lnTo>
                <a:pt x="1902" y="1015"/>
              </a:lnTo>
              <a:lnTo>
                <a:pt x="1891" y="1015"/>
              </a:lnTo>
              <a:lnTo>
                <a:pt x="1879" y="1015"/>
              </a:lnTo>
              <a:lnTo>
                <a:pt x="1868" y="1015"/>
              </a:lnTo>
              <a:lnTo>
                <a:pt x="1856" y="1015"/>
              </a:lnTo>
              <a:lnTo>
                <a:pt x="1844" y="1015"/>
              </a:lnTo>
              <a:lnTo>
                <a:pt x="1833" y="1027"/>
              </a:lnTo>
              <a:lnTo>
                <a:pt x="1821" y="1027"/>
              </a:lnTo>
              <a:lnTo>
                <a:pt x="1810" y="1027"/>
              </a:lnTo>
              <a:lnTo>
                <a:pt x="1810" y="1015"/>
              </a:lnTo>
              <a:lnTo>
                <a:pt x="1798" y="1004"/>
              </a:lnTo>
              <a:lnTo>
                <a:pt x="1787" y="992"/>
              </a:lnTo>
              <a:lnTo>
                <a:pt x="1775" y="1004"/>
              </a:lnTo>
              <a:lnTo>
                <a:pt x="1764" y="992"/>
              </a:lnTo>
              <a:lnTo>
                <a:pt x="1764" y="1004"/>
              </a:lnTo>
              <a:lnTo>
                <a:pt x="1764" y="1015"/>
              </a:lnTo>
              <a:lnTo>
                <a:pt x="1764" y="1027"/>
              </a:lnTo>
              <a:lnTo>
                <a:pt x="1752" y="1027"/>
              </a:lnTo>
              <a:lnTo>
                <a:pt x="1741" y="1039"/>
              </a:lnTo>
              <a:lnTo>
                <a:pt x="1729" y="1039"/>
              </a:lnTo>
              <a:lnTo>
                <a:pt x="1729" y="1050"/>
              </a:lnTo>
              <a:lnTo>
                <a:pt x="1729" y="1109"/>
              </a:lnTo>
              <a:lnTo>
                <a:pt x="1718" y="1097"/>
              </a:lnTo>
              <a:lnTo>
                <a:pt x="1706" y="1109"/>
              </a:lnTo>
              <a:lnTo>
                <a:pt x="1729" y="1121"/>
              </a:lnTo>
              <a:lnTo>
                <a:pt x="1718" y="1132"/>
              </a:lnTo>
              <a:lnTo>
                <a:pt x="1729" y="1167"/>
              </a:lnTo>
              <a:lnTo>
                <a:pt x="1729" y="1191"/>
              </a:lnTo>
              <a:lnTo>
                <a:pt x="1741" y="1202"/>
              </a:lnTo>
              <a:lnTo>
                <a:pt x="1729" y="1226"/>
              </a:lnTo>
              <a:lnTo>
                <a:pt x="1706" y="1249"/>
              </a:lnTo>
              <a:lnTo>
                <a:pt x="1683" y="1261"/>
              </a:lnTo>
              <a:lnTo>
                <a:pt x="1683" y="1272"/>
              </a:lnTo>
              <a:lnTo>
                <a:pt x="1683" y="1307"/>
              </a:lnTo>
              <a:lnTo>
                <a:pt x="1672" y="1319"/>
              </a:lnTo>
              <a:lnTo>
                <a:pt x="1672" y="1331"/>
              </a:lnTo>
              <a:lnTo>
                <a:pt x="1683" y="1354"/>
              </a:lnTo>
              <a:lnTo>
                <a:pt x="1683" y="1366"/>
              </a:lnTo>
              <a:lnTo>
                <a:pt x="1683" y="1377"/>
              </a:lnTo>
              <a:lnTo>
                <a:pt x="1695" y="1389"/>
              </a:lnTo>
              <a:lnTo>
                <a:pt x="1683" y="1401"/>
              </a:lnTo>
              <a:lnTo>
                <a:pt x="1683" y="1412"/>
              </a:lnTo>
              <a:lnTo>
                <a:pt x="1672" y="1401"/>
              </a:lnTo>
              <a:lnTo>
                <a:pt x="1660" y="1401"/>
              </a:lnTo>
              <a:lnTo>
                <a:pt x="1660" y="1412"/>
              </a:lnTo>
              <a:lnTo>
                <a:pt x="1637" y="1424"/>
              </a:lnTo>
              <a:lnTo>
                <a:pt x="1625" y="1424"/>
              </a:lnTo>
              <a:lnTo>
                <a:pt x="1614" y="1412"/>
              </a:lnTo>
              <a:lnTo>
                <a:pt x="1614" y="1436"/>
              </a:lnTo>
              <a:lnTo>
                <a:pt x="1614" y="1447"/>
              </a:lnTo>
              <a:lnTo>
                <a:pt x="1614" y="1459"/>
              </a:lnTo>
              <a:lnTo>
                <a:pt x="1614" y="1447"/>
              </a:lnTo>
              <a:lnTo>
                <a:pt x="1625" y="1471"/>
              </a:lnTo>
              <a:lnTo>
                <a:pt x="1625" y="1483"/>
              </a:lnTo>
              <a:lnTo>
                <a:pt x="1625" y="1518"/>
              </a:lnTo>
              <a:lnTo>
                <a:pt x="1614" y="1529"/>
              </a:lnTo>
              <a:lnTo>
                <a:pt x="1625" y="1529"/>
              </a:lnTo>
              <a:lnTo>
                <a:pt x="1625" y="1541"/>
              </a:lnTo>
              <a:lnTo>
                <a:pt x="1637" y="1553"/>
              </a:lnTo>
              <a:lnTo>
                <a:pt x="1649" y="1529"/>
              </a:lnTo>
              <a:lnTo>
                <a:pt x="1660" y="1553"/>
              </a:lnTo>
              <a:lnTo>
                <a:pt x="1660" y="1576"/>
              </a:lnTo>
              <a:lnTo>
                <a:pt x="1649" y="1588"/>
              </a:lnTo>
              <a:lnTo>
                <a:pt x="1625" y="1588"/>
              </a:lnTo>
              <a:lnTo>
                <a:pt x="1614" y="1588"/>
              </a:lnTo>
              <a:lnTo>
                <a:pt x="1602" y="1599"/>
              </a:lnTo>
              <a:lnTo>
                <a:pt x="1591" y="1611"/>
              </a:lnTo>
              <a:lnTo>
                <a:pt x="1579" y="1623"/>
              </a:lnTo>
              <a:lnTo>
                <a:pt x="1545" y="1611"/>
              </a:lnTo>
              <a:lnTo>
                <a:pt x="1545" y="1623"/>
              </a:lnTo>
              <a:lnTo>
                <a:pt x="1522" y="1623"/>
              </a:lnTo>
              <a:lnTo>
                <a:pt x="1522" y="1611"/>
              </a:lnTo>
              <a:lnTo>
                <a:pt x="1533" y="1611"/>
              </a:lnTo>
              <a:lnTo>
                <a:pt x="1545" y="1599"/>
              </a:lnTo>
              <a:lnTo>
                <a:pt x="1522" y="1599"/>
              </a:lnTo>
              <a:lnTo>
                <a:pt x="1533" y="1588"/>
              </a:lnTo>
              <a:lnTo>
                <a:pt x="1510" y="1564"/>
              </a:lnTo>
              <a:lnTo>
                <a:pt x="1499" y="1576"/>
              </a:lnTo>
              <a:lnTo>
                <a:pt x="1476" y="1564"/>
              </a:lnTo>
              <a:lnTo>
                <a:pt x="1464" y="1576"/>
              </a:lnTo>
              <a:lnTo>
                <a:pt x="1453" y="1576"/>
              </a:lnTo>
              <a:lnTo>
                <a:pt x="1429" y="1599"/>
              </a:lnTo>
              <a:lnTo>
                <a:pt x="1418" y="1611"/>
              </a:lnTo>
              <a:lnTo>
                <a:pt x="1418" y="1623"/>
              </a:lnTo>
              <a:lnTo>
                <a:pt x="1406" y="1634"/>
              </a:lnTo>
              <a:lnTo>
                <a:pt x="1395" y="1634"/>
              </a:lnTo>
              <a:lnTo>
                <a:pt x="1383" y="1658"/>
              </a:lnTo>
              <a:lnTo>
                <a:pt x="1383" y="1669"/>
              </a:lnTo>
              <a:lnTo>
                <a:pt x="1360" y="1658"/>
              </a:lnTo>
              <a:lnTo>
                <a:pt x="1360" y="1669"/>
              </a:lnTo>
              <a:lnTo>
                <a:pt x="1372" y="1681"/>
              </a:lnTo>
              <a:lnTo>
                <a:pt x="1372" y="1716"/>
              </a:lnTo>
              <a:lnTo>
                <a:pt x="1383" y="1704"/>
              </a:lnTo>
              <a:lnTo>
                <a:pt x="1395" y="1704"/>
              </a:lnTo>
              <a:lnTo>
                <a:pt x="1418" y="1716"/>
              </a:lnTo>
              <a:lnTo>
                <a:pt x="1418" y="1728"/>
              </a:lnTo>
              <a:lnTo>
                <a:pt x="1429" y="1751"/>
              </a:lnTo>
              <a:lnTo>
                <a:pt x="1441" y="1739"/>
              </a:lnTo>
              <a:lnTo>
                <a:pt x="1453" y="1704"/>
              </a:lnTo>
              <a:lnTo>
                <a:pt x="1464" y="1693"/>
              </a:lnTo>
              <a:lnTo>
                <a:pt x="1464" y="1681"/>
              </a:lnTo>
              <a:lnTo>
                <a:pt x="1476" y="1669"/>
              </a:lnTo>
              <a:lnTo>
                <a:pt x="1487" y="1693"/>
              </a:lnTo>
              <a:lnTo>
                <a:pt x="1499" y="1693"/>
              </a:lnTo>
              <a:lnTo>
                <a:pt x="1510" y="1693"/>
              </a:lnTo>
              <a:lnTo>
                <a:pt x="1499" y="1704"/>
              </a:lnTo>
              <a:lnTo>
                <a:pt x="1499" y="1716"/>
              </a:lnTo>
              <a:lnTo>
                <a:pt x="1510" y="1751"/>
              </a:lnTo>
              <a:lnTo>
                <a:pt x="1510" y="1763"/>
              </a:lnTo>
              <a:lnTo>
                <a:pt x="1522" y="1786"/>
              </a:lnTo>
              <a:lnTo>
                <a:pt x="1510" y="1786"/>
              </a:lnTo>
              <a:lnTo>
                <a:pt x="1499" y="1798"/>
              </a:lnTo>
              <a:lnTo>
                <a:pt x="1499" y="1809"/>
              </a:lnTo>
              <a:lnTo>
                <a:pt x="1510" y="1821"/>
              </a:lnTo>
              <a:lnTo>
                <a:pt x="1510" y="1833"/>
              </a:lnTo>
              <a:lnTo>
                <a:pt x="1510" y="1856"/>
              </a:lnTo>
              <a:lnTo>
                <a:pt x="1487" y="1856"/>
              </a:lnTo>
              <a:lnTo>
                <a:pt x="1476" y="1856"/>
              </a:lnTo>
              <a:lnTo>
                <a:pt x="1464" y="1868"/>
              </a:lnTo>
              <a:lnTo>
                <a:pt x="1464" y="1880"/>
              </a:lnTo>
              <a:lnTo>
                <a:pt x="1476" y="1903"/>
              </a:lnTo>
              <a:lnTo>
                <a:pt x="1453" y="1903"/>
              </a:lnTo>
              <a:lnTo>
                <a:pt x="1429" y="1891"/>
              </a:lnTo>
              <a:lnTo>
                <a:pt x="1395" y="1903"/>
              </a:lnTo>
              <a:lnTo>
                <a:pt x="1395" y="1915"/>
              </a:lnTo>
              <a:lnTo>
                <a:pt x="1337" y="1903"/>
              </a:lnTo>
              <a:lnTo>
                <a:pt x="1337" y="1891"/>
              </a:lnTo>
              <a:lnTo>
                <a:pt x="1349" y="1880"/>
              </a:lnTo>
              <a:lnTo>
                <a:pt x="1349" y="1856"/>
              </a:lnTo>
              <a:lnTo>
                <a:pt x="1349" y="1844"/>
              </a:lnTo>
              <a:lnTo>
                <a:pt x="1337" y="1844"/>
              </a:lnTo>
              <a:lnTo>
                <a:pt x="1326" y="1868"/>
              </a:lnTo>
              <a:lnTo>
                <a:pt x="1303" y="1891"/>
              </a:lnTo>
              <a:lnTo>
                <a:pt x="1303" y="1903"/>
              </a:lnTo>
              <a:lnTo>
                <a:pt x="1314" y="1915"/>
              </a:lnTo>
              <a:lnTo>
                <a:pt x="1303" y="1915"/>
              </a:lnTo>
              <a:lnTo>
                <a:pt x="1291" y="1915"/>
              </a:lnTo>
              <a:lnTo>
                <a:pt x="1280" y="1915"/>
              </a:lnTo>
              <a:lnTo>
                <a:pt x="1268" y="1903"/>
              </a:lnTo>
              <a:lnTo>
                <a:pt x="1257" y="1903"/>
              </a:lnTo>
              <a:lnTo>
                <a:pt x="1245" y="1915"/>
              </a:lnTo>
              <a:lnTo>
                <a:pt x="1234" y="1915"/>
              </a:lnTo>
              <a:lnTo>
                <a:pt x="1222" y="1926"/>
              </a:lnTo>
              <a:lnTo>
                <a:pt x="1234" y="1938"/>
              </a:lnTo>
              <a:lnTo>
                <a:pt x="1222" y="1938"/>
              </a:lnTo>
              <a:lnTo>
                <a:pt x="1210" y="1938"/>
              </a:lnTo>
              <a:lnTo>
                <a:pt x="1210" y="1926"/>
              </a:lnTo>
              <a:lnTo>
                <a:pt x="1210" y="1915"/>
              </a:lnTo>
              <a:lnTo>
                <a:pt x="1222" y="1903"/>
              </a:lnTo>
              <a:lnTo>
                <a:pt x="1210" y="1880"/>
              </a:lnTo>
              <a:lnTo>
                <a:pt x="1199" y="1891"/>
              </a:lnTo>
              <a:lnTo>
                <a:pt x="1176" y="1891"/>
              </a:lnTo>
              <a:lnTo>
                <a:pt x="1176" y="1903"/>
              </a:lnTo>
              <a:lnTo>
                <a:pt x="1164" y="1915"/>
              </a:lnTo>
              <a:lnTo>
                <a:pt x="1153" y="1915"/>
              </a:lnTo>
              <a:lnTo>
                <a:pt x="1141" y="1915"/>
              </a:lnTo>
              <a:lnTo>
                <a:pt x="1141" y="1891"/>
              </a:lnTo>
              <a:lnTo>
                <a:pt x="1130" y="1880"/>
              </a:lnTo>
              <a:lnTo>
                <a:pt x="1118" y="1868"/>
              </a:lnTo>
              <a:lnTo>
                <a:pt x="1107" y="1868"/>
              </a:lnTo>
              <a:lnTo>
                <a:pt x="1107" y="1833"/>
              </a:lnTo>
              <a:lnTo>
                <a:pt x="1095" y="1844"/>
              </a:lnTo>
              <a:lnTo>
                <a:pt x="1084" y="1844"/>
              </a:lnTo>
              <a:lnTo>
                <a:pt x="1061" y="1856"/>
              </a:lnTo>
              <a:lnTo>
                <a:pt x="1072" y="1833"/>
              </a:lnTo>
              <a:lnTo>
                <a:pt x="1084" y="1798"/>
              </a:lnTo>
              <a:lnTo>
                <a:pt x="1095" y="1774"/>
              </a:lnTo>
              <a:lnTo>
                <a:pt x="1095" y="1728"/>
              </a:lnTo>
              <a:lnTo>
                <a:pt x="1095" y="1704"/>
              </a:lnTo>
              <a:lnTo>
                <a:pt x="1061" y="1693"/>
              </a:lnTo>
              <a:lnTo>
                <a:pt x="1049" y="1681"/>
              </a:lnTo>
              <a:lnTo>
                <a:pt x="1026" y="1658"/>
              </a:lnTo>
              <a:lnTo>
                <a:pt x="1015" y="1646"/>
              </a:lnTo>
              <a:lnTo>
                <a:pt x="1003" y="1646"/>
              </a:lnTo>
              <a:lnTo>
                <a:pt x="991" y="1658"/>
              </a:lnTo>
              <a:lnTo>
                <a:pt x="980" y="1646"/>
              </a:lnTo>
              <a:lnTo>
                <a:pt x="968" y="1681"/>
              </a:lnTo>
              <a:lnTo>
                <a:pt x="968" y="1693"/>
              </a:lnTo>
              <a:lnTo>
                <a:pt x="957" y="1716"/>
              </a:lnTo>
              <a:lnTo>
                <a:pt x="957" y="1728"/>
              </a:lnTo>
              <a:lnTo>
                <a:pt x="945" y="1728"/>
              </a:lnTo>
              <a:lnTo>
                <a:pt x="934" y="1739"/>
              </a:lnTo>
              <a:lnTo>
                <a:pt x="922" y="1751"/>
              </a:lnTo>
              <a:lnTo>
                <a:pt x="922" y="1763"/>
              </a:lnTo>
              <a:lnTo>
                <a:pt x="911" y="1751"/>
              </a:lnTo>
              <a:lnTo>
                <a:pt x="899" y="1774"/>
              </a:lnTo>
              <a:lnTo>
                <a:pt x="888" y="1774"/>
              </a:lnTo>
              <a:lnTo>
                <a:pt x="888" y="1763"/>
              </a:lnTo>
              <a:lnTo>
                <a:pt x="876" y="1751"/>
              </a:lnTo>
              <a:lnTo>
                <a:pt x="865" y="1728"/>
              </a:lnTo>
              <a:lnTo>
                <a:pt x="899" y="1716"/>
              </a:lnTo>
              <a:lnTo>
                <a:pt x="899" y="1704"/>
              </a:lnTo>
              <a:lnTo>
                <a:pt x="899" y="1693"/>
              </a:lnTo>
              <a:lnTo>
                <a:pt x="899" y="1669"/>
              </a:lnTo>
              <a:lnTo>
                <a:pt x="899" y="1658"/>
              </a:lnTo>
              <a:lnTo>
                <a:pt x="876" y="1669"/>
              </a:lnTo>
              <a:lnTo>
                <a:pt x="865" y="1669"/>
              </a:lnTo>
              <a:lnTo>
                <a:pt x="865" y="1658"/>
              </a:lnTo>
              <a:lnTo>
                <a:pt x="865" y="1646"/>
              </a:lnTo>
              <a:lnTo>
                <a:pt x="865" y="1634"/>
              </a:lnTo>
              <a:lnTo>
                <a:pt x="842" y="1611"/>
              </a:lnTo>
              <a:lnTo>
                <a:pt x="830" y="1611"/>
              </a:lnTo>
              <a:lnTo>
                <a:pt x="819" y="1611"/>
              </a:lnTo>
              <a:lnTo>
                <a:pt x="795" y="1599"/>
              </a:lnTo>
              <a:lnTo>
                <a:pt x="795" y="1588"/>
              </a:lnTo>
              <a:lnTo>
                <a:pt x="784" y="1553"/>
              </a:lnTo>
              <a:lnTo>
                <a:pt x="784" y="1541"/>
              </a:lnTo>
              <a:lnTo>
                <a:pt x="795" y="1529"/>
              </a:lnTo>
              <a:lnTo>
                <a:pt x="784" y="1529"/>
              </a:lnTo>
              <a:lnTo>
                <a:pt x="784" y="1518"/>
              </a:lnTo>
              <a:lnTo>
                <a:pt x="784" y="1506"/>
              </a:lnTo>
              <a:lnTo>
                <a:pt x="761" y="1494"/>
              </a:lnTo>
              <a:lnTo>
                <a:pt x="749" y="1494"/>
              </a:lnTo>
              <a:lnTo>
                <a:pt x="738" y="1494"/>
              </a:lnTo>
              <a:lnTo>
                <a:pt x="749" y="1483"/>
              </a:lnTo>
              <a:lnTo>
                <a:pt x="738" y="1483"/>
              </a:lnTo>
              <a:lnTo>
                <a:pt x="715" y="1471"/>
              </a:lnTo>
              <a:lnTo>
                <a:pt x="703" y="1471"/>
              </a:lnTo>
              <a:lnTo>
                <a:pt x="692" y="1483"/>
              </a:lnTo>
              <a:lnTo>
                <a:pt x="680" y="1483"/>
              </a:lnTo>
              <a:lnTo>
                <a:pt x="669" y="1483"/>
              </a:lnTo>
              <a:lnTo>
                <a:pt x="657" y="1471"/>
              </a:lnTo>
              <a:lnTo>
                <a:pt x="657" y="1459"/>
              </a:lnTo>
              <a:lnTo>
                <a:pt x="646" y="1447"/>
              </a:lnTo>
              <a:lnTo>
                <a:pt x="634" y="1447"/>
              </a:lnTo>
              <a:lnTo>
                <a:pt x="623" y="1436"/>
              </a:lnTo>
              <a:lnTo>
                <a:pt x="634" y="1436"/>
              </a:lnTo>
              <a:lnTo>
                <a:pt x="634" y="1424"/>
              </a:lnTo>
              <a:lnTo>
                <a:pt x="623" y="1424"/>
              </a:lnTo>
              <a:lnTo>
                <a:pt x="623" y="1412"/>
              </a:lnTo>
              <a:lnTo>
                <a:pt x="611" y="1412"/>
              </a:lnTo>
              <a:lnTo>
                <a:pt x="600" y="1424"/>
              </a:lnTo>
              <a:lnTo>
                <a:pt x="588" y="1412"/>
              </a:lnTo>
              <a:lnTo>
                <a:pt x="576" y="1412"/>
              </a:lnTo>
              <a:lnTo>
                <a:pt x="576" y="1401"/>
              </a:lnTo>
              <a:lnTo>
                <a:pt x="565" y="1389"/>
              </a:lnTo>
              <a:lnTo>
                <a:pt x="576" y="1377"/>
              </a:lnTo>
              <a:lnTo>
                <a:pt x="576" y="1366"/>
              </a:lnTo>
              <a:lnTo>
                <a:pt x="565" y="1366"/>
              </a:lnTo>
              <a:lnTo>
                <a:pt x="553" y="1366"/>
              </a:lnTo>
              <a:lnTo>
                <a:pt x="553" y="1377"/>
              </a:lnTo>
              <a:lnTo>
                <a:pt x="542" y="1377"/>
              </a:lnTo>
              <a:lnTo>
                <a:pt x="530" y="1366"/>
              </a:lnTo>
              <a:lnTo>
                <a:pt x="519" y="1366"/>
              </a:lnTo>
              <a:lnTo>
                <a:pt x="530" y="1377"/>
              </a:lnTo>
              <a:lnTo>
                <a:pt x="519" y="1377"/>
              </a:lnTo>
              <a:lnTo>
                <a:pt x="507" y="1366"/>
              </a:lnTo>
              <a:lnTo>
                <a:pt x="496" y="1366"/>
              </a:lnTo>
              <a:lnTo>
                <a:pt x="484" y="1366"/>
              </a:lnTo>
              <a:lnTo>
                <a:pt x="473" y="1377"/>
              </a:lnTo>
              <a:lnTo>
                <a:pt x="450" y="1377"/>
              </a:lnTo>
              <a:lnTo>
                <a:pt x="427" y="1377"/>
              </a:lnTo>
              <a:lnTo>
                <a:pt x="438" y="1366"/>
              </a:lnTo>
              <a:lnTo>
                <a:pt x="450" y="1366"/>
              </a:lnTo>
              <a:lnTo>
                <a:pt x="461" y="1331"/>
              </a:lnTo>
              <a:lnTo>
                <a:pt x="461" y="1319"/>
              </a:lnTo>
              <a:lnTo>
                <a:pt x="450" y="1319"/>
              </a:lnTo>
              <a:lnTo>
                <a:pt x="438" y="1307"/>
              </a:lnTo>
              <a:lnTo>
                <a:pt x="415" y="1284"/>
              </a:lnTo>
              <a:lnTo>
                <a:pt x="427" y="1272"/>
              </a:lnTo>
              <a:lnTo>
                <a:pt x="427" y="1261"/>
              </a:lnTo>
              <a:lnTo>
                <a:pt x="438" y="1226"/>
              </a:lnTo>
              <a:lnTo>
                <a:pt x="450" y="1226"/>
              </a:lnTo>
              <a:lnTo>
                <a:pt x="461" y="1214"/>
              </a:lnTo>
              <a:lnTo>
                <a:pt x="450" y="1214"/>
              </a:lnTo>
              <a:lnTo>
                <a:pt x="461" y="1202"/>
              </a:lnTo>
              <a:lnTo>
                <a:pt x="473" y="1191"/>
              </a:lnTo>
              <a:lnTo>
                <a:pt x="484" y="1179"/>
              </a:lnTo>
              <a:lnTo>
                <a:pt x="484" y="1167"/>
              </a:lnTo>
              <a:lnTo>
                <a:pt x="484" y="1156"/>
              </a:lnTo>
              <a:lnTo>
                <a:pt x="496" y="1144"/>
              </a:lnTo>
              <a:lnTo>
                <a:pt x="484" y="1132"/>
              </a:lnTo>
              <a:lnTo>
                <a:pt x="473" y="1121"/>
              </a:lnTo>
              <a:lnTo>
                <a:pt x="461" y="1121"/>
              </a:lnTo>
              <a:lnTo>
                <a:pt x="450" y="1144"/>
              </a:lnTo>
              <a:lnTo>
                <a:pt x="438" y="1156"/>
              </a:lnTo>
              <a:lnTo>
                <a:pt x="438" y="1167"/>
              </a:lnTo>
              <a:lnTo>
                <a:pt x="427" y="1179"/>
              </a:lnTo>
              <a:lnTo>
                <a:pt x="415" y="1191"/>
              </a:lnTo>
              <a:lnTo>
                <a:pt x="392" y="1179"/>
              </a:lnTo>
              <a:lnTo>
                <a:pt x="369" y="1156"/>
              </a:lnTo>
              <a:lnTo>
                <a:pt x="357" y="1191"/>
              </a:lnTo>
              <a:lnTo>
                <a:pt x="346" y="1191"/>
              </a:lnTo>
              <a:lnTo>
                <a:pt x="346" y="1214"/>
              </a:lnTo>
              <a:lnTo>
                <a:pt x="323" y="1226"/>
              </a:lnTo>
              <a:lnTo>
                <a:pt x="346" y="1249"/>
              </a:lnTo>
              <a:lnTo>
                <a:pt x="334" y="1249"/>
              </a:lnTo>
              <a:lnTo>
                <a:pt x="323" y="1237"/>
              </a:lnTo>
              <a:lnTo>
                <a:pt x="242" y="1144"/>
              </a:lnTo>
              <a:lnTo>
                <a:pt x="231" y="1132"/>
              </a:lnTo>
              <a:lnTo>
                <a:pt x="242" y="1121"/>
              </a:lnTo>
              <a:lnTo>
                <a:pt x="242" y="1097"/>
              </a:lnTo>
              <a:lnTo>
                <a:pt x="288" y="1074"/>
              </a:lnTo>
              <a:lnTo>
                <a:pt x="288" y="1050"/>
              </a:lnTo>
              <a:lnTo>
                <a:pt x="300" y="1039"/>
              </a:lnTo>
              <a:lnTo>
                <a:pt x="311" y="1039"/>
              </a:lnTo>
              <a:lnTo>
                <a:pt x="311" y="1015"/>
              </a:lnTo>
              <a:lnTo>
                <a:pt x="323" y="1004"/>
              </a:lnTo>
              <a:lnTo>
                <a:pt x="334" y="1004"/>
              </a:lnTo>
              <a:lnTo>
                <a:pt x="334" y="1015"/>
              </a:lnTo>
              <a:lnTo>
                <a:pt x="346" y="1015"/>
              </a:lnTo>
              <a:lnTo>
                <a:pt x="346" y="1004"/>
              </a:lnTo>
              <a:lnTo>
                <a:pt x="357" y="1015"/>
              </a:lnTo>
              <a:lnTo>
                <a:pt x="357" y="1004"/>
              </a:lnTo>
              <a:lnTo>
                <a:pt x="381" y="1015"/>
              </a:lnTo>
              <a:lnTo>
                <a:pt x="404" y="1027"/>
              </a:lnTo>
              <a:lnTo>
                <a:pt x="438" y="1027"/>
              </a:lnTo>
              <a:lnTo>
                <a:pt x="427" y="1039"/>
              </a:lnTo>
              <a:lnTo>
                <a:pt x="427" y="1062"/>
              </a:lnTo>
              <a:lnTo>
                <a:pt x="438" y="1074"/>
              </a:lnTo>
              <a:lnTo>
                <a:pt x="450" y="1074"/>
              </a:lnTo>
              <a:lnTo>
                <a:pt x="461" y="1097"/>
              </a:lnTo>
              <a:lnTo>
                <a:pt x="484" y="1085"/>
              </a:lnTo>
              <a:lnTo>
                <a:pt x="496" y="1085"/>
              </a:lnTo>
              <a:lnTo>
                <a:pt x="507" y="1097"/>
              </a:lnTo>
              <a:lnTo>
                <a:pt x="519" y="1097"/>
              </a:lnTo>
              <a:lnTo>
                <a:pt x="530" y="1097"/>
              </a:lnTo>
              <a:lnTo>
                <a:pt x="542" y="1097"/>
              </a:lnTo>
              <a:lnTo>
                <a:pt x="553" y="1097"/>
              </a:lnTo>
              <a:lnTo>
                <a:pt x="600" y="1085"/>
              </a:lnTo>
              <a:lnTo>
                <a:pt x="611" y="1085"/>
              </a:lnTo>
              <a:lnTo>
                <a:pt x="623" y="1085"/>
              </a:lnTo>
              <a:lnTo>
                <a:pt x="623" y="1062"/>
              </a:lnTo>
              <a:lnTo>
                <a:pt x="634" y="1050"/>
              </a:lnTo>
              <a:lnTo>
                <a:pt x="646" y="1050"/>
              </a:lnTo>
              <a:lnTo>
                <a:pt x="657" y="1027"/>
              </a:lnTo>
              <a:lnTo>
                <a:pt x="669" y="1027"/>
              </a:lnTo>
              <a:lnTo>
                <a:pt x="669" y="1015"/>
              </a:lnTo>
              <a:lnTo>
                <a:pt x="657" y="1004"/>
              </a:lnTo>
              <a:lnTo>
                <a:pt x="646" y="992"/>
              </a:lnTo>
              <a:lnTo>
                <a:pt x="623" y="992"/>
              </a:lnTo>
              <a:lnTo>
                <a:pt x="611" y="992"/>
              </a:lnTo>
              <a:lnTo>
                <a:pt x="611" y="980"/>
              </a:lnTo>
              <a:lnTo>
                <a:pt x="588" y="969"/>
              </a:lnTo>
              <a:lnTo>
                <a:pt x="576" y="957"/>
              </a:lnTo>
              <a:lnTo>
                <a:pt x="588" y="945"/>
              </a:lnTo>
              <a:lnTo>
                <a:pt x="588" y="934"/>
              </a:lnTo>
              <a:lnTo>
                <a:pt x="565" y="910"/>
              </a:lnTo>
              <a:lnTo>
                <a:pt x="553" y="910"/>
              </a:lnTo>
              <a:lnTo>
                <a:pt x="553" y="899"/>
              </a:lnTo>
              <a:lnTo>
                <a:pt x="542" y="899"/>
              </a:lnTo>
              <a:lnTo>
                <a:pt x="530" y="887"/>
              </a:lnTo>
              <a:lnTo>
                <a:pt x="530" y="899"/>
              </a:lnTo>
              <a:lnTo>
                <a:pt x="519" y="899"/>
              </a:lnTo>
              <a:lnTo>
                <a:pt x="496" y="899"/>
              </a:lnTo>
              <a:lnTo>
                <a:pt x="473" y="887"/>
              </a:lnTo>
              <a:lnTo>
                <a:pt x="461" y="887"/>
              </a:lnTo>
              <a:lnTo>
                <a:pt x="438" y="887"/>
              </a:lnTo>
              <a:lnTo>
                <a:pt x="404" y="875"/>
              </a:lnTo>
              <a:lnTo>
                <a:pt x="392" y="864"/>
              </a:lnTo>
              <a:lnTo>
                <a:pt x="404" y="852"/>
              </a:lnTo>
              <a:lnTo>
                <a:pt x="427" y="852"/>
              </a:lnTo>
              <a:lnTo>
                <a:pt x="438" y="852"/>
              </a:lnTo>
              <a:lnTo>
                <a:pt x="438" y="840"/>
              </a:lnTo>
              <a:lnTo>
                <a:pt x="427" y="840"/>
              </a:lnTo>
              <a:lnTo>
                <a:pt x="438" y="829"/>
              </a:lnTo>
              <a:lnTo>
                <a:pt x="438" y="805"/>
              </a:lnTo>
              <a:lnTo>
                <a:pt x="438" y="794"/>
              </a:lnTo>
              <a:lnTo>
                <a:pt x="438" y="782"/>
              </a:lnTo>
              <a:lnTo>
                <a:pt x="438" y="770"/>
              </a:lnTo>
              <a:lnTo>
                <a:pt x="427" y="770"/>
              </a:lnTo>
              <a:lnTo>
                <a:pt x="415" y="759"/>
              </a:lnTo>
              <a:lnTo>
                <a:pt x="427" y="747"/>
              </a:lnTo>
              <a:lnTo>
                <a:pt x="427" y="735"/>
              </a:lnTo>
              <a:lnTo>
                <a:pt x="450" y="712"/>
              </a:lnTo>
              <a:lnTo>
                <a:pt x="438" y="688"/>
              </a:lnTo>
              <a:lnTo>
                <a:pt x="427" y="688"/>
              </a:lnTo>
              <a:lnTo>
                <a:pt x="427" y="700"/>
              </a:lnTo>
              <a:lnTo>
                <a:pt x="415" y="688"/>
              </a:lnTo>
              <a:lnTo>
                <a:pt x="404" y="688"/>
              </a:lnTo>
              <a:lnTo>
                <a:pt x="381" y="677"/>
              </a:lnTo>
              <a:lnTo>
                <a:pt x="381" y="665"/>
              </a:lnTo>
              <a:lnTo>
                <a:pt x="415" y="618"/>
              </a:lnTo>
              <a:lnTo>
                <a:pt x="404" y="618"/>
              </a:lnTo>
              <a:lnTo>
                <a:pt x="415" y="595"/>
              </a:lnTo>
              <a:lnTo>
                <a:pt x="427" y="583"/>
              </a:lnTo>
              <a:lnTo>
                <a:pt x="438" y="583"/>
              </a:lnTo>
              <a:lnTo>
                <a:pt x="438" y="572"/>
              </a:lnTo>
              <a:lnTo>
                <a:pt x="427" y="560"/>
              </a:lnTo>
              <a:lnTo>
                <a:pt x="415" y="560"/>
              </a:lnTo>
              <a:lnTo>
                <a:pt x="404" y="548"/>
              </a:lnTo>
              <a:lnTo>
                <a:pt x="392" y="560"/>
              </a:lnTo>
              <a:lnTo>
                <a:pt x="381" y="572"/>
              </a:lnTo>
              <a:lnTo>
                <a:pt x="357" y="572"/>
              </a:lnTo>
              <a:lnTo>
                <a:pt x="346" y="560"/>
              </a:lnTo>
              <a:lnTo>
                <a:pt x="346" y="548"/>
              </a:lnTo>
              <a:lnTo>
                <a:pt x="346" y="560"/>
              </a:lnTo>
              <a:lnTo>
                <a:pt x="334" y="560"/>
              </a:lnTo>
              <a:lnTo>
                <a:pt x="323" y="572"/>
              </a:lnTo>
              <a:lnTo>
                <a:pt x="323" y="560"/>
              </a:lnTo>
              <a:lnTo>
                <a:pt x="311" y="560"/>
              </a:lnTo>
              <a:lnTo>
                <a:pt x="311" y="548"/>
              </a:lnTo>
              <a:lnTo>
                <a:pt x="300" y="537"/>
              </a:lnTo>
              <a:lnTo>
                <a:pt x="277" y="513"/>
              </a:lnTo>
              <a:lnTo>
                <a:pt x="277" y="525"/>
              </a:lnTo>
              <a:lnTo>
                <a:pt x="265" y="513"/>
              </a:lnTo>
              <a:lnTo>
                <a:pt x="265" y="525"/>
              </a:lnTo>
              <a:lnTo>
                <a:pt x="242" y="525"/>
              </a:lnTo>
              <a:lnTo>
                <a:pt x="219" y="548"/>
              </a:lnTo>
              <a:lnTo>
                <a:pt x="208" y="560"/>
              </a:lnTo>
              <a:lnTo>
                <a:pt x="185" y="572"/>
              </a:lnTo>
              <a:lnTo>
                <a:pt x="173" y="583"/>
              </a:lnTo>
              <a:lnTo>
                <a:pt x="161" y="572"/>
              </a:lnTo>
              <a:lnTo>
                <a:pt x="150" y="572"/>
              </a:lnTo>
              <a:lnTo>
                <a:pt x="138" y="595"/>
              </a:lnTo>
              <a:lnTo>
                <a:pt x="127" y="607"/>
              </a:lnTo>
              <a:lnTo>
                <a:pt x="115" y="607"/>
              </a:lnTo>
              <a:lnTo>
                <a:pt x="92" y="630"/>
              </a:lnTo>
              <a:lnTo>
                <a:pt x="58" y="630"/>
              </a:lnTo>
              <a:lnTo>
                <a:pt x="58" y="642"/>
              </a:lnTo>
              <a:lnTo>
                <a:pt x="46" y="642"/>
              </a:lnTo>
              <a:lnTo>
                <a:pt x="46" y="607"/>
              </a:lnTo>
              <a:lnTo>
                <a:pt x="35" y="595"/>
              </a:lnTo>
              <a:lnTo>
                <a:pt x="35" y="583"/>
              </a:lnTo>
              <a:lnTo>
                <a:pt x="23" y="572"/>
              </a:lnTo>
              <a:lnTo>
                <a:pt x="23" y="513"/>
              </a:lnTo>
              <a:lnTo>
                <a:pt x="23" y="502"/>
              </a:lnTo>
              <a:lnTo>
                <a:pt x="12" y="467"/>
              </a:lnTo>
              <a:lnTo>
                <a:pt x="12" y="455"/>
              </a:lnTo>
              <a:lnTo>
                <a:pt x="0" y="443"/>
              </a:lnTo>
              <a:lnTo>
                <a:pt x="12" y="432"/>
              </a:lnTo>
              <a:lnTo>
                <a:pt x="23" y="443"/>
              </a:lnTo>
              <a:lnTo>
                <a:pt x="35" y="432"/>
              </a:lnTo>
              <a:lnTo>
                <a:pt x="46" y="432"/>
              </a:lnTo>
              <a:lnTo>
                <a:pt x="58" y="420"/>
              </a:lnTo>
              <a:lnTo>
                <a:pt x="58" y="408"/>
              </a:lnTo>
              <a:lnTo>
                <a:pt x="69" y="408"/>
              </a:lnTo>
              <a:lnTo>
                <a:pt x="81" y="420"/>
              </a:lnTo>
              <a:lnTo>
                <a:pt x="81" y="408"/>
              </a:lnTo>
              <a:lnTo>
                <a:pt x="92" y="385"/>
              </a:lnTo>
              <a:lnTo>
                <a:pt x="104" y="373"/>
              </a:lnTo>
              <a:lnTo>
                <a:pt x="115" y="362"/>
              </a:lnTo>
              <a:lnTo>
                <a:pt x="138" y="373"/>
              </a:lnTo>
              <a:lnTo>
                <a:pt x="161" y="362"/>
              </a:lnTo>
              <a:lnTo>
                <a:pt x="161" y="350"/>
              </a:lnTo>
              <a:lnTo>
                <a:pt x="150" y="326"/>
              </a:lnTo>
              <a:lnTo>
                <a:pt x="173" y="315"/>
              </a:lnTo>
              <a:lnTo>
                <a:pt x="185" y="326"/>
              </a:lnTo>
              <a:lnTo>
                <a:pt x="196" y="326"/>
              </a:lnTo>
              <a:lnTo>
                <a:pt x="196" y="315"/>
              </a:lnTo>
              <a:lnTo>
                <a:pt x="219" y="315"/>
              </a:lnTo>
              <a:lnTo>
                <a:pt x="231" y="315"/>
              </a:lnTo>
              <a:lnTo>
                <a:pt x="219" y="326"/>
              </a:lnTo>
              <a:lnTo>
                <a:pt x="231" y="338"/>
              </a:lnTo>
              <a:lnTo>
                <a:pt x="242" y="338"/>
              </a:lnTo>
              <a:lnTo>
                <a:pt x="265" y="326"/>
              </a:lnTo>
              <a:lnTo>
                <a:pt x="277" y="326"/>
              </a:lnTo>
              <a:lnTo>
                <a:pt x="277" y="315"/>
              </a:lnTo>
              <a:lnTo>
                <a:pt x="288" y="303"/>
              </a:lnTo>
              <a:lnTo>
                <a:pt x="323" y="291"/>
              </a:lnTo>
              <a:lnTo>
                <a:pt x="323" y="315"/>
              </a:lnTo>
              <a:lnTo>
                <a:pt x="334" y="326"/>
              </a:lnTo>
              <a:lnTo>
                <a:pt x="334" y="338"/>
              </a:lnTo>
              <a:lnTo>
                <a:pt x="346" y="350"/>
              </a:lnTo>
              <a:lnTo>
                <a:pt x="346" y="326"/>
              </a:lnTo>
              <a:lnTo>
                <a:pt x="357" y="326"/>
              </a:lnTo>
              <a:lnTo>
                <a:pt x="369" y="315"/>
              </a:lnTo>
              <a:lnTo>
                <a:pt x="381" y="315"/>
              </a:lnTo>
              <a:lnTo>
                <a:pt x="415" y="315"/>
              </a:lnTo>
              <a:lnTo>
                <a:pt x="427" y="303"/>
              </a:lnTo>
              <a:lnTo>
                <a:pt x="427" y="280"/>
              </a:lnTo>
              <a:lnTo>
                <a:pt x="427" y="233"/>
              </a:lnTo>
              <a:lnTo>
                <a:pt x="427" y="221"/>
              </a:lnTo>
              <a:lnTo>
                <a:pt x="427" y="210"/>
              </a:lnTo>
              <a:close/>
              <a:moveTo>
                <a:pt x="288" y="397"/>
              </a:moveTo>
              <a:lnTo>
                <a:pt x="265" y="373"/>
              </a:lnTo>
              <a:lnTo>
                <a:pt x="254" y="385"/>
              </a:lnTo>
              <a:lnTo>
                <a:pt x="242" y="385"/>
              </a:lnTo>
              <a:lnTo>
                <a:pt x="231" y="385"/>
              </a:lnTo>
              <a:lnTo>
                <a:pt x="208" y="397"/>
              </a:lnTo>
              <a:lnTo>
                <a:pt x="208" y="408"/>
              </a:lnTo>
              <a:lnTo>
                <a:pt x="219" y="420"/>
              </a:lnTo>
              <a:lnTo>
                <a:pt x="231" y="432"/>
              </a:lnTo>
              <a:lnTo>
                <a:pt x="219" y="455"/>
              </a:lnTo>
              <a:lnTo>
                <a:pt x="219" y="467"/>
              </a:lnTo>
              <a:lnTo>
                <a:pt x="231" y="478"/>
              </a:lnTo>
              <a:lnTo>
                <a:pt x="219" y="490"/>
              </a:lnTo>
              <a:lnTo>
                <a:pt x="219" y="502"/>
              </a:lnTo>
              <a:lnTo>
                <a:pt x="231" y="502"/>
              </a:lnTo>
              <a:lnTo>
                <a:pt x="242" y="513"/>
              </a:lnTo>
              <a:lnTo>
                <a:pt x="254" y="502"/>
              </a:lnTo>
              <a:lnTo>
                <a:pt x="265" y="502"/>
              </a:lnTo>
              <a:lnTo>
                <a:pt x="254" y="478"/>
              </a:lnTo>
              <a:lnTo>
                <a:pt x="265" y="467"/>
              </a:lnTo>
              <a:lnTo>
                <a:pt x="254" y="455"/>
              </a:lnTo>
              <a:lnTo>
                <a:pt x="265" y="443"/>
              </a:lnTo>
              <a:lnTo>
                <a:pt x="277" y="432"/>
              </a:lnTo>
              <a:lnTo>
                <a:pt x="288" y="420"/>
              </a:lnTo>
              <a:lnTo>
                <a:pt x="288" y="397"/>
              </a:lnTo>
              <a:close/>
              <a:moveTo>
                <a:pt x="957" y="1307"/>
              </a:moveTo>
              <a:lnTo>
                <a:pt x="934" y="1307"/>
              </a:lnTo>
              <a:lnTo>
                <a:pt x="911" y="1319"/>
              </a:lnTo>
              <a:lnTo>
                <a:pt x="899" y="1319"/>
              </a:lnTo>
              <a:lnTo>
                <a:pt x="888" y="1331"/>
              </a:lnTo>
              <a:lnTo>
                <a:pt x="888" y="1307"/>
              </a:lnTo>
              <a:lnTo>
                <a:pt x="876" y="1307"/>
              </a:lnTo>
              <a:lnTo>
                <a:pt x="865" y="1342"/>
              </a:lnTo>
              <a:lnTo>
                <a:pt x="853" y="1354"/>
              </a:lnTo>
              <a:lnTo>
                <a:pt x="853" y="1366"/>
              </a:lnTo>
              <a:lnTo>
                <a:pt x="853" y="1377"/>
              </a:lnTo>
              <a:lnTo>
                <a:pt x="853" y="1389"/>
              </a:lnTo>
              <a:lnTo>
                <a:pt x="853" y="1401"/>
              </a:lnTo>
              <a:lnTo>
                <a:pt x="842" y="1401"/>
              </a:lnTo>
              <a:lnTo>
                <a:pt x="830" y="1412"/>
              </a:lnTo>
              <a:lnTo>
                <a:pt x="830" y="1424"/>
              </a:lnTo>
              <a:lnTo>
                <a:pt x="853" y="1424"/>
              </a:lnTo>
              <a:lnTo>
                <a:pt x="865" y="1436"/>
              </a:lnTo>
              <a:lnTo>
                <a:pt x="853" y="1436"/>
              </a:lnTo>
              <a:lnTo>
                <a:pt x="853" y="1447"/>
              </a:lnTo>
              <a:lnTo>
                <a:pt x="865" y="1447"/>
              </a:lnTo>
              <a:lnTo>
                <a:pt x="876" y="1447"/>
              </a:lnTo>
              <a:lnTo>
                <a:pt x="888" y="1459"/>
              </a:lnTo>
              <a:lnTo>
                <a:pt x="888" y="1471"/>
              </a:lnTo>
              <a:lnTo>
                <a:pt x="911" y="1483"/>
              </a:lnTo>
              <a:lnTo>
                <a:pt x="922" y="1494"/>
              </a:lnTo>
              <a:lnTo>
                <a:pt x="934" y="1494"/>
              </a:lnTo>
              <a:lnTo>
                <a:pt x="945" y="1494"/>
              </a:lnTo>
              <a:lnTo>
                <a:pt x="957" y="1518"/>
              </a:lnTo>
              <a:lnTo>
                <a:pt x="968" y="1541"/>
              </a:lnTo>
              <a:lnTo>
                <a:pt x="968" y="1553"/>
              </a:lnTo>
              <a:lnTo>
                <a:pt x="957" y="1553"/>
              </a:lnTo>
              <a:lnTo>
                <a:pt x="968" y="1553"/>
              </a:lnTo>
              <a:lnTo>
                <a:pt x="968" y="1564"/>
              </a:lnTo>
              <a:lnTo>
                <a:pt x="1003" y="1564"/>
              </a:lnTo>
              <a:lnTo>
                <a:pt x="1014" y="1564"/>
              </a:lnTo>
              <a:lnTo>
                <a:pt x="1026" y="1564"/>
              </a:lnTo>
              <a:lnTo>
                <a:pt x="1038" y="1564"/>
              </a:lnTo>
              <a:lnTo>
                <a:pt x="1049" y="1564"/>
              </a:lnTo>
              <a:lnTo>
                <a:pt x="1049" y="1553"/>
              </a:lnTo>
              <a:lnTo>
                <a:pt x="1061" y="1541"/>
              </a:lnTo>
              <a:lnTo>
                <a:pt x="1072" y="1541"/>
              </a:lnTo>
              <a:lnTo>
                <a:pt x="1095" y="1553"/>
              </a:lnTo>
              <a:lnTo>
                <a:pt x="1107" y="1553"/>
              </a:lnTo>
              <a:lnTo>
                <a:pt x="1118" y="1553"/>
              </a:lnTo>
              <a:lnTo>
                <a:pt x="1118" y="1564"/>
              </a:lnTo>
              <a:lnTo>
                <a:pt x="1130" y="1553"/>
              </a:lnTo>
              <a:lnTo>
                <a:pt x="1141" y="1553"/>
              </a:lnTo>
              <a:lnTo>
                <a:pt x="1141" y="1564"/>
              </a:lnTo>
              <a:lnTo>
                <a:pt x="1164" y="1588"/>
              </a:lnTo>
              <a:lnTo>
                <a:pt x="1164" y="1599"/>
              </a:lnTo>
              <a:lnTo>
                <a:pt x="1164" y="1588"/>
              </a:lnTo>
              <a:lnTo>
                <a:pt x="1187" y="1599"/>
              </a:lnTo>
              <a:lnTo>
                <a:pt x="1199" y="1599"/>
              </a:lnTo>
              <a:lnTo>
                <a:pt x="1210" y="1588"/>
              </a:lnTo>
              <a:lnTo>
                <a:pt x="1210" y="1599"/>
              </a:lnTo>
              <a:lnTo>
                <a:pt x="1210" y="1588"/>
              </a:lnTo>
              <a:lnTo>
                <a:pt x="1234" y="1588"/>
              </a:lnTo>
              <a:lnTo>
                <a:pt x="1268" y="1599"/>
              </a:lnTo>
              <a:lnTo>
                <a:pt x="1280" y="1588"/>
              </a:lnTo>
              <a:lnTo>
                <a:pt x="1291" y="1599"/>
              </a:lnTo>
              <a:lnTo>
                <a:pt x="1280" y="1611"/>
              </a:lnTo>
              <a:lnTo>
                <a:pt x="1291" y="1611"/>
              </a:lnTo>
              <a:lnTo>
                <a:pt x="1303" y="1611"/>
              </a:lnTo>
              <a:lnTo>
                <a:pt x="1326" y="1599"/>
              </a:lnTo>
              <a:lnTo>
                <a:pt x="1337" y="1599"/>
              </a:lnTo>
              <a:lnTo>
                <a:pt x="1337" y="1588"/>
              </a:lnTo>
              <a:lnTo>
                <a:pt x="1326" y="1564"/>
              </a:lnTo>
              <a:lnTo>
                <a:pt x="1326" y="1518"/>
              </a:lnTo>
              <a:lnTo>
                <a:pt x="1303" y="1518"/>
              </a:lnTo>
              <a:lnTo>
                <a:pt x="1291" y="1553"/>
              </a:lnTo>
              <a:lnTo>
                <a:pt x="1257" y="1553"/>
              </a:lnTo>
              <a:lnTo>
                <a:pt x="1245" y="1553"/>
              </a:lnTo>
              <a:lnTo>
                <a:pt x="1245" y="1541"/>
              </a:lnTo>
              <a:lnTo>
                <a:pt x="1222" y="1518"/>
              </a:lnTo>
              <a:lnTo>
                <a:pt x="1210" y="1506"/>
              </a:lnTo>
              <a:lnTo>
                <a:pt x="1199" y="1506"/>
              </a:lnTo>
              <a:lnTo>
                <a:pt x="1199" y="1483"/>
              </a:lnTo>
              <a:lnTo>
                <a:pt x="1210" y="1471"/>
              </a:lnTo>
              <a:lnTo>
                <a:pt x="1210" y="1459"/>
              </a:lnTo>
              <a:lnTo>
                <a:pt x="1222" y="1471"/>
              </a:lnTo>
              <a:lnTo>
                <a:pt x="1234" y="1471"/>
              </a:lnTo>
              <a:lnTo>
                <a:pt x="1257" y="1447"/>
              </a:lnTo>
              <a:lnTo>
                <a:pt x="1257" y="1424"/>
              </a:lnTo>
              <a:lnTo>
                <a:pt x="1268" y="1424"/>
              </a:lnTo>
              <a:lnTo>
                <a:pt x="1268" y="1412"/>
              </a:lnTo>
              <a:lnTo>
                <a:pt x="1268" y="1401"/>
              </a:lnTo>
              <a:lnTo>
                <a:pt x="1268" y="1389"/>
              </a:lnTo>
              <a:lnTo>
                <a:pt x="1268" y="1377"/>
              </a:lnTo>
              <a:lnTo>
                <a:pt x="1268" y="1366"/>
              </a:lnTo>
              <a:lnTo>
                <a:pt x="1257" y="1377"/>
              </a:lnTo>
              <a:lnTo>
                <a:pt x="1245" y="1389"/>
              </a:lnTo>
              <a:lnTo>
                <a:pt x="1234" y="1389"/>
              </a:lnTo>
              <a:lnTo>
                <a:pt x="1222" y="1389"/>
              </a:lnTo>
              <a:lnTo>
                <a:pt x="1222" y="1377"/>
              </a:lnTo>
              <a:lnTo>
                <a:pt x="1210" y="1366"/>
              </a:lnTo>
              <a:lnTo>
                <a:pt x="1210" y="1354"/>
              </a:lnTo>
              <a:lnTo>
                <a:pt x="1199" y="1354"/>
              </a:lnTo>
              <a:lnTo>
                <a:pt x="1187" y="1354"/>
              </a:lnTo>
              <a:lnTo>
                <a:pt x="1176" y="1354"/>
              </a:lnTo>
              <a:lnTo>
                <a:pt x="1164" y="1366"/>
              </a:lnTo>
              <a:lnTo>
                <a:pt x="1153" y="1366"/>
              </a:lnTo>
              <a:lnTo>
                <a:pt x="1141" y="1366"/>
              </a:lnTo>
              <a:lnTo>
                <a:pt x="1141" y="1354"/>
              </a:lnTo>
              <a:lnTo>
                <a:pt x="1118" y="1342"/>
              </a:lnTo>
              <a:lnTo>
                <a:pt x="1118" y="1354"/>
              </a:lnTo>
              <a:lnTo>
                <a:pt x="1095" y="1331"/>
              </a:lnTo>
              <a:lnTo>
                <a:pt x="1084" y="1342"/>
              </a:lnTo>
              <a:lnTo>
                <a:pt x="1072" y="1331"/>
              </a:lnTo>
              <a:lnTo>
                <a:pt x="1049" y="1331"/>
              </a:lnTo>
              <a:lnTo>
                <a:pt x="1049" y="1319"/>
              </a:lnTo>
              <a:lnTo>
                <a:pt x="1026" y="1319"/>
              </a:lnTo>
              <a:lnTo>
                <a:pt x="1026" y="1307"/>
              </a:lnTo>
              <a:lnTo>
                <a:pt x="1003" y="1307"/>
              </a:lnTo>
              <a:lnTo>
                <a:pt x="991" y="1307"/>
              </a:lnTo>
              <a:lnTo>
                <a:pt x="968" y="1307"/>
              </a:lnTo>
              <a:lnTo>
                <a:pt x="957" y="1307"/>
              </a:lnTo>
              <a:close/>
            </a:path>
          </a:pathLst>
        </a:custGeom>
        <a:solidFill>
          <a:srgbClr val="F3D1D5"/>
        </a:solidFill>
        <a:ln w="1" cap="sq">
          <a:solidFill>
            <a:srgbClr val="000000"/>
          </a:solidFill>
          <a:prstDash val="solid"/>
          <a:bevel/>
          <a:headEnd/>
          <a:tailEnd/>
        </a:ln>
      </xdr:spPr>
    </xdr:sp>
    <xdr:clientData/>
  </xdr:twoCellAnchor>
  <xdr:twoCellAnchor>
    <xdr:from>
      <xdr:col>7</xdr:col>
      <xdr:colOff>200025</xdr:colOff>
      <xdr:row>6</xdr:row>
      <xdr:rowOff>101013</xdr:rowOff>
    </xdr:from>
    <xdr:to>
      <xdr:col>8</xdr:col>
      <xdr:colOff>447675</xdr:colOff>
      <xdr:row>12</xdr:row>
      <xdr:rowOff>5763</xdr:rowOff>
    </xdr:to>
    <xdr:sp macro="" textlink="">
      <xdr:nvSpPr>
        <xdr:cNvPr id="46" name="navarra">
          <a:extLst>
            <a:ext uri="{FF2B5EF4-FFF2-40B4-BE49-F238E27FC236}">
              <a16:creationId xmlns:a16="http://schemas.microsoft.com/office/drawing/2014/main" id="{AAD9AAEA-F1CA-493F-8AA8-4D681DCE5F1B}"/>
            </a:ext>
          </a:extLst>
        </xdr:cNvPr>
        <xdr:cNvSpPr>
          <a:spLocks noEditPoints="1"/>
        </xdr:cNvSpPr>
      </xdr:nvSpPr>
      <xdr:spPr bwMode="auto">
        <a:xfrm>
          <a:off x="5534025" y="2453688"/>
          <a:ext cx="1009650" cy="1047750"/>
        </a:xfrm>
        <a:custGeom>
          <a:avLst/>
          <a:gdLst>
            <a:gd name="T0" fmla="*/ 2147483647 w 2525"/>
            <a:gd name="T1" fmla="*/ 1263766633 h 2756"/>
            <a:gd name="T2" fmla="*/ 2147483647 w 2525"/>
            <a:gd name="T3" fmla="*/ 2147483647 h 2756"/>
            <a:gd name="T4" fmla="*/ 2147483647 w 2525"/>
            <a:gd name="T5" fmla="*/ 2147483647 h 2756"/>
            <a:gd name="T6" fmla="*/ 2147483647 w 2525"/>
            <a:gd name="T7" fmla="*/ 2147483647 h 2756"/>
            <a:gd name="T8" fmla="*/ 2147483647 w 2525"/>
            <a:gd name="T9" fmla="*/ 2147483647 h 2756"/>
            <a:gd name="T10" fmla="*/ 2147483647 w 2525"/>
            <a:gd name="T11" fmla="*/ 2147483647 h 2756"/>
            <a:gd name="T12" fmla="*/ 2147483647 w 2525"/>
            <a:gd name="T13" fmla="*/ 2147483647 h 2756"/>
            <a:gd name="T14" fmla="*/ 2147483647 w 2525"/>
            <a:gd name="T15" fmla="*/ 2147483647 h 2756"/>
            <a:gd name="T16" fmla="*/ 2147483647 w 2525"/>
            <a:gd name="T17" fmla="*/ 2147483647 h 2756"/>
            <a:gd name="T18" fmla="*/ 2147483647 w 2525"/>
            <a:gd name="T19" fmla="*/ 2147483647 h 2756"/>
            <a:gd name="T20" fmla="*/ 2147483647 w 2525"/>
            <a:gd name="T21" fmla="*/ 2147483647 h 2756"/>
            <a:gd name="T22" fmla="*/ 2147483647 w 2525"/>
            <a:gd name="T23" fmla="*/ 2147483647 h 2756"/>
            <a:gd name="T24" fmla="*/ 2147483647 w 2525"/>
            <a:gd name="T25" fmla="*/ 2147483647 h 2756"/>
            <a:gd name="T26" fmla="*/ 2147483647 w 2525"/>
            <a:gd name="T27" fmla="*/ 2147483647 h 2756"/>
            <a:gd name="T28" fmla="*/ 2147483647 w 2525"/>
            <a:gd name="T29" fmla="*/ 2147483647 h 2756"/>
            <a:gd name="T30" fmla="*/ 2147483647 w 2525"/>
            <a:gd name="T31" fmla="*/ 2147483647 h 2756"/>
            <a:gd name="T32" fmla="*/ 2147483647 w 2525"/>
            <a:gd name="T33" fmla="*/ 2147483647 h 2756"/>
            <a:gd name="T34" fmla="*/ 2147483647 w 2525"/>
            <a:gd name="T35" fmla="*/ 2147483647 h 2756"/>
            <a:gd name="T36" fmla="*/ 2147483647 w 2525"/>
            <a:gd name="T37" fmla="*/ 2147483647 h 2756"/>
            <a:gd name="T38" fmla="*/ 2147483647 w 2525"/>
            <a:gd name="T39" fmla="*/ 2147483647 h 2756"/>
            <a:gd name="T40" fmla="*/ 2147483647 w 2525"/>
            <a:gd name="T41" fmla="*/ 2147483647 h 2756"/>
            <a:gd name="T42" fmla="*/ 2147483647 w 2525"/>
            <a:gd name="T43" fmla="*/ 2147483647 h 2756"/>
            <a:gd name="T44" fmla="*/ 2147483647 w 2525"/>
            <a:gd name="T45" fmla="*/ 2147483647 h 2756"/>
            <a:gd name="T46" fmla="*/ 2147483647 w 2525"/>
            <a:gd name="T47" fmla="*/ 2147483647 h 2756"/>
            <a:gd name="T48" fmla="*/ 2147483647 w 2525"/>
            <a:gd name="T49" fmla="*/ 2147483647 h 2756"/>
            <a:gd name="T50" fmla="*/ 2147483647 w 2525"/>
            <a:gd name="T51" fmla="*/ 2147483647 h 2756"/>
            <a:gd name="T52" fmla="*/ 2147483647 w 2525"/>
            <a:gd name="T53" fmla="*/ 2147483647 h 2756"/>
            <a:gd name="T54" fmla="*/ 2147483647 w 2525"/>
            <a:gd name="T55" fmla="*/ 2147483647 h 2756"/>
            <a:gd name="T56" fmla="*/ 2147483647 w 2525"/>
            <a:gd name="T57" fmla="*/ 2147483647 h 2756"/>
            <a:gd name="T58" fmla="*/ 2147483647 w 2525"/>
            <a:gd name="T59" fmla="*/ 2147483647 h 2756"/>
            <a:gd name="T60" fmla="*/ 2147483647 w 2525"/>
            <a:gd name="T61" fmla="*/ 2147483647 h 2756"/>
            <a:gd name="T62" fmla="*/ 2147483647 w 2525"/>
            <a:gd name="T63" fmla="*/ 2147483647 h 2756"/>
            <a:gd name="T64" fmla="*/ 2147483647 w 2525"/>
            <a:gd name="T65" fmla="*/ 2147483647 h 2756"/>
            <a:gd name="T66" fmla="*/ 2147483647 w 2525"/>
            <a:gd name="T67" fmla="*/ 2147483647 h 2756"/>
            <a:gd name="T68" fmla="*/ 2147483647 w 2525"/>
            <a:gd name="T69" fmla="*/ 2147483647 h 2756"/>
            <a:gd name="T70" fmla="*/ 2147483647 w 2525"/>
            <a:gd name="T71" fmla="*/ 2147483647 h 2756"/>
            <a:gd name="T72" fmla="*/ 2147483647 w 2525"/>
            <a:gd name="T73" fmla="*/ 2147483647 h 2756"/>
            <a:gd name="T74" fmla="*/ 2147483647 w 2525"/>
            <a:gd name="T75" fmla="*/ 2147483647 h 2756"/>
            <a:gd name="T76" fmla="*/ 2147483647 w 2525"/>
            <a:gd name="T77" fmla="*/ 2147483647 h 2756"/>
            <a:gd name="T78" fmla="*/ 2147483647 w 2525"/>
            <a:gd name="T79" fmla="*/ 2147483647 h 2756"/>
            <a:gd name="T80" fmla="*/ 2147483647 w 2525"/>
            <a:gd name="T81" fmla="*/ 2147483647 h 2756"/>
            <a:gd name="T82" fmla="*/ 2147483647 w 2525"/>
            <a:gd name="T83" fmla="*/ 2147483647 h 2756"/>
            <a:gd name="T84" fmla="*/ 2147483647 w 2525"/>
            <a:gd name="T85" fmla="*/ 2147483647 h 2756"/>
            <a:gd name="T86" fmla="*/ 767147968 w 2525"/>
            <a:gd name="T87" fmla="*/ 2147483647 h 2756"/>
            <a:gd name="T88" fmla="*/ 2147483647 w 2525"/>
            <a:gd name="T89" fmla="*/ 2147483647 h 2756"/>
            <a:gd name="T90" fmla="*/ 2147483647 w 2525"/>
            <a:gd name="T91" fmla="*/ 2147483647 h 2756"/>
            <a:gd name="T92" fmla="*/ 2147483647 w 2525"/>
            <a:gd name="T93" fmla="*/ 2147483647 h 2756"/>
            <a:gd name="T94" fmla="*/ 2147483647 w 2525"/>
            <a:gd name="T95" fmla="*/ 2147483647 h 2756"/>
            <a:gd name="T96" fmla="*/ 2147483647 w 2525"/>
            <a:gd name="T97" fmla="*/ 2147483647 h 2756"/>
            <a:gd name="T98" fmla="*/ 2147483647 w 2525"/>
            <a:gd name="T99" fmla="*/ 2147483647 h 2756"/>
            <a:gd name="T100" fmla="*/ 2147483647 w 2525"/>
            <a:gd name="T101" fmla="*/ 2147483647 h 2756"/>
            <a:gd name="T102" fmla="*/ 2147483647 w 2525"/>
            <a:gd name="T103" fmla="*/ 2147483647 h 2756"/>
            <a:gd name="T104" fmla="*/ 2147483647 w 2525"/>
            <a:gd name="T105" fmla="*/ 2147483647 h 2756"/>
            <a:gd name="T106" fmla="*/ 2147483647 w 2525"/>
            <a:gd name="T107" fmla="*/ 2147483647 h 2756"/>
            <a:gd name="T108" fmla="*/ 2147483647 w 2525"/>
            <a:gd name="T109" fmla="*/ 2147483647 h 2756"/>
            <a:gd name="T110" fmla="*/ 2147483647 w 2525"/>
            <a:gd name="T111" fmla="*/ 2147483647 h 2756"/>
            <a:gd name="T112" fmla="*/ 2147483647 w 2525"/>
            <a:gd name="T113" fmla="*/ 2147483647 h 2756"/>
            <a:gd name="T114" fmla="*/ 2147483647 w 2525"/>
            <a:gd name="T115" fmla="*/ 2147483647 h 2756"/>
            <a:gd name="T116" fmla="*/ 2147483647 w 2525"/>
            <a:gd name="T117" fmla="*/ 2147483647 h 2756"/>
            <a:gd name="T118" fmla="*/ 2147483647 w 2525"/>
            <a:gd name="T119" fmla="*/ 2147483647 h 2756"/>
            <a:gd name="T120" fmla="*/ 2147483647 w 2525"/>
            <a:gd name="T121" fmla="*/ 2147483647 h 2756"/>
            <a:gd name="T122" fmla="*/ 2147483647 w 2525"/>
            <a:gd name="T123" fmla="*/ 2147483647 h 275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w 2525"/>
            <a:gd name="T187" fmla="*/ 0 h 2756"/>
            <a:gd name="T188" fmla="*/ 2525 w 2525"/>
            <a:gd name="T189" fmla="*/ 2756 h 2756"/>
          </a:gdLst>
          <a:ahLst/>
          <a:cxnLst>
            <a:cxn ang="T124">
              <a:pos x="T0" y="T1"/>
            </a:cxn>
            <a:cxn ang="T125">
              <a:pos x="T2" y="T3"/>
            </a:cxn>
            <a:cxn ang="T126">
              <a:pos x="T4" y="T5"/>
            </a:cxn>
            <a:cxn ang="T127">
              <a:pos x="T6" y="T7"/>
            </a:cxn>
            <a:cxn ang="T128">
              <a:pos x="T8" y="T9"/>
            </a:cxn>
            <a:cxn ang="T129">
              <a:pos x="T10" y="T11"/>
            </a:cxn>
            <a:cxn ang="T130">
              <a:pos x="T12" y="T13"/>
            </a:cxn>
            <a:cxn ang="T131">
              <a:pos x="T14" y="T15"/>
            </a:cxn>
            <a:cxn ang="T132">
              <a:pos x="T16" y="T17"/>
            </a:cxn>
            <a:cxn ang="T133">
              <a:pos x="T18" y="T19"/>
            </a:cxn>
            <a:cxn ang="T134">
              <a:pos x="T20" y="T21"/>
            </a:cxn>
            <a:cxn ang="T135">
              <a:pos x="T22" y="T23"/>
            </a:cxn>
            <a:cxn ang="T136">
              <a:pos x="T24" y="T25"/>
            </a:cxn>
            <a:cxn ang="T137">
              <a:pos x="T26" y="T27"/>
            </a:cxn>
            <a:cxn ang="T138">
              <a:pos x="T28" y="T29"/>
            </a:cxn>
            <a:cxn ang="T139">
              <a:pos x="T30" y="T31"/>
            </a:cxn>
            <a:cxn ang="T140">
              <a:pos x="T32" y="T33"/>
            </a:cxn>
            <a:cxn ang="T141">
              <a:pos x="T34" y="T35"/>
            </a:cxn>
            <a:cxn ang="T142">
              <a:pos x="T36" y="T37"/>
            </a:cxn>
            <a:cxn ang="T143">
              <a:pos x="T38" y="T39"/>
            </a:cxn>
            <a:cxn ang="T144">
              <a:pos x="T40" y="T41"/>
            </a:cxn>
            <a:cxn ang="T145">
              <a:pos x="T42" y="T43"/>
            </a:cxn>
            <a:cxn ang="T146">
              <a:pos x="T44" y="T45"/>
            </a:cxn>
            <a:cxn ang="T147">
              <a:pos x="T46" y="T47"/>
            </a:cxn>
            <a:cxn ang="T148">
              <a:pos x="T48" y="T49"/>
            </a:cxn>
            <a:cxn ang="T149">
              <a:pos x="T50" y="T51"/>
            </a:cxn>
            <a:cxn ang="T150">
              <a:pos x="T52" y="T53"/>
            </a:cxn>
            <a:cxn ang="T151">
              <a:pos x="T54" y="T55"/>
            </a:cxn>
            <a:cxn ang="T152">
              <a:pos x="T56" y="T57"/>
            </a:cxn>
            <a:cxn ang="T153">
              <a:pos x="T58" y="T59"/>
            </a:cxn>
            <a:cxn ang="T154">
              <a:pos x="T60" y="T61"/>
            </a:cxn>
            <a:cxn ang="T155">
              <a:pos x="T62" y="T63"/>
            </a:cxn>
            <a:cxn ang="T156">
              <a:pos x="T64" y="T65"/>
            </a:cxn>
            <a:cxn ang="T157">
              <a:pos x="T66" y="T67"/>
            </a:cxn>
            <a:cxn ang="T158">
              <a:pos x="T68" y="T69"/>
            </a:cxn>
            <a:cxn ang="T159">
              <a:pos x="T70" y="T71"/>
            </a:cxn>
            <a:cxn ang="T160">
              <a:pos x="T72" y="T73"/>
            </a:cxn>
            <a:cxn ang="T161">
              <a:pos x="T74" y="T75"/>
            </a:cxn>
            <a:cxn ang="T162">
              <a:pos x="T76" y="T77"/>
            </a:cxn>
            <a:cxn ang="T163">
              <a:pos x="T78" y="T79"/>
            </a:cxn>
            <a:cxn ang="T164">
              <a:pos x="T80" y="T81"/>
            </a:cxn>
            <a:cxn ang="T165">
              <a:pos x="T82" y="T83"/>
            </a:cxn>
            <a:cxn ang="T166">
              <a:pos x="T84" y="T85"/>
            </a:cxn>
            <a:cxn ang="T167">
              <a:pos x="T86" y="T87"/>
            </a:cxn>
            <a:cxn ang="T168">
              <a:pos x="T88" y="T89"/>
            </a:cxn>
            <a:cxn ang="T169">
              <a:pos x="T90" y="T91"/>
            </a:cxn>
            <a:cxn ang="T170">
              <a:pos x="T92" y="T93"/>
            </a:cxn>
            <a:cxn ang="T171">
              <a:pos x="T94" y="T95"/>
            </a:cxn>
            <a:cxn ang="T172">
              <a:pos x="T96" y="T97"/>
            </a:cxn>
            <a:cxn ang="T173">
              <a:pos x="T98" y="T99"/>
            </a:cxn>
            <a:cxn ang="T174">
              <a:pos x="T100" y="T101"/>
            </a:cxn>
            <a:cxn ang="T175">
              <a:pos x="T102" y="T103"/>
            </a:cxn>
            <a:cxn ang="T176">
              <a:pos x="T104" y="T105"/>
            </a:cxn>
            <a:cxn ang="T177">
              <a:pos x="T106" y="T107"/>
            </a:cxn>
            <a:cxn ang="T178">
              <a:pos x="T108" y="T109"/>
            </a:cxn>
            <a:cxn ang="T179">
              <a:pos x="T110" y="T111"/>
            </a:cxn>
            <a:cxn ang="T180">
              <a:pos x="T112" y="T113"/>
            </a:cxn>
            <a:cxn ang="T181">
              <a:pos x="T114" y="T115"/>
            </a:cxn>
            <a:cxn ang="T182">
              <a:pos x="T116" y="T117"/>
            </a:cxn>
            <a:cxn ang="T183">
              <a:pos x="T118" y="T119"/>
            </a:cxn>
            <a:cxn ang="T184">
              <a:pos x="T120" y="T121"/>
            </a:cxn>
            <a:cxn ang="T185">
              <a:pos x="T122" y="T123"/>
            </a:cxn>
          </a:cxnLst>
          <a:rect l="T186" t="T187" r="T188" b="T189"/>
          <a:pathLst>
            <a:path w="2525" h="2756">
              <a:moveTo>
                <a:pt x="1084" y="35"/>
              </a:moveTo>
              <a:lnTo>
                <a:pt x="1095" y="35"/>
              </a:lnTo>
              <a:lnTo>
                <a:pt x="1107" y="35"/>
              </a:lnTo>
              <a:lnTo>
                <a:pt x="1107" y="23"/>
              </a:lnTo>
              <a:lnTo>
                <a:pt x="1130" y="12"/>
              </a:lnTo>
              <a:lnTo>
                <a:pt x="1141" y="12"/>
              </a:lnTo>
              <a:lnTo>
                <a:pt x="1153" y="12"/>
              </a:lnTo>
              <a:lnTo>
                <a:pt x="1164" y="0"/>
              </a:lnTo>
              <a:lnTo>
                <a:pt x="1187" y="12"/>
              </a:lnTo>
              <a:lnTo>
                <a:pt x="1199" y="12"/>
              </a:lnTo>
              <a:lnTo>
                <a:pt x="1210" y="12"/>
              </a:lnTo>
              <a:lnTo>
                <a:pt x="1234" y="12"/>
              </a:lnTo>
              <a:lnTo>
                <a:pt x="1234" y="23"/>
              </a:lnTo>
              <a:lnTo>
                <a:pt x="1222" y="59"/>
              </a:lnTo>
              <a:lnTo>
                <a:pt x="1234" y="94"/>
              </a:lnTo>
              <a:lnTo>
                <a:pt x="1234" y="105"/>
              </a:lnTo>
              <a:lnTo>
                <a:pt x="1245" y="117"/>
              </a:lnTo>
              <a:lnTo>
                <a:pt x="1257" y="117"/>
              </a:lnTo>
              <a:lnTo>
                <a:pt x="1257" y="129"/>
              </a:lnTo>
              <a:lnTo>
                <a:pt x="1268" y="117"/>
              </a:lnTo>
              <a:lnTo>
                <a:pt x="1280" y="117"/>
              </a:lnTo>
              <a:lnTo>
                <a:pt x="1291" y="117"/>
              </a:lnTo>
              <a:lnTo>
                <a:pt x="1303" y="129"/>
              </a:lnTo>
              <a:lnTo>
                <a:pt x="1314" y="105"/>
              </a:lnTo>
              <a:lnTo>
                <a:pt x="1314" y="94"/>
              </a:lnTo>
              <a:lnTo>
                <a:pt x="1326" y="70"/>
              </a:lnTo>
              <a:lnTo>
                <a:pt x="1326" y="59"/>
              </a:lnTo>
              <a:lnTo>
                <a:pt x="1314" y="59"/>
              </a:lnTo>
              <a:lnTo>
                <a:pt x="1314" y="47"/>
              </a:lnTo>
              <a:lnTo>
                <a:pt x="1337" y="47"/>
              </a:lnTo>
              <a:lnTo>
                <a:pt x="1349" y="47"/>
              </a:lnTo>
              <a:lnTo>
                <a:pt x="1360" y="35"/>
              </a:lnTo>
              <a:lnTo>
                <a:pt x="1372" y="47"/>
              </a:lnTo>
              <a:lnTo>
                <a:pt x="1383" y="35"/>
              </a:lnTo>
              <a:lnTo>
                <a:pt x="1395" y="35"/>
              </a:lnTo>
              <a:lnTo>
                <a:pt x="1406" y="47"/>
              </a:lnTo>
              <a:lnTo>
                <a:pt x="1418" y="59"/>
              </a:lnTo>
              <a:lnTo>
                <a:pt x="1429" y="59"/>
              </a:lnTo>
              <a:lnTo>
                <a:pt x="1441" y="70"/>
              </a:lnTo>
              <a:lnTo>
                <a:pt x="1453" y="82"/>
              </a:lnTo>
              <a:lnTo>
                <a:pt x="1464" y="82"/>
              </a:lnTo>
              <a:lnTo>
                <a:pt x="1499" y="94"/>
              </a:lnTo>
              <a:lnTo>
                <a:pt x="1510" y="94"/>
              </a:lnTo>
              <a:lnTo>
                <a:pt x="1522" y="82"/>
              </a:lnTo>
              <a:lnTo>
                <a:pt x="1533" y="82"/>
              </a:lnTo>
              <a:lnTo>
                <a:pt x="1545" y="82"/>
              </a:lnTo>
              <a:lnTo>
                <a:pt x="1545" y="94"/>
              </a:lnTo>
              <a:lnTo>
                <a:pt x="1556" y="94"/>
              </a:lnTo>
              <a:lnTo>
                <a:pt x="1568" y="117"/>
              </a:lnTo>
              <a:lnTo>
                <a:pt x="1579" y="152"/>
              </a:lnTo>
              <a:lnTo>
                <a:pt x="1579" y="164"/>
              </a:lnTo>
              <a:lnTo>
                <a:pt x="1579" y="175"/>
              </a:lnTo>
              <a:lnTo>
                <a:pt x="1579" y="187"/>
              </a:lnTo>
              <a:lnTo>
                <a:pt x="1579" y="199"/>
              </a:lnTo>
              <a:lnTo>
                <a:pt x="1579" y="210"/>
              </a:lnTo>
              <a:lnTo>
                <a:pt x="1579" y="222"/>
              </a:lnTo>
              <a:lnTo>
                <a:pt x="1579" y="245"/>
              </a:lnTo>
              <a:lnTo>
                <a:pt x="1568" y="245"/>
              </a:lnTo>
              <a:lnTo>
                <a:pt x="1556" y="269"/>
              </a:lnTo>
              <a:lnTo>
                <a:pt x="1556" y="292"/>
              </a:lnTo>
              <a:lnTo>
                <a:pt x="1545" y="292"/>
              </a:lnTo>
              <a:lnTo>
                <a:pt x="1556" y="304"/>
              </a:lnTo>
              <a:lnTo>
                <a:pt x="1545" y="315"/>
              </a:lnTo>
              <a:lnTo>
                <a:pt x="1533" y="327"/>
              </a:lnTo>
              <a:lnTo>
                <a:pt x="1545" y="339"/>
              </a:lnTo>
              <a:lnTo>
                <a:pt x="1533" y="350"/>
              </a:lnTo>
              <a:lnTo>
                <a:pt x="1533" y="362"/>
              </a:lnTo>
              <a:lnTo>
                <a:pt x="1522" y="374"/>
              </a:lnTo>
              <a:lnTo>
                <a:pt x="1522" y="385"/>
              </a:lnTo>
              <a:lnTo>
                <a:pt x="1499" y="397"/>
              </a:lnTo>
              <a:lnTo>
                <a:pt x="1499" y="409"/>
              </a:lnTo>
              <a:lnTo>
                <a:pt x="1487" y="409"/>
              </a:lnTo>
              <a:lnTo>
                <a:pt x="1487" y="421"/>
              </a:lnTo>
              <a:lnTo>
                <a:pt x="1476" y="421"/>
              </a:lnTo>
              <a:lnTo>
                <a:pt x="1464" y="421"/>
              </a:lnTo>
              <a:lnTo>
                <a:pt x="1453" y="432"/>
              </a:lnTo>
              <a:lnTo>
                <a:pt x="1453" y="444"/>
              </a:lnTo>
              <a:lnTo>
                <a:pt x="1453" y="456"/>
              </a:lnTo>
              <a:lnTo>
                <a:pt x="1487" y="514"/>
              </a:lnTo>
              <a:lnTo>
                <a:pt x="1499" y="526"/>
              </a:lnTo>
              <a:lnTo>
                <a:pt x="1614" y="561"/>
              </a:lnTo>
              <a:lnTo>
                <a:pt x="1625" y="561"/>
              </a:lnTo>
              <a:lnTo>
                <a:pt x="1637" y="514"/>
              </a:lnTo>
              <a:lnTo>
                <a:pt x="1637" y="502"/>
              </a:lnTo>
              <a:lnTo>
                <a:pt x="1637" y="491"/>
              </a:lnTo>
              <a:lnTo>
                <a:pt x="1637" y="467"/>
              </a:lnTo>
              <a:lnTo>
                <a:pt x="1637" y="456"/>
              </a:lnTo>
              <a:lnTo>
                <a:pt x="1637" y="444"/>
              </a:lnTo>
              <a:lnTo>
                <a:pt x="1637" y="432"/>
              </a:lnTo>
              <a:lnTo>
                <a:pt x="1649" y="409"/>
              </a:lnTo>
              <a:lnTo>
                <a:pt x="1649" y="397"/>
              </a:lnTo>
              <a:lnTo>
                <a:pt x="1672" y="385"/>
              </a:lnTo>
              <a:lnTo>
                <a:pt x="1695" y="385"/>
              </a:lnTo>
              <a:lnTo>
                <a:pt x="1718" y="385"/>
              </a:lnTo>
              <a:lnTo>
                <a:pt x="1729" y="374"/>
              </a:lnTo>
              <a:lnTo>
                <a:pt x="1741" y="374"/>
              </a:lnTo>
              <a:lnTo>
                <a:pt x="1718" y="409"/>
              </a:lnTo>
              <a:lnTo>
                <a:pt x="1695" y="432"/>
              </a:lnTo>
              <a:lnTo>
                <a:pt x="1695" y="456"/>
              </a:lnTo>
              <a:lnTo>
                <a:pt x="1683" y="479"/>
              </a:lnTo>
              <a:lnTo>
                <a:pt x="1706" y="491"/>
              </a:lnTo>
              <a:lnTo>
                <a:pt x="1718" y="491"/>
              </a:lnTo>
              <a:lnTo>
                <a:pt x="1718" y="479"/>
              </a:lnTo>
              <a:lnTo>
                <a:pt x="1741" y="502"/>
              </a:lnTo>
              <a:lnTo>
                <a:pt x="1752" y="526"/>
              </a:lnTo>
              <a:lnTo>
                <a:pt x="1775" y="526"/>
              </a:lnTo>
              <a:lnTo>
                <a:pt x="1798" y="502"/>
              </a:lnTo>
              <a:lnTo>
                <a:pt x="1821" y="502"/>
              </a:lnTo>
              <a:lnTo>
                <a:pt x="1821" y="514"/>
              </a:lnTo>
              <a:lnTo>
                <a:pt x="1833" y="514"/>
              </a:lnTo>
              <a:lnTo>
                <a:pt x="1868" y="549"/>
              </a:lnTo>
              <a:lnTo>
                <a:pt x="1879" y="537"/>
              </a:lnTo>
              <a:lnTo>
                <a:pt x="1902" y="537"/>
              </a:lnTo>
              <a:lnTo>
                <a:pt x="1902" y="549"/>
              </a:lnTo>
              <a:lnTo>
                <a:pt x="1925" y="561"/>
              </a:lnTo>
              <a:lnTo>
                <a:pt x="1925" y="596"/>
              </a:lnTo>
              <a:lnTo>
                <a:pt x="1937" y="584"/>
              </a:lnTo>
              <a:lnTo>
                <a:pt x="1937" y="596"/>
              </a:lnTo>
              <a:lnTo>
                <a:pt x="1960" y="572"/>
              </a:lnTo>
              <a:lnTo>
                <a:pt x="1960" y="561"/>
              </a:lnTo>
              <a:lnTo>
                <a:pt x="1983" y="572"/>
              </a:lnTo>
              <a:lnTo>
                <a:pt x="2017" y="584"/>
              </a:lnTo>
              <a:lnTo>
                <a:pt x="2006" y="596"/>
              </a:lnTo>
              <a:lnTo>
                <a:pt x="2017" y="607"/>
              </a:lnTo>
              <a:lnTo>
                <a:pt x="2017" y="596"/>
              </a:lnTo>
              <a:lnTo>
                <a:pt x="2029" y="607"/>
              </a:lnTo>
              <a:lnTo>
                <a:pt x="2040" y="607"/>
              </a:lnTo>
              <a:lnTo>
                <a:pt x="2063" y="607"/>
              </a:lnTo>
              <a:lnTo>
                <a:pt x="2098" y="619"/>
              </a:lnTo>
              <a:lnTo>
                <a:pt x="2110" y="619"/>
              </a:lnTo>
              <a:lnTo>
                <a:pt x="2121" y="619"/>
              </a:lnTo>
              <a:lnTo>
                <a:pt x="2133" y="642"/>
              </a:lnTo>
              <a:lnTo>
                <a:pt x="2133" y="654"/>
              </a:lnTo>
              <a:lnTo>
                <a:pt x="2156" y="654"/>
              </a:lnTo>
              <a:lnTo>
                <a:pt x="2167" y="666"/>
              </a:lnTo>
              <a:lnTo>
                <a:pt x="2167" y="677"/>
              </a:lnTo>
              <a:lnTo>
                <a:pt x="2179" y="677"/>
              </a:lnTo>
              <a:lnTo>
                <a:pt x="2202" y="677"/>
              </a:lnTo>
              <a:lnTo>
                <a:pt x="2213" y="689"/>
              </a:lnTo>
              <a:lnTo>
                <a:pt x="2225" y="689"/>
              </a:lnTo>
              <a:lnTo>
                <a:pt x="2236" y="689"/>
              </a:lnTo>
              <a:lnTo>
                <a:pt x="2248" y="689"/>
              </a:lnTo>
              <a:lnTo>
                <a:pt x="2248" y="677"/>
              </a:lnTo>
              <a:lnTo>
                <a:pt x="2248" y="666"/>
              </a:lnTo>
              <a:lnTo>
                <a:pt x="2259" y="666"/>
              </a:lnTo>
              <a:lnTo>
                <a:pt x="2271" y="677"/>
              </a:lnTo>
              <a:lnTo>
                <a:pt x="2283" y="677"/>
              </a:lnTo>
              <a:lnTo>
                <a:pt x="2283" y="689"/>
              </a:lnTo>
              <a:lnTo>
                <a:pt x="2294" y="677"/>
              </a:lnTo>
              <a:lnTo>
                <a:pt x="2306" y="689"/>
              </a:lnTo>
              <a:lnTo>
                <a:pt x="2329" y="689"/>
              </a:lnTo>
              <a:lnTo>
                <a:pt x="2352" y="689"/>
              </a:lnTo>
              <a:lnTo>
                <a:pt x="2363" y="689"/>
              </a:lnTo>
              <a:lnTo>
                <a:pt x="2375" y="689"/>
              </a:lnTo>
              <a:lnTo>
                <a:pt x="2386" y="689"/>
              </a:lnTo>
              <a:lnTo>
                <a:pt x="2409" y="689"/>
              </a:lnTo>
              <a:lnTo>
                <a:pt x="2421" y="677"/>
              </a:lnTo>
              <a:lnTo>
                <a:pt x="2409" y="677"/>
              </a:lnTo>
              <a:lnTo>
                <a:pt x="2432" y="666"/>
              </a:lnTo>
              <a:lnTo>
                <a:pt x="2455" y="666"/>
              </a:lnTo>
              <a:lnTo>
                <a:pt x="2467" y="654"/>
              </a:lnTo>
              <a:lnTo>
                <a:pt x="2490" y="654"/>
              </a:lnTo>
              <a:lnTo>
                <a:pt x="2502" y="677"/>
              </a:lnTo>
              <a:lnTo>
                <a:pt x="2502" y="689"/>
              </a:lnTo>
              <a:lnTo>
                <a:pt x="2513" y="701"/>
              </a:lnTo>
              <a:lnTo>
                <a:pt x="2513" y="712"/>
              </a:lnTo>
              <a:lnTo>
                <a:pt x="2513" y="724"/>
              </a:lnTo>
              <a:lnTo>
                <a:pt x="2525" y="747"/>
              </a:lnTo>
              <a:lnTo>
                <a:pt x="2502" y="747"/>
              </a:lnTo>
              <a:lnTo>
                <a:pt x="2490" y="736"/>
              </a:lnTo>
              <a:lnTo>
                <a:pt x="2444" y="747"/>
              </a:lnTo>
              <a:lnTo>
                <a:pt x="2432" y="759"/>
              </a:lnTo>
              <a:lnTo>
                <a:pt x="2421" y="771"/>
              </a:lnTo>
              <a:lnTo>
                <a:pt x="2409" y="782"/>
              </a:lnTo>
              <a:lnTo>
                <a:pt x="2398" y="782"/>
              </a:lnTo>
              <a:lnTo>
                <a:pt x="2398" y="794"/>
              </a:lnTo>
              <a:lnTo>
                <a:pt x="2386" y="806"/>
              </a:lnTo>
              <a:lnTo>
                <a:pt x="2398" y="818"/>
              </a:lnTo>
              <a:lnTo>
                <a:pt x="2398" y="829"/>
              </a:lnTo>
              <a:lnTo>
                <a:pt x="2398" y="841"/>
              </a:lnTo>
              <a:lnTo>
                <a:pt x="2398" y="853"/>
              </a:lnTo>
              <a:lnTo>
                <a:pt x="2386" y="853"/>
              </a:lnTo>
              <a:lnTo>
                <a:pt x="2363" y="864"/>
              </a:lnTo>
              <a:lnTo>
                <a:pt x="2363" y="888"/>
              </a:lnTo>
              <a:lnTo>
                <a:pt x="2340" y="899"/>
              </a:lnTo>
              <a:lnTo>
                <a:pt x="2340" y="923"/>
              </a:lnTo>
              <a:lnTo>
                <a:pt x="2340" y="934"/>
              </a:lnTo>
              <a:lnTo>
                <a:pt x="2340" y="946"/>
              </a:lnTo>
              <a:lnTo>
                <a:pt x="2352" y="969"/>
              </a:lnTo>
              <a:lnTo>
                <a:pt x="2340" y="981"/>
              </a:lnTo>
              <a:lnTo>
                <a:pt x="2340" y="993"/>
              </a:lnTo>
              <a:lnTo>
                <a:pt x="2352" y="1004"/>
              </a:lnTo>
              <a:lnTo>
                <a:pt x="2363" y="1016"/>
              </a:lnTo>
              <a:lnTo>
                <a:pt x="2340" y="1051"/>
              </a:lnTo>
              <a:lnTo>
                <a:pt x="2329" y="1063"/>
              </a:lnTo>
              <a:lnTo>
                <a:pt x="2317" y="1074"/>
              </a:lnTo>
              <a:lnTo>
                <a:pt x="2294" y="1063"/>
              </a:lnTo>
              <a:lnTo>
                <a:pt x="2283" y="1063"/>
              </a:lnTo>
              <a:lnTo>
                <a:pt x="2283" y="1074"/>
              </a:lnTo>
              <a:lnTo>
                <a:pt x="2283" y="1086"/>
              </a:lnTo>
              <a:lnTo>
                <a:pt x="2283" y="1098"/>
              </a:lnTo>
              <a:lnTo>
                <a:pt x="2283" y="1109"/>
              </a:lnTo>
              <a:lnTo>
                <a:pt x="2248" y="1098"/>
              </a:lnTo>
              <a:lnTo>
                <a:pt x="2248" y="1109"/>
              </a:lnTo>
              <a:lnTo>
                <a:pt x="2236" y="1121"/>
              </a:lnTo>
              <a:lnTo>
                <a:pt x="2236" y="1133"/>
              </a:lnTo>
              <a:lnTo>
                <a:pt x="2236" y="1144"/>
              </a:lnTo>
              <a:lnTo>
                <a:pt x="2225" y="1144"/>
              </a:lnTo>
              <a:lnTo>
                <a:pt x="2225" y="1168"/>
              </a:lnTo>
              <a:lnTo>
                <a:pt x="2213" y="1168"/>
              </a:lnTo>
              <a:lnTo>
                <a:pt x="2202" y="1168"/>
              </a:lnTo>
              <a:lnTo>
                <a:pt x="2190" y="1180"/>
              </a:lnTo>
              <a:lnTo>
                <a:pt x="2179" y="1180"/>
              </a:lnTo>
              <a:lnTo>
                <a:pt x="2167" y="1191"/>
              </a:lnTo>
              <a:lnTo>
                <a:pt x="2156" y="1191"/>
              </a:lnTo>
              <a:lnTo>
                <a:pt x="2144" y="1191"/>
              </a:lnTo>
              <a:lnTo>
                <a:pt x="2121" y="1191"/>
              </a:lnTo>
              <a:lnTo>
                <a:pt x="2098" y="1191"/>
              </a:lnTo>
              <a:lnTo>
                <a:pt x="2098" y="1203"/>
              </a:lnTo>
              <a:lnTo>
                <a:pt x="2087" y="1215"/>
              </a:lnTo>
              <a:lnTo>
                <a:pt x="2087" y="1226"/>
              </a:lnTo>
              <a:lnTo>
                <a:pt x="2098" y="1238"/>
              </a:lnTo>
              <a:lnTo>
                <a:pt x="2087" y="1261"/>
              </a:lnTo>
              <a:lnTo>
                <a:pt x="2087" y="1273"/>
              </a:lnTo>
              <a:lnTo>
                <a:pt x="2098" y="1285"/>
              </a:lnTo>
              <a:lnTo>
                <a:pt x="2087" y="1285"/>
              </a:lnTo>
              <a:lnTo>
                <a:pt x="2087" y="1296"/>
              </a:lnTo>
              <a:lnTo>
                <a:pt x="2075" y="1308"/>
              </a:lnTo>
              <a:lnTo>
                <a:pt x="2063" y="1308"/>
              </a:lnTo>
              <a:lnTo>
                <a:pt x="2052" y="1308"/>
              </a:lnTo>
              <a:lnTo>
                <a:pt x="2017" y="1296"/>
              </a:lnTo>
              <a:lnTo>
                <a:pt x="1994" y="1296"/>
              </a:lnTo>
              <a:lnTo>
                <a:pt x="1971" y="1308"/>
              </a:lnTo>
              <a:lnTo>
                <a:pt x="1937" y="1296"/>
              </a:lnTo>
              <a:lnTo>
                <a:pt x="1925" y="1296"/>
              </a:lnTo>
              <a:lnTo>
                <a:pt x="1925" y="1308"/>
              </a:lnTo>
              <a:lnTo>
                <a:pt x="1925" y="1331"/>
              </a:lnTo>
              <a:lnTo>
                <a:pt x="1925" y="1378"/>
              </a:lnTo>
              <a:lnTo>
                <a:pt x="1914" y="1366"/>
              </a:lnTo>
              <a:lnTo>
                <a:pt x="1902" y="1355"/>
              </a:lnTo>
              <a:lnTo>
                <a:pt x="1902" y="1366"/>
              </a:lnTo>
              <a:lnTo>
                <a:pt x="1891" y="1366"/>
              </a:lnTo>
              <a:lnTo>
                <a:pt x="1891" y="1378"/>
              </a:lnTo>
              <a:lnTo>
                <a:pt x="1902" y="1378"/>
              </a:lnTo>
              <a:lnTo>
                <a:pt x="1925" y="1390"/>
              </a:lnTo>
              <a:lnTo>
                <a:pt x="1914" y="1401"/>
              </a:lnTo>
              <a:lnTo>
                <a:pt x="1902" y="1401"/>
              </a:lnTo>
              <a:lnTo>
                <a:pt x="1879" y="1425"/>
              </a:lnTo>
              <a:lnTo>
                <a:pt x="1868" y="1436"/>
              </a:lnTo>
              <a:lnTo>
                <a:pt x="1856" y="1436"/>
              </a:lnTo>
              <a:lnTo>
                <a:pt x="1856" y="1448"/>
              </a:lnTo>
              <a:lnTo>
                <a:pt x="1856" y="1471"/>
              </a:lnTo>
              <a:lnTo>
                <a:pt x="1868" y="1483"/>
              </a:lnTo>
              <a:lnTo>
                <a:pt x="1856" y="1495"/>
              </a:lnTo>
              <a:lnTo>
                <a:pt x="1833" y="1495"/>
              </a:lnTo>
              <a:lnTo>
                <a:pt x="1821" y="1506"/>
              </a:lnTo>
              <a:lnTo>
                <a:pt x="1810" y="1495"/>
              </a:lnTo>
              <a:lnTo>
                <a:pt x="1798" y="1495"/>
              </a:lnTo>
              <a:lnTo>
                <a:pt x="1787" y="1483"/>
              </a:lnTo>
              <a:lnTo>
                <a:pt x="1775" y="1483"/>
              </a:lnTo>
              <a:lnTo>
                <a:pt x="1741" y="1553"/>
              </a:lnTo>
              <a:lnTo>
                <a:pt x="1741" y="1565"/>
              </a:lnTo>
              <a:lnTo>
                <a:pt x="1729" y="1577"/>
              </a:lnTo>
              <a:lnTo>
                <a:pt x="1741" y="1577"/>
              </a:lnTo>
              <a:lnTo>
                <a:pt x="1741" y="1600"/>
              </a:lnTo>
              <a:lnTo>
                <a:pt x="1752" y="1600"/>
              </a:lnTo>
              <a:lnTo>
                <a:pt x="1764" y="1600"/>
              </a:lnTo>
              <a:lnTo>
                <a:pt x="1752" y="1612"/>
              </a:lnTo>
              <a:lnTo>
                <a:pt x="1764" y="1623"/>
              </a:lnTo>
              <a:lnTo>
                <a:pt x="1752" y="1658"/>
              </a:lnTo>
              <a:lnTo>
                <a:pt x="1741" y="1682"/>
              </a:lnTo>
              <a:lnTo>
                <a:pt x="1706" y="1693"/>
              </a:lnTo>
              <a:lnTo>
                <a:pt x="1660" y="1740"/>
              </a:lnTo>
              <a:lnTo>
                <a:pt x="1660" y="1775"/>
              </a:lnTo>
              <a:lnTo>
                <a:pt x="1660" y="1787"/>
              </a:lnTo>
              <a:lnTo>
                <a:pt x="1660" y="1810"/>
              </a:lnTo>
              <a:lnTo>
                <a:pt x="1649" y="1833"/>
              </a:lnTo>
              <a:lnTo>
                <a:pt x="1637" y="1833"/>
              </a:lnTo>
              <a:lnTo>
                <a:pt x="1649" y="1845"/>
              </a:lnTo>
              <a:lnTo>
                <a:pt x="1660" y="1857"/>
              </a:lnTo>
              <a:lnTo>
                <a:pt x="1672" y="1845"/>
              </a:lnTo>
              <a:lnTo>
                <a:pt x="1683" y="1857"/>
              </a:lnTo>
              <a:lnTo>
                <a:pt x="1683" y="1868"/>
              </a:lnTo>
              <a:lnTo>
                <a:pt x="1683" y="1880"/>
              </a:lnTo>
              <a:lnTo>
                <a:pt x="1672" y="1903"/>
              </a:lnTo>
              <a:lnTo>
                <a:pt x="1649" y="1915"/>
              </a:lnTo>
              <a:lnTo>
                <a:pt x="1649" y="1927"/>
              </a:lnTo>
              <a:lnTo>
                <a:pt x="1625" y="1962"/>
              </a:lnTo>
              <a:lnTo>
                <a:pt x="1614" y="1985"/>
              </a:lnTo>
              <a:lnTo>
                <a:pt x="1591" y="2009"/>
              </a:lnTo>
              <a:lnTo>
                <a:pt x="1602" y="2032"/>
              </a:lnTo>
              <a:lnTo>
                <a:pt x="1602" y="2044"/>
              </a:lnTo>
              <a:lnTo>
                <a:pt x="1591" y="2055"/>
              </a:lnTo>
              <a:lnTo>
                <a:pt x="1591" y="2067"/>
              </a:lnTo>
              <a:lnTo>
                <a:pt x="1591" y="2079"/>
              </a:lnTo>
              <a:lnTo>
                <a:pt x="1591" y="2102"/>
              </a:lnTo>
              <a:lnTo>
                <a:pt x="1568" y="2149"/>
              </a:lnTo>
              <a:lnTo>
                <a:pt x="1568" y="2160"/>
              </a:lnTo>
              <a:lnTo>
                <a:pt x="1568" y="2184"/>
              </a:lnTo>
              <a:lnTo>
                <a:pt x="1602" y="2207"/>
              </a:lnTo>
              <a:lnTo>
                <a:pt x="1602" y="2230"/>
              </a:lnTo>
              <a:lnTo>
                <a:pt x="1602" y="2242"/>
              </a:lnTo>
              <a:lnTo>
                <a:pt x="1602" y="2254"/>
              </a:lnTo>
              <a:lnTo>
                <a:pt x="1591" y="2277"/>
              </a:lnTo>
              <a:lnTo>
                <a:pt x="1602" y="2277"/>
              </a:lnTo>
              <a:lnTo>
                <a:pt x="1602" y="2289"/>
              </a:lnTo>
              <a:lnTo>
                <a:pt x="1591" y="2312"/>
              </a:lnTo>
              <a:lnTo>
                <a:pt x="1591" y="2324"/>
              </a:lnTo>
              <a:lnTo>
                <a:pt x="1591" y="2336"/>
              </a:lnTo>
              <a:lnTo>
                <a:pt x="1637" y="2371"/>
              </a:lnTo>
              <a:lnTo>
                <a:pt x="1649" y="2394"/>
              </a:lnTo>
              <a:lnTo>
                <a:pt x="1649" y="2406"/>
              </a:lnTo>
              <a:lnTo>
                <a:pt x="1660" y="2441"/>
              </a:lnTo>
              <a:lnTo>
                <a:pt x="1672" y="2441"/>
              </a:lnTo>
              <a:lnTo>
                <a:pt x="1695" y="2429"/>
              </a:lnTo>
              <a:lnTo>
                <a:pt x="1729" y="2441"/>
              </a:lnTo>
              <a:lnTo>
                <a:pt x="1718" y="2452"/>
              </a:lnTo>
              <a:lnTo>
                <a:pt x="1729" y="2452"/>
              </a:lnTo>
              <a:lnTo>
                <a:pt x="1729" y="2464"/>
              </a:lnTo>
              <a:lnTo>
                <a:pt x="1729" y="2476"/>
              </a:lnTo>
              <a:lnTo>
                <a:pt x="1729" y="2487"/>
              </a:lnTo>
              <a:lnTo>
                <a:pt x="1695" y="2522"/>
              </a:lnTo>
              <a:lnTo>
                <a:pt x="1683" y="2546"/>
              </a:lnTo>
              <a:lnTo>
                <a:pt x="1683" y="2557"/>
              </a:lnTo>
              <a:lnTo>
                <a:pt x="1660" y="2581"/>
              </a:lnTo>
              <a:lnTo>
                <a:pt x="1649" y="2616"/>
              </a:lnTo>
              <a:lnTo>
                <a:pt x="1637" y="2651"/>
              </a:lnTo>
              <a:lnTo>
                <a:pt x="1625" y="2662"/>
              </a:lnTo>
              <a:lnTo>
                <a:pt x="1614" y="2662"/>
              </a:lnTo>
              <a:lnTo>
                <a:pt x="1625" y="2674"/>
              </a:lnTo>
              <a:lnTo>
                <a:pt x="1625" y="2686"/>
              </a:lnTo>
              <a:lnTo>
                <a:pt x="1602" y="2698"/>
              </a:lnTo>
              <a:lnTo>
                <a:pt x="1591" y="2709"/>
              </a:lnTo>
              <a:lnTo>
                <a:pt x="1591" y="2721"/>
              </a:lnTo>
              <a:lnTo>
                <a:pt x="1591" y="2733"/>
              </a:lnTo>
              <a:lnTo>
                <a:pt x="1579" y="2744"/>
              </a:lnTo>
              <a:lnTo>
                <a:pt x="1568" y="2756"/>
              </a:lnTo>
              <a:lnTo>
                <a:pt x="1545" y="2744"/>
              </a:lnTo>
              <a:lnTo>
                <a:pt x="1522" y="2744"/>
              </a:lnTo>
              <a:lnTo>
                <a:pt x="1487" y="2733"/>
              </a:lnTo>
              <a:lnTo>
                <a:pt x="1453" y="2733"/>
              </a:lnTo>
              <a:lnTo>
                <a:pt x="1441" y="2744"/>
              </a:lnTo>
              <a:lnTo>
                <a:pt x="1441" y="2756"/>
              </a:lnTo>
              <a:lnTo>
                <a:pt x="1418" y="2756"/>
              </a:lnTo>
              <a:lnTo>
                <a:pt x="1372" y="2756"/>
              </a:lnTo>
              <a:lnTo>
                <a:pt x="1337" y="2744"/>
              </a:lnTo>
              <a:lnTo>
                <a:pt x="1314" y="2733"/>
              </a:lnTo>
              <a:lnTo>
                <a:pt x="1291" y="2698"/>
              </a:lnTo>
              <a:lnTo>
                <a:pt x="1280" y="2686"/>
              </a:lnTo>
              <a:lnTo>
                <a:pt x="1245" y="2662"/>
              </a:lnTo>
              <a:lnTo>
                <a:pt x="1234" y="2651"/>
              </a:lnTo>
              <a:lnTo>
                <a:pt x="1222" y="2662"/>
              </a:lnTo>
              <a:lnTo>
                <a:pt x="1210" y="2662"/>
              </a:lnTo>
              <a:lnTo>
                <a:pt x="1199" y="2651"/>
              </a:lnTo>
              <a:lnTo>
                <a:pt x="1199" y="2662"/>
              </a:lnTo>
              <a:lnTo>
                <a:pt x="1187" y="2674"/>
              </a:lnTo>
              <a:lnTo>
                <a:pt x="1176" y="2674"/>
              </a:lnTo>
              <a:lnTo>
                <a:pt x="1164" y="2674"/>
              </a:lnTo>
              <a:lnTo>
                <a:pt x="1153" y="2674"/>
              </a:lnTo>
              <a:lnTo>
                <a:pt x="1141" y="2674"/>
              </a:lnTo>
              <a:lnTo>
                <a:pt x="1118" y="2662"/>
              </a:lnTo>
              <a:lnTo>
                <a:pt x="1107" y="2651"/>
              </a:lnTo>
              <a:lnTo>
                <a:pt x="1061" y="2592"/>
              </a:lnTo>
              <a:lnTo>
                <a:pt x="1038" y="2604"/>
              </a:lnTo>
              <a:lnTo>
                <a:pt x="1026" y="2604"/>
              </a:lnTo>
              <a:lnTo>
                <a:pt x="1015" y="2604"/>
              </a:lnTo>
              <a:lnTo>
                <a:pt x="1003" y="2592"/>
              </a:lnTo>
              <a:lnTo>
                <a:pt x="980" y="2604"/>
              </a:lnTo>
              <a:lnTo>
                <a:pt x="968" y="2604"/>
              </a:lnTo>
              <a:lnTo>
                <a:pt x="957" y="2581"/>
              </a:lnTo>
              <a:lnTo>
                <a:pt x="945" y="2569"/>
              </a:lnTo>
              <a:lnTo>
                <a:pt x="945" y="2581"/>
              </a:lnTo>
              <a:lnTo>
                <a:pt x="934" y="2581"/>
              </a:lnTo>
              <a:lnTo>
                <a:pt x="934" y="2569"/>
              </a:lnTo>
              <a:lnTo>
                <a:pt x="922" y="2569"/>
              </a:lnTo>
              <a:lnTo>
                <a:pt x="922" y="2557"/>
              </a:lnTo>
              <a:lnTo>
                <a:pt x="911" y="2569"/>
              </a:lnTo>
              <a:lnTo>
                <a:pt x="899" y="2546"/>
              </a:lnTo>
              <a:lnTo>
                <a:pt x="899" y="2534"/>
              </a:lnTo>
              <a:lnTo>
                <a:pt x="888" y="2534"/>
              </a:lnTo>
              <a:lnTo>
                <a:pt x="876" y="2534"/>
              </a:lnTo>
              <a:lnTo>
                <a:pt x="865" y="2534"/>
              </a:lnTo>
              <a:lnTo>
                <a:pt x="865" y="2499"/>
              </a:lnTo>
              <a:lnTo>
                <a:pt x="865" y="2487"/>
              </a:lnTo>
              <a:lnTo>
                <a:pt x="865" y="2476"/>
              </a:lnTo>
              <a:lnTo>
                <a:pt x="853" y="2476"/>
              </a:lnTo>
              <a:lnTo>
                <a:pt x="865" y="2476"/>
              </a:lnTo>
              <a:lnTo>
                <a:pt x="865" y="2464"/>
              </a:lnTo>
              <a:lnTo>
                <a:pt x="876" y="2441"/>
              </a:lnTo>
              <a:lnTo>
                <a:pt x="876" y="2429"/>
              </a:lnTo>
              <a:lnTo>
                <a:pt x="911" y="2394"/>
              </a:lnTo>
              <a:lnTo>
                <a:pt x="911" y="2382"/>
              </a:lnTo>
              <a:lnTo>
                <a:pt x="922" y="2382"/>
              </a:lnTo>
              <a:lnTo>
                <a:pt x="934" y="2359"/>
              </a:lnTo>
              <a:lnTo>
                <a:pt x="957" y="2336"/>
              </a:lnTo>
              <a:lnTo>
                <a:pt x="957" y="2324"/>
              </a:lnTo>
              <a:lnTo>
                <a:pt x="957" y="2312"/>
              </a:lnTo>
              <a:lnTo>
                <a:pt x="968" y="2301"/>
              </a:lnTo>
              <a:lnTo>
                <a:pt x="980" y="2289"/>
              </a:lnTo>
              <a:lnTo>
                <a:pt x="1003" y="2301"/>
              </a:lnTo>
              <a:lnTo>
                <a:pt x="1015" y="2301"/>
              </a:lnTo>
              <a:lnTo>
                <a:pt x="1015" y="2312"/>
              </a:lnTo>
              <a:lnTo>
                <a:pt x="1038" y="2324"/>
              </a:lnTo>
              <a:lnTo>
                <a:pt x="1049" y="2324"/>
              </a:lnTo>
              <a:lnTo>
                <a:pt x="1038" y="2312"/>
              </a:lnTo>
              <a:lnTo>
                <a:pt x="1061" y="2301"/>
              </a:lnTo>
              <a:lnTo>
                <a:pt x="1061" y="2289"/>
              </a:lnTo>
              <a:lnTo>
                <a:pt x="1095" y="2289"/>
              </a:lnTo>
              <a:lnTo>
                <a:pt x="1118" y="2312"/>
              </a:lnTo>
              <a:lnTo>
                <a:pt x="1130" y="2324"/>
              </a:lnTo>
              <a:lnTo>
                <a:pt x="1153" y="2312"/>
              </a:lnTo>
              <a:lnTo>
                <a:pt x="1176" y="2301"/>
              </a:lnTo>
              <a:lnTo>
                <a:pt x="1187" y="2289"/>
              </a:lnTo>
              <a:lnTo>
                <a:pt x="1176" y="2277"/>
              </a:lnTo>
              <a:lnTo>
                <a:pt x="1164" y="2277"/>
              </a:lnTo>
              <a:lnTo>
                <a:pt x="1153" y="2254"/>
              </a:lnTo>
              <a:lnTo>
                <a:pt x="1153" y="2242"/>
              </a:lnTo>
              <a:lnTo>
                <a:pt x="1164" y="2230"/>
              </a:lnTo>
              <a:lnTo>
                <a:pt x="1187" y="2219"/>
              </a:lnTo>
              <a:lnTo>
                <a:pt x="1187" y="2207"/>
              </a:lnTo>
              <a:lnTo>
                <a:pt x="1176" y="2207"/>
              </a:lnTo>
              <a:lnTo>
                <a:pt x="1153" y="2207"/>
              </a:lnTo>
              <a:lnTo>
                <a:pt x="1141" y="2195"/>
              </a:lnTo>
              <a:lnTo>
                <a:pt x="1153" y="2184"/>
              </a:lnTo>
              <a:lnTo>
                <a:pt x="1141" y="2172"/>
              </a:lnTo>
              <a:lnTo>
                <a:pt x="1118" y="2172"/>
              </a:lnTo>
              <a:lnTo>
                <a:pt x="1107" y="2160"/>
              </a:lnTo>
              <a:lnTo>
                <a:pt x="1095" y="2172"/>
              </a:lnTo>
              <a:lnTo>
                <a:pt x="1061" y="2149"/>
              </a:lnTo>
              <a:lnTo>
                <a:pt x="1061" y="2160"/>
              </a:lnTo>
              <a:lnTo>
                <a:pt x="1061" y="2172"/>
              </a:lnTo>
              <a:lnTo>
                <a:pt x="1049" y="2172"/>
              </a:lnTo>
              <a:lnTo>
                <a:pt x="1038" y="2149"/>
              </a:lnTo>
              <a:lnTo>
                <a:pt x="1026" y="2149"/>
              </a:lnTo>
              <a:lnTo>
                <a:pt x="1015" y="2149"/>
              </a:lnTo>
              <a:lnTo>
                <a:pt x="1003" y="2137"/>
              </a:lnTo>
              <a:lnTo>
                <a:pt x="991" y="2137"/>
              </a:lnTo>
              <a:lnTo>
                <a:pt x="980" y="2137"/>
              </a:lnTo>
              <a:lnTo>
                <a:pt x="980" y="2102"/>
              </a:lnTo>
              <a:lnTo>
                <a:pt x="968" y="2114"/>
              </a:lnTo>
              <a:lnTo>
                <a:pt x="957" y="2102"/>
              </a:lnTo>
              <a:lnTo>
                <a:pt x="945" y="2090"/>
              </a:lnTo>
              <a:lnTo>
                <a:pt x="945" y="2079"/>
              </a:lnTo>
              <a:lnTo>
                <a:pt x="934" y="2079"/>
              </a:lnTo>
              <a:lnTo>
                <a:pt x="934" y="2090"/>
              </a:lnTo>
              <a:lnTo>
                <a:pt x="934" y="2102"/>
              </a:lnTo>
              <a:lnTo>
                <a:pt x="911" y="2090"/>
              </a:lnTo>
              <a:lnTo>
                <a:pt x="899" y="2079"/>
              </a:lnTo>
              <a:lnTo>
                <a:pt x="911" y="2067"/>
              </a:lnTo>
              <a:lnTo>
                <a:pt x="911" y="2044"/>
              </a:lnTo>
              <a:lnTo>
                <a:pt x="911" y="2020"/>
              </a:lnTo>
              <a:lnTo>
                <a:pt x="899" y="2032"/>
              </a:lnTo>
              <a:lnTo>
                <a:pt x="888" y="2020"/>
              </a:lnTo>
              <a:lnTo>
                <a:pt x="876" y="2020"/>
              </a:lnTo>
              <a:lnTo>
                <a:pt x="842" y="1997"/>
              </a:lnTo>
              <a:lnTo>
                <a:pt x="853" y="1985"/>
              </a:lnTo>
              <a:lnTo>
                <a:pt x="842" y="1974"/>
              </a:lnTo>
              <a:lnTo>
                <a:pt x="842" y="1950"/>
              </a:lnTo>
              <a:lnTo>
                <a:pt x="830" y="1950"/>
              </a:lnTo>
              <a:lnTo>
                <a:pt x="819" y="1962"/>
              </a:lnTo>
              <a:lnTo>
                <a:pt x="807" y="1939"/>
              </a:lnTo>
              <a:lnTo>
                <a:pt x="784" y="1939"/>
              </a:lnTo>
              <a:lnTo>
                <a:pt x="772" y="1939"/>
              </a:lnTo>
              <a:lnTo>
                <a:pt x="761" y="1927"/>
              </a:lnTo>
              <a:lnTo>
                <a:pt x="772" y="1915"/>
              </a:lnTo>
              <a:lnTo>
                <a:pt x="761" y="1915"/>
              </a:lnTo>
              <a:lnTo>
                <a:pt x="761" y="1903"/>
              </a:lnTo>
              <a:lnTo>
                <a:pt x="761" y="1892"/>
              </a:lnTo>
              <a:lnTo>
                <a:pt x="749" y="1903"/>
              </a:lnTo>
              <a:lnTo>
                <a:pt x="749" y="1892"/>
              </a:lnTo>
              <a:lnTo>
                <a:pt x="738" y="1880"/>
              </a:lnTo>
              <a:lnTo>
                <a:pt x="726" y="1880"/>
              </a:lnTo>
              <a:lnTo>
                <a:pt x="715" y="1880"/>
              </a:lnTo>
              <a:lnTo>
                <a:pt x="703" y="1868"/>
              </a:lnTo>
              <a:lnTo>
                <a:pt x="692" y="1868"/>
              </a:lnTo>
              <a:lnTo>
                <a:pt x="680" y="1880"/>
              </a:lnTo>
              <a:lnTo>
                <a:pt x="657" y="1892"/>
              </a:lnTo>
              <a:lnTo>
                <a:pt x="646" y="1903"/>
              </a:lnTo>
              <a:lnTo>
                <a:pt x="634" y="1915"/>
              </a:lnTo>
              <a:lnTo>
                <a:pt x="623" y="1927"/>
              </a:lnTo>
              <a:lnTo>
                <a:pt x="588" y="1915"/>
              </a:lnTo>
              <a:lnTo>
                <a:pt x="588" y="1892"/>
              </a:lnTo>
              <a:lnTo>
                <a:pt x="600" y="1892"/>
              </a:lnTo>
              <a:lnTo>
                <a:pt x="611" y="1868"/>
              </a:lnTo>
              <a:lnTo>
                <a:pt x="588" y="1857"/>
              </a:lnTo>
              <a:lnTo>
                <a:pt x="600" y="1845"/>
              </a:lnTo>
              <a:lnTo>
                <a:pt x="565" y="1822"/>
              </a:lnTo>
              <a:lnTo>
                <a:pt x="553" y="1810"/>
              </a:lnTo>
              <a:lnTo>
                <a:pt x="565" y="1775"/>
              </a:lnTo>
              <a:lnTo>
                <a:pt x="553" y="1775"/>
              </a:lnTo>
              <a:lnTo>
                <a:pt x="542" y="1763"/>
              </a:lnTo>
              <a:lnTo>
                <a:pt x="530" y="1775"/>
              </a:lnTo>
              <a:lnTo>
                <a:pt x="530" y="1763"/>
              </a:lnTo>
              <a:lnTo>
                <a:pt x="519" y="1763"/>
              </a:lnTo>
              <a:lnTo>
                <a:pt x="507" y="1775"/>
              </a:lnTo>
              <a:lnTo>
                <a:pt x="496" y="1775"/>
              </a:lnTo>
              <a:lnTo>
                <a:pt x="496" y="1787"/>
              </a:lnTo>
              <a:lnTo>
                <a:pt x="484" y="1798"/>
              </a:lnTo>
              <a:lnTo>
                <a:pt x="461" y="1798"/>
              </a:lnTo>
              <a:lnTo>
                <a:pt x="461" y="1775"/>
              </a:lnTo>
              <a:lnTo>
                <a:pt x="450" y="1775"/>
              </a:lnTo>
              <a:lnTo>
                <a:pt x="438" y="1775"/>
              </a:lnTo>
              <a:lnTo>
                <a:pt x="427" y="1775"/>
              </a:lnTo>
              <a:lnTo>
                <a:pt x="415" y="1787"/>
              </a:lnTo>
              <a:lnTo>
                <a:pt x="404" y="1775"/>
              </a:lnTo>
              <a:lnTo>
                <a:pt x="415" y="1775"/>
              </a:lnTo>
              <a:lnTo>
                <a:pt x="415" y="1763"/>
              </a:lnTo>
              <a:lnTo>
                <a:pt x="404" y="1763"/>
              </a:lnTo>
              <a:lnTo>
                <a:pt x="381" y="1763"/>
              </a:lnTo>
              <a:lnTo>
                <a:pt x="381" y="1752"/>
              </a:lnTo>
              <a:lnTo>
                <a:pt x="369" y="1752"/>
              </a:lnTo>
              <a:lnTo>
                <a:pt x="381" y="1740"/>
              </a:lnTo>
              <a:lnTo>
                <a:pt x="381" y="1728"/>
              </a:lnTo>
              <a:lnTo>
                <a:pt x="346" y="1717"/>
              </a:lnTo>
              <a:lnTo>
                <a:pt x="334" y="1717"/>
              </a:lnTo>
              <a:lnTo>
                <a:pt x="334" y="1728"/>
              </a:lnTo>
              <a:lnTo>
                <a:pt x="323" y="1717"/>
              </a:lnTo>
              <a:lnTo>
                <a:pt x="323" y="1705"/>
              </a:lnTo>
              <a:lnTo>
                <a:pt x="300" y="1693"/>
              </a:lnTo>
              <a:lnTo>
                <a:pt x="300" y="1682"/>
              </a:lnTo>
              <a:lnTo>
                <a:pt x="288" y="1682"/>
              </a:lnTo>
              <a:lnTo>
                <a:pt x="300" y="1693"/>
              </a:lnTo>
              <a:lnTo>
                <a:pt x="288" y="1693"/>
              </a:lnTo>
              <a:lnTo>
                <a:pt x="277" y="1693"/>
              </a:lnTo>
              <a:lnTo>
                <a:pt x="265" y="1693"/>
              </a:lnTo>
              <a:lnTo>
                <a:pt x="254" y="1682"/>
              </a:lnTo>
              <a:lnTo>
                <a:pt x="242" y="1682"/>
              </a:lnTo>
              <a:lnTo>
                <a:pt x="231" y="1682"/>
              </a:lnTo>
              <a:lnTo>
                <a:pt x="242" y="1693"/>
              </a:lnTo>
              <a:lnTo>
                <a:pt x="242" y="1705"/>
              </a:lnTo>
              <a:lnTo>
                <a:pt x="231" y="1705"/>
              </a:lnTo>
              <a:lnTo>
                <a:pt x="219" y="1717"/>
              </a:lnTo>
              <a:lnTo>
                <a:pt x="219" y="1705"/>
              </a:lnTo>
              <a:lnTo>
                <a:pt x="208" y="1682"/>
              </a:lnTo>
              <a:lnTo>
                <a:pt x="196" y="1693"/>
              </a:lnTo>
              <a:lnTo>
                <a:pt x="185" y="1682"/>
              </a:lnTo>
              <a:lnTo>
                <a:pt x="185" y="1670"/>
              </a:lnTo>
              <a:lnTo>
                <a:pt x="173" y="1670"/>
              </a:lnTo>
              <a:lnTo>
                <a:pt x="161" y="1670"/>
              </a:lnTo>
              <a:lnTo>
                <a:pt x="150" y="1670"/>
              </a:lnTo>
              <a:lnTo>
                <a:pt x="138" y="1670"/>
              </a:lnTo>
              <a:lnTo>
                <a:pt x="115" y="1635"/>
              </a:lnTo>
              <a:lnTo>
                <a:pt x="104" y="1612"/>
              </a:lnTo>
              <a:lnTo>
                <a:pt x="104" y="1600"/>
              </a:lnTo>
              <a:lnTo>
                <a:pt x="115" y="1588"/>
              </a:lnTo>
              <a:lnTo>
                <a:pt x="127" y="1588"/>
              </a:lnTo>
              <a:lnTo>
                <a:pt x="150" y="1588"/>
              </a:lnTo>
              <a:lnTo>
                <a:pt x="150" y="1565"/>
              </a:lnTo>
              <a:lnTo>
                <a:pt x="150" y="1553"/>
              </a:lnTo>
              <a:lnTo>
                <a:pt x="138" y="1542"/>
              </a:lnTo>
              <a:lnTo>
                <a:pt x="138" y="1530"/>
              </a:lnTo>
              <a:lnTo>
                <a:pt x="150" y="1518"/>
              </a:lnTo>
              <a:lnTo>
                <a:pt x="161" y="1518"/>
              </a:lnTo>
              <a:lnTo>
                <a:pt x="150" y="1495"/>
              </a:lnTo>
              <a:lnTo>
                <a:pt x="150" y="1483"/>
              </a:lnTo>
              <a:lnTo>
                <a:pt x="138" y="1448"/>
              </a:lnTo>
              <a:lnTo>
                <a:pt x="138" y="1436"/>
              </a:lnTo>
              <a:lnTo>
                <a:pt x="150" y="1425"/>
              </a:lnTo>
              <a:lnTo>
                <a:pt x="138" y="1425"/>
              </a:lnTo>
              <a:lnTo>
                <a:pt x="127" y="1425"/>
              </a:lnTo>
              <a:lnTo>
                <a:pt x="115" y="1401"/>
              </a:lnTo>
              <a:lnTo>
                <a:pt x="104" y="1413"/>
              </a:lnTo>
              <a:lnTo>
                <a:pt x="104" y="1425"/>
              </a:lnTo>
              <a:lnTo>
                <a:pt x="92" y="1436"/>
              </a:lnTo>
              <a:lnTo>
                <a:pt x="81" y="1471"/>
              </a:lnTo>
              <a:lnTo>
                <a:pt x="69" y="1483"/>
              </a:lnTo>
              <a:lnTo>
                <a:pt x="58" y="1460"/>
              </a:lnTo>
              <a:lnTo>
                <a:pt x="58" y="1448"/>
              </a:lnTo>
              <a:lnTo>
                <a:pt x="35" y="1436"/>
              </a:lnTo>
              <a:lnTo>
                <a:pt x="23" y="1436"/>
              </a:lnTo>
              <a:lnTo>
                <a:pt x="12" y="1448"/>
              </a:lnTo>
              <a:lnTo>
                <a:pt x="12" y="1413"/>
              </a:lnTo>
              <a:lnTo>
                <a:pt x="0" y="1401"/>
              </a:lnTo>
              <a:lnTo>
                <a:pt x="0" y="1390"/>
              </a:lnTo>
              <a:lnTo>
                <a:pt x="23" y="1401"/>
              </a:lnTo>
              <a:lnTo>
                <a:pt x="23" y="1390"/>
              </a:lnTo>
              <a:lnTo>
                <a:pt x="35" y="1366"/>
              </a:lnTo>
              <a:lnTo>
                <a:pt x="46" y="1366"/>
              </a:lnTo>
              <a:lnTo>
                <a:pt x="58" y="1355"/>
              </a:lnTo>
              <a:lnTo>
                <a:pt x="58" y="1343"/>
              </a:lnTo>
              <a:lnTo>
                <a:pt x="69" y="1331"/>
              </a:lnTo>
              <a:lnTo>
                <a:pt x="92" y="1308"/>
              </a:lnTo>
              <a:lnTo>
                <a:pt x="104" y="1308"/>
              </a:lnTo>
              <a:lnTo>
                <a:pt x="115" y="1296"/>
              </a:lnTo>
              <a:lnTo>
                <a:pt x="138" y="1308"/>
              </a:lnTo>
              <a:lnTo>
                <a:pt x="150" y="1296"/>
              </a:lnTo>
              <a:lnTo>
                <a:pt x="173" y="1320"/>
              </a:lnTo>
              <a:lnTo>
                <a:pt x="161" y="1331"/>
              </a:lnTo>
              <a:lnTo>
                <a:pt x="185" y="1331"/>
              </a:lnTo>
              <a:lnTo>
                <a:pt x="173" y="1343"/>
              </a:lnTo>
              <a:lnTo>
                <a:pt x="161" y="1343"/>
              </a:lnTo>
              <a:lnTo>
                <a:pt x="161" y="1355"/>
              </a:lnTo>
              <a:lnTo>
                <a:pt x="185" y="1355"/>
              </a:lnTo>
              <a:lnTo>
                <a:pt x="185" y="1343"/>
              </a:lnTo>
              <a:lnTo>
                <a:pt x="219" y="1355"/>
              </a:lnTo>
              <a:lnTo>
                <a:pt x="231" y="1343"/>
              </a:lnTo>
              <a:lnTo>
                <a:pt x="242" y="1331"/>
              </a:lnTo>
              <a:lnTo>
                <a:pt x="254" y="1320"/>
              </a:lnTo>
              <a:lnTo>
                <a:pt x="265" y="1320"/>
              </a:lnTo>
              <a:lnTo>
                <a:pt x="288" y="1320"/>
              </a:lnTo>
              <a:lnTo>
                <a:pt x="300" y="1308"/>
              </a:lnTo>
              <a:lnTo>
                <a:pt x="300" y="1285"/>
              </a:lnTo>
              <a:lnTo>
                <a:pt x="288" y="1261"/>
              </a:lnTo>
              <a:lnTo>
                <a:pt x="277" y="1285"/>
              </a:lnTo>
              <a:lnTo>
                <a:pt x="265" y="1273"/>
              </a:lnTo>
              <a:lnTo>
                <a:pt x="265" y="1261"/>
              </a:lnTo>
              <a:lnTo>
                <a:pt x="254" y="1261"/>
              </a:lnTo>
              <a:lnTo>
                <a:pt x="265" y="1250"/>
              </a:lnTo>
              <a:lnTo>
                <a:pt x="265" y="1215"/>
              </a:lnTo>
              <a:lnTo>
                <a:pt x="265" y="1203"/>
              </a:lnTo>
              <a:lnTo>
                <a:pt x="254" y="1180"/>
              </a:lnTo>
              <a:lnTo>
                <a:pt x="254" y="1191"/>
              </a:lnTo>
              <a:lnTo>
                <a:pt x="254" y="1180"/>
              </a:lnTo>
              <a:lnTo>
                <a:pt x="254" y="1168"/>
              </a:lnTo>
              <a:lnTo>
                <a:pt x="254" y="1144"/>
              </a:lnTo>
              <a:lnTo>
                <a:pt x="265" y="1156"/>
              </a:lnTo>
              <a:lnTo>
                <a:pt x="277" y="1156"/>
              </a:lnTo>
              <a:lnTo>
                <a:pt x="300" y="1144"/>
              </a:lnTo>
              <a:lnTo>
                <a:pt x="300" y="1133"/>
              </a:lnTo>
              <a:lnTo>
                <a:pt x="311" y="1133"/>
              </a:lnTo>
              <a:lnTo>
                <a:pt x="323" y="1144"/>
              </a:lnTo>
              <a:lnTo>
                <a:pt x="323" y="1133"/>
              </a:lnTo>
              <a:lnTo>
                <a:pt x="334" y="1121"/>
              </a:lnTo>
              <a:lnTo>
                <a:pt x="323" y="1109"/>
              </a:lnTo>
              <a:lnTo>
                <a:pt x="323" y="1098"/>
              </a:lnTo>
              <a:lnTo>
                <a:pt x="323" y="1086"/>
              </a:lnTo>
              <a:lnTo>
                <a:pt x="311" y="1063"/>
              </a:lnTo>
              <a:lnTo>
                <a:pt x="311" y="1051"/>
              </a:lnTo>
              <a:lnTo>
                <a:pt x="323" y="1039"/>
              </a:lnTo>
              <a:lnTo>
                <a:pt x="323" y="1004"/>
              </a:lnTo>
              <a:lnTo>
                <a:pt x="323" y="993"/>
              </a:lnTo>
              <a:lnTo>
                <a:pt x="346" y="981"/>
              </a:lnTo>
              <a:lnTo>
                <a:pt x="369" y="958"/>
              </a:lnTo>
              <a:lnTo>
                <a:pt x="381" y="934"/>
              </a:lnTo>
              <a:lnTo>
                <a:pt x="369" y="923"/>
              </a:lnTo>
              <a:lnTo>
                <a:pt x="369" y="899"/>
              </a:lnTo>
              <a:lnTo>
                <a:pt x="357" y="864"/>
              </a:lnTo>
              <a:lnTo>
                <a:pt x="369" y="853"/>
              </a:lnTo>
              <a:lnTo>
                <a:pt x="346" y="841"/>
              </a:lnTo>
              <a:lnTo>
                <a:pt x="357" y="829"/>
              </a:lnTo>
              <a:lnTo>
                <a:pt x="369" y="841"/>
              </a:lnTo>
              <a:lnTo>
                <a:pt x="369" y="782"/>
              </a:lnTo>
              <a:lnTo>
                <a:pt x="369" y="771"/>
              </a:lnTo>
              <a:lnTo>
                <a:pt x="381" y="771"/>
              </a:lnTo>
              <a:lnTo>
                <a:pt x="392" y="759"/>
              </a:lnTo>
              <a:lnTo>
                <a:pt x="404" y="759"/>
              </a:lnTo>
              <a:lnTo>
                <a:pt x="404" y="747"/>
              </a:lnTo>
              <a:lnTo>
                <a:pt x="404" y="736"/>
              </a:lnTo>
              <a:lnTo>
                <a:pt x="404" y="724"/>
              </a:lnTo>
              <a:lnTo>
                <a:pt x="415" y="736"/>
              </a:lnTo>
              <a:lnTo>
                <a:pt x="427" y="724"/>
              </a:lnTo>
              <a:lnTo>
                <a:pt x="438" y="736"/>
              </a:lnTo>
              <a:lnTo>
                <a:pt x="450" y="747"/>
              </a:lnTo>
              <a:lnTo>
                <a:pt x="450" y="759"/>
              </a:lnTo>
              <a:lnTo>
                <a:pt x="461" y="759"/>
              </a:lnTo>
              <a:lnTo>
                <a:pt x="473" y="759"/>
              </a:lnTo>
              <a:lnTo>
                <a:pt x="484" y="747"/>
              </a:lnTo>
              <a:lnTo>
                <a:pt x="496" y="747"/>
              </a:lnTo>
              <a:lnTo>
                <a:pt x="507" y="747"/>
              </a:lnTo>
              <a:lnTo>
                <a:pt x="519" y="747"/>
              </a:lnTo>
              <a:lnTo>
                <a:pt x="530" y="747"/>
              </a:lnTo>
              <a:lnTo>
                <a:pt x="542" y="747"/>
              </a:lnTo>
              <a:lnTo>
                <a:pt x="553" y="736"/>
              </a:lnTo>
              <a:lnTo>
                <a:pt x="553" y="724"/>
              </a:lnTo>
              <a:lnTo>
                <a:pt x="565" y="712"/>
              </a:lnTo>
              <a:lnTo>
                <a:pt x="565" y="677"/>
              </a:lnTo>
              <a:lnTo>
                <a:pt x="588" y="677"/>
              </a:lnTo>
              <a:lnTo>
                <a:pt x="634" y="677"/>
              </a:lnTo>
              <a:lnTo>
                <a:pt x="634" y="666"/>
              </a:lnTo>
              <a:lnTo>
                <a:pt x="646" y="666"/>
              </a:lnTo>
              <a:lnTo>
                <a:pt x="657" y="654"/>
              </a:lnTo>
              <a:lnTo>
                <a:pt x="669" y="631"/>
              </a:lnTo>
              <a:lnTo>
                <a:pt x="657" y="631"/>
              </a:lnTo>
              <a:lnTo>
                <a:pt x="657" y="619"/>
              </a:lnTo>
              <a:lnTo>
                <a:pt x="646" y="596"/>
              </a:lnTo>
              <a:lnTo>
                <a:pt x="646" y="572"/>
              </a:lnTo>
              <a:lnTo>
                <a:pt x="657" y="561"/>
              </a:lnTo>
              <a:lnTo>
                <a:pt x="657" y="549"/>
              </a:lnTo>
              <a:lnTo>
                <a:pt x="680" y="537"/>
              </a:lnTo>
              <a:lnTo>
                <a:pt x="680" y="526"/>
              </a:lnTo>
              <a:lnTo>
                <a:pt x="669" y="502"/>
              </a:lnTo>
              <a:lnTo>
                <a:pt x="680" y="502"/>
              </a:lnTo>
              <a:lnTo>
                <a:pt x="680" y="491"/>
              </a:lnTo>
              <a:lnTo>
                <a:pt x="692" y="479"/>
              </a:lnTo>
              <a:lnTo>
                <a:pt x="715" y="467"/>
              </a:lnTo>
              <a:lnTo>
                <a:pt x="715" y="479"/>
              </a:lnTo>
              <a:lnTo>
                <a:pt x="726" y="467"/>
              </a:lnTo>
              <a:lnTo>
                <a:pt x="738" y="467"/>
              </a:lnTo>
              <a:lnTo>
                <a:pt x="738" y="456"/>
              </a:lnTo>
              <a:lnTo>
                <a:pt x="749" y="456"/>
              </a:lnTo>
              <a:lnTo>
                <a:pt x="738" y="444"/>
              </a:lnTo>
              <a:lnTo>
                <a:pt x="749" y="444"/>
              </a:lnTo>
              <a:lnTo>
                <a:pt x="772" y="432"/>
              </a:lnTo>
              <a:lnTo>
                <a:pt x="784" y="421"/>
              </a:lnTo>
              <a:lnTo>
                <a:pt x="795" y="421"/>
              </a:lnTo>
              <a:lnTo>
                <a:pt x="784" y="409"/>
              </a:lnTo>
              <a:lnTo>
                <a:pt x="795" y="409"/>
              </a:lnTo>
              <a:lnTo>
                <a:pt x="795" y="397"/>
              </a:lnTo>
              <a:lnTo>
                <a:pt x="807" y="397"/>
              </a:lnTo>
              <a:lnTo>
                <a:pt x="819" y="397"/>
              </a:lnTo>
              <a:lnTo>
                <a:pt x="819" y="385"/>
              </a:lnTo>
              <a:lnTo>
                <a:pt x="819" y="374"/>
              </a:lnTo>
              <a:lnTo>
                <a:pt x="842" y="362"/>
              </a:lnTo>
              <a:lnTo>
                <a:pt x="842" y="350"/>
              </a:lnTo>
              <a:lnTo>
                <a:pt x="842" y="339"/>
              </a:lnTo>
              <a:lnTo>
                <a:pt x="830" y="339"/>
              </a:lnTo>
              <a:lnTo>
                <a:pt x="819" y="327"/>
              </a:lnTo>
              <a:lnTo>
                <a:pt x="819" y="315"/>
              </a:lnTo>
              <a:lnTo>
                <a:pt x="819" y="304"/>
              </a:lnTo>
              <a:lnTo>
                <a:pt x="819" y="292"/>
              </a:lnTo>
              <a:lnTo>
                <a:pt x="807" y="269"/>
              </a:lnTo>
              <a:lnTo>
                <a:pt x="807" y="257"/>
              </a:lnTo>
              <a:lnTo>
                <a:pt x="819" y="245"/>
              </a:lnTo>
              <a:lnTo>
                <a:pt x="830" y="222"/>
              </a:lnTo>
              <a:lnTo>
                <a:pt x="819" y="210"/>
              </a:lnTo>
              <a:lnTo>
                <a:pt x="819" y="187"/>
              </a:lnTo>
              <a:lnTo>
                <a:pt x="830" y="175"/>
              </a:lnTo>
              <a:lnTo>
                <a:pt x="830" y="187"/>
              </a:lnTo>
              <a:lnTo>
                <a:pt x="842" y="199"/>
              </a:lnTo>
              <a:lnTo>
                <a:pt x="830" y="199"/>
              </a:lnTo>
              <a:lnTo>
                <a:pt x="842" y="210"/>
              </a:lnTo>
              <a:lnTo>
                <a:pt x="853" y="210"/>
              </a:lnTo>
              <a:lnTo>
                <a:pt x="853" y="222"/>
              </a:lnTo>
              <a:lnTo>
                <a:pt x="865" y="210"/>
              </a:lnTo>
              <a:lnTo>
                <a:pt x="853" y="210"/>
              </a:lnTo>
              <a:lnTo>
                <a:pt x="865" y="199"/>
              </a:lnTo>
              <a:lnTo>
                <a:pt x="865" y="222"/>
              </a:lnTo>
              <a:lnTo>
                <a:pt x="865" y="210"/>
              </a:lnTo>
              <a:lnTo>
                <a:pt x="876" y="210"/>
              </a:lnTo>
              <a:lnTo>
                <a:pt x="876" y="199"/>
              </a:lnTo>
              <a:lnTo>
                <a:pt x="865" y="199"/>
              </a:lnTo>
              <a:lnTo>
                <a:pt x="876" y="199"/>
              </a:lnTo>
              <a:lnTo>
                <a:pt x="876" y="187"/>
              </a:lnTo>
              <a:lnTo>
                <a:pt x="865" y="187"/>
              </a:lnTo>
              <a:lnTo>
                <a:pt x="876" y="187"/>
              </a:lnTo>
              <a:lnTo>
                <a:pt x="876" y="175"/>
              </a:lnTo>
              <a:lnTo>
                <a:pt x="865" y="175"/>
              </a:lnTo>
              <a:lnTo>
                <a:pt x="876" y="175"/>
              </a:lnTo>
              <a:lnTo>
                <a:pt x="888" y="175"/>
              </a:lnTo>
              <a:lnTo>
                <a:pt x="888" y="187"/>
              </a:lnTo>
              <a:lnTo>
                <a:pt x="888" y="199"/>
              </a:lnTo>
              <a:lnTo>
                <a:pt x="899" y="199"/>
              </a:lnTo>
              <a:lnTo>
                <a:pt x="899" y="210"/>
              </a:lnTo>
              <a:lnTo>
                <a:pt x="899" y="199"/>
              </a:lnTo>
              <a:lnTo>
                <a:pt x="911" y="199"/>
              </a:lnTo>
              <a:lnTo>
                <a:pt x="899" y="199"/>
              </a:lnTo>
              <a:lnTo>
                <a:pt x="911" y="199"/>
              </a:lnTo>
              <a:lnTo>
                <a:pt x="911" y="187"/>
              </a:lnTo>
              <a:lnTo>
                <a:pt x="911" y="175"/>
              </a:lnTo>
              <a:lnTo>
                <a:pt x="911" y="187"/>
              </a:lnTo>
              <a:lnTo>
                <a:pt x="922" y="187"/>
              </a:lnTo>
              <a:lnTo>
                <a:pt x="934" y="175"/>
              </a:lnTo>
              <a:lnTo>
                <a:pt x="934" y="187"/>
              </a:lnTo>
              <a:lnTo>
                <a:pt x="934" y="175"/>
              </a:lnTo>
              <a:lnTo>
                <a:pt x="945" y="175"/>
              </a:lnTo>
              <a:lnTo>
                <a:pt x="957" y="164"/>
              </a:lnTo>
              <a:lnTo>
                <a:pt x="957" y="152"/>
              </a:lnTo>
              <a:lnTo>
                <a:pt x="968" y="152"/>
              </a:lnTo>
              <a:lnTo>
                <a:pt x="980" y="152"/>
              </a:lnTo>
              <a:lnTo>
                <a:pt x="980" y="140"/>
              </a:lnTo>
              <a:lnTo>
                <a:pt x="991" y="140"/>
              </a:lnTo>
              <a:lnTo>
                <a:pt x="991" y="129"/>
              </a:lnTo>
              <a:lnTo>
                <a:pt x="991" y="117"/>
              </a:lnTo>
              <a:lnTo>
                <a:pt x="991" y="105"/>
              </a:lnTo>
              <a:lnTo>
                <a:pt x="991" y="94"/>
              </a:lnTo>
              <a:lnTo>
                <a:pt x="991" y="82"/>
              </a:lnTo>
              <a:lnTo>
                <a:pt x="1003" y="70"/>
              </a:lnTo>
              <a:lnTo>
                <a:pt x="1003" y="59"/>
              </a:lnTo>
              <a:lnTo>
                <a:pt x="1026" y="59"/>
              </a:lnTo>
              <a:lnTo>
                <a:pt x="1038" y="59"/>
              </a:lnTo>
              <a:lnTo>
                <a:pt x="1049" y="47"/>
              </a:lnTo>
              <a:lnTo>
                <a:pt x="1049" y="59"/>
              </a:lnTo>
              <a:lnTo>
                <a:pt x="1049" y="47"/>
              </a:lnTo>
              <a:lnTo>
                <a:pt x="1061" y="47"/>
              </a:lnTo>
              <a:lnTo>
                <a:pt x="1072" y="47"/>
              </a:lnTo>
              <a:lnTo>
                <a:pt x="1084" y="47"/>
              </a:lnTo>
              <a:lnTo>
                <a:pt x="1084" y="35"/>
              </a:lnTo>
              <a:close/>
              <a:moveTo>
                <a:pt x="1891" y="1740"/>
              </a:moveTo>
              <a:lnTo>
                <a:pt x="1914" y="1717"/>
              </a:lnTo>
              <a:lnTo>
                <a:pt x="1925" y="1728"/>
              </a:lnTo>
              <a:lnTo>
                <a:pt x="1937" y="1705"/>
              </a:lnTo>
              <a:lnTo>
                <a:pt x="1948" y="1705"/>
              </a:lnTo>
              <a:lnTo>
                <a:pt x="1948" y="1717"/>
              </a:lnTo>
              <a:lnTo>
                <a:pt x="1937" y="1728"/>
              </a:lnTo>
              <a:lnTo>
                <a:pt x="1937" y="1763"/>
              </a:lnTo>
              <a:lnTo>
                <a:pt x="1925" y="1763"/>
              </a:lnTo>
              <a:lnTo>
                <a:pt x="1914" y="1775"/>
              </a:lnTo>
              <a:lnTo>
                <a:pt x="1902" y="1775"/>
              </a:lnTo>
              <a:lnTo>
                <a:pt x="1891" y="1787"/>
              </a:lnTo>
              <a:lnTo>
                <a:pt x="1891" y="1775"/>
              </a:lnTo>
              <a:lnTo>
                <a:pt x="1902" y="1752"/>
              </a:lnTo>
              <a:lnTo>
                <a:pt x="1891" y="1740"/>
              </a:lnTo>
              <a:close/>
              <a:moveTo>
                <a:pt x="2029" y="1623"/>
              </a:moveTo>
              <a:lnTo>
                <a:pt x="2029" y="1635"/>
              </a:lnTo>
              <a:lnTo>
                <a:pt x="2052" y="1658"/>
              </a:lnTo>
              <a:lnTo>
                <a:pt x="2063" y="1682"/>
              </a:lnTo>
              <a:lnTo>
                <a:pt x="2075" y="1693"/>
              </a:lnTo>
              <a:lnTo>
                <a:pt x="2075" y="1682"/>
              </a:lnTo>
              <a:lnTo>
                <a:pt x="2087" y="1705"/>
              </a:lnTo>
              <a:lnTo>
                <a:pt x="2075" y="1717"/>
              </a:lnTo>
              <a:lnTo>
                <a:pt x="2063" y="1717"/>
              </a:lnTo>
              <a:lnTo>
                <a:pt x="2040" y="1705"/>
              </a:lnTo>
              <a:lnTo>
                <a:pt x="2040" y="1717"/>
              </a:lnTo>
              <a:lnTo>
                <a:pt x="2017" y="1705"/>
              </a:lnTo>
              <a:lnTo>
                <a:pt x="2006" y="1705"/>
              </a:lnTo>
              <a:lnTo>
                <a:pt x="1994" y="1693"/>
              </a:lnTo>
              <a:lnTo>
                <a:pt x="1971" y="1693"/>
              </a:lnTo>
              <a:lnTo>
                <a:pt x="1983" y="1670"/>
              </a:lnTo>
              <a:lnTo>
                <a:pt x="2006" y="1623"/>
              </a:lnTo>
              <a:lnTo>
                <a:pt x="2017" y="1612"/>
              </a:lnTo>
              <a:lnTo>
                <a:pt x="2029" y="1623"/>
              </a:lnTo>
              <a:close/>
            </a:path>
          </a:pathLst>
        </a:custGeom>
        <a:solidFill>
          <a:srgbClr val="F3D1D5"/>
        </a:solidFill>
        <a:ln w="1" cap="sq">
          <a:solidFill>
            <a:srgbClr val="000000"/>
          </a:solidFill>
          <a:prstDash val="solid"/>
          <a:bevel/>
          <a:headEnd/>
          <a:tailEnd/>
        </a:ln>
      </xdr:spPr>
    </xdr:sp>
    <xdr:clientData/>
  </xdr:twoCellAnchor>
  <xdr:twoCellAnchor>
    <xdr:from>
      <xdr:col>6</xdr:col>
      <xdr:colOff>628650</xdr:colOff>
      <xdr:row>9</xdr:row>
      <xdr:rowOff>11206</xdr:rowOff>
    </xdr:from>
    <xdr:to>
      <xdr:col>7</xdr:col>
      <xdr:colOff>676275</xdr:colOff>
      <xdr:row>12</xdr:row>
      <xdr:rowOff>1681</xdr:rowOff>
    </xdr:to>
    <xdr:sp macro="" textlink="">
      <xdr:nvSpPr>
        <xdr:cNvPr id="47" name="rioja">
          <a:extLst>
            <a:ext uri="{FF2B5EF4-FFF2-40B4-BE49-F238E27FC236}">
              <a16:creationId xmlns:a16="http://schemas.microsoft.com/office/drawing/2014/main" id="{ABB1B764-991A-4D8C-97D0-CF67FE24E668}"/>
            </a:ext>
          </a:extLst>
        </xdr:cNvPr>
        <xdr:cNvSpPr>
          <a:spLocks noEditPoints="1"/>
        </xdr:cNvSpPr>
      </xdr:nvSpPr>
      <xdr:spPr bwMode="auto">
        <a:xfrm>
          <a:off x="5200650" y="2935381"/>
          <a:ext cx="809625" cy="561975"/>
        </a:xfrm>
        <a:custGeom>
          <a:avLst/>
          <a:gdLst>
            <a:gd name="T0" fmla="*/ 2147483647 w 2098"/>
            <a:gd name="T1" fmla="*/ 2147483647 h 1425"/>
            <a:gd name="T2" fmla="*/ 2147483647 w 2098"/>
            <a:gd name="T3" fmla="*/ 2147483647 h 1425"/>
            <a:gd name="T4" fmla="*/ 2147483647 w 2098"/>
            <a:gd name="T5" fmla="*/ 2147483647 h 1425"/>
            <a:gd name="T6" fmla="*/ 2147483647 w 2098"/>
            <a:gd name="T7" fmla="*/ 2147483647 h 1425"/>
            <a:gd name="T8" fmla="*/ 2147483647 w 2098"/>
            <a:gd name="T9" fmla="*/ 2147483647 h 1425"/>
            <a:gd name="T10" fmla="*/ 2147483647 w 2098"/>
            <a:gd name="T11" fmla="*/ 2147483647 h 1425"/>
            <a:gd name="T12" fmla="*/ 2147483647 w 2098"/>
            <a:gd name="T13" fmla="*/ 2147483647 h 1425"/>
            <a:gd name="T14" fmla="*/ 2147483647 w 2098"/>
            <a:gd name="T15" fmla="*/ 2147483647 h 1425"/>
            <a:gd name="T16" fmla="*/ 2147483647 w 2098"/>
            <a:gd name="T17" fmla="*/ 2147483647 h 1425"/>
            <a:gd name="T18" fmla="*/ 2147483647 w 2098"/>
            <a:gd name="T19" fmla="*/ 2147483647 h 1425"/>
            <a:gd name="T20" fmla="*/ 2147483647 w 2098"/>
            <a:gd name="T21" fmla="*/ 2147483647 h 1425"/>
            <a:gd name="T22" fmla="*/ 2147483647 w 2098"/>
            <a:gd name="T23" fmla="*/ 2147483647 h 1425"/>
            <a:gd name="T24" fmla="*/ 2147483647 w 2098"/>
            <a:gd name="T25" fmla="*/ 2147483647 h 1425"/>
            <a:gd name="T26" fmla="*/ 2147483647 w 2098"/>
            <a:gd name="T27" fmla="*/ 2147483647 h 1425"/>
            <a:gd name="T28" fmla="*/ 2147483647 w 2098"/>
            <a:gd name="T29" fmla="*/ 2147483647 h 1425"/>
            <a:gd name="T30" fmla="*/ 2147483647 w 2098"/>
            <a:gd name="T31" fmla="*/ 2147483647 h 1425"/>
            <a:gd name="T32" fmla="*/ 2147483647 w 2098"/>
            <a:gd name="T33" fmla="*/ 2147483647 h 1425"/>
            <a:gd name="T34" fmla="*/ 2147483647 w 2098"/>
            <a:gd name="T35" fmla="*/ 2147483647 h 1425"/>
            <a:gd name="T36" fmla="*/ 2147483647 w 2098"/>
            <a:gd name="T37" fmla="*/ 2147483647 h 1425"/>
            <a:gd name="T38" fmla="*/ 2147483647 w 2098"/>
            <a:gd name="T39" fmla="*/ 2147483647 h 1425"/>
            <a:gd name="T40" fmla="*/ 2147483647 w 2098"/>
            <a:gd name="T41" fmla="*/ 2147483647 h 1425"/>
            <a:gd name="T42" fmla="*/ 2147483647 w 2098"/>
            <a:gd name="T43" fmla="*/ 2147483647 h 1425"/>
            <a:gd name="T44" fmla="*/ 2147483647 w 2098"/>
            <a:gd name="T45" fmla="*/ 2147483647 h 1425"/>
            <a:gd name="T46" fmla="*/ 2147483647 w 2098"/>
            <a:gd name="T47" fmla="*/ 2147483647 h 1425"/>
            <a:gd name="T48" fmla="*/ 2147483647 w 2098"/>
            <a:gd name="T49" fmla="*/ 2147483647 h 1425"/>
            <a:gd name="T50" fmla="*/ 2147483647 w 2098"/>
            <a:gd name="T51" fmla="*/ 2147483647 h 1425"/>
            <a:gd name="T52" fmla="*/ 2147483647 w 2098"/>
            <a:gd name="T53" fmla="*/ 2147483647 h 1425"/>
            <a:gd name="T54" fmla="*/ 2147483647 w 2098"/>
            <a:gd name="T55" fmla="*/ 2147483647 h 1425"/>
            <a:gd name="T56" fmla="*/ 2147483647 w 2098"/>
            <a:gd name="T57" fmla="*/ 2147483647 h 1425"/>
            <a:gd name="T58" fmla="*/ 2147483647 w 2098"/>
            <a:gd name="T59" fmla="*/ 2147483647 h 1425"/>
            <a:gd name="T60" fmla="*/ 2147483647 w 2098"/>
            <a:gd name="T61" fmla="*/ 2147483647 h 1425"/>
            <a:gd name="T62" fmla="*/ 2147483647 w 2098"/>
            <a:gd name="T63" fmla="*/ 2147483647 h 1425"/>
            <a:gd name="T64" fmla="*/ 2147483647 w 2098"/>
            <a:gd name="T65" fmla="*/ 2147483647 h 1425"/>
            <a:gd name="T66" fmla="*/ 2147483647 w 2098"/>
            <a:gd name="T67" fmla="*/ 2147483647 h 1425"/>
            <a:gd name="T68" fmla="*/ 2147483647 w 2098"/>
            <a:gd name="T69" fmla="*/ 2147483647 h 1425"/>
            <a:gd name="T70" fmla="*/ 2147483647 w 2098"/>
            <a:gd name="T71" fmla="*/ 2147483647 h 1425"/>
            <a:gd name="T72" fmla="*/ 2147483647 w 2098"/>
            <a:gd name="T73" fmla="*/ 2147483647 h 1425"/>
            <a:gd name="T74" fmla="*/ 1321824881 w 2098"/>
            <a:gd name="T75" fmla="*/ 2147483647 h 1425"/>
            <a:gd name="T76" fmla="*/ 2147483647 w 2098"/>
            <a:gd name="T77" fmla="*/ 2147483647 h 1425"/>
            <a:gd name="T78" fmla="*/ 2147483647 w 2098"/>
            <a:gd name="T79" fmla="*/ 2147483647 h 1425"/>
            <a:gd name="T80" fmla="*/ 2147483647 w 2098"/>
            <a:gd name="T81" fmla="*/ 2147483647 h 1425"/>
            <a:gd name="T82" fmla="*/ 2147483647 w 2098"/>
            <a:gd name="T83" fmla="*/ 2147483647 h 1425"/>
            <a:gd name="T84" fmla="*/ 2147483647 w 2098"/>
            <a:gd name="T85" fmla="*/ 2147483647 h 1425"/>
            <a:gd name="T86" fmla="*/ 2147483647 w 2098"/>
            <a:gd name="T87" fmla="*/ 2147483647 h 1425"/>
            <a:gd name="T88" fmla="*/ 689654501 w 2098"/>
            <a:gd name="T89" fmla="*/ 2147483647 h 1425"/>
            <a:gd name="T90" fmla="*/ 2147483647 w 2098"/>
            <a:gd name="T91" fmla="*/ 2147483647 h 1425"/>
            <a:gd name="T92" fmla="*/ 2147483647 w 2098"/>
            <a:gd name="T93" fmla="*/ 1472057318 h 1425"/>
            <a:gd name="T94" fmla="*/ 2147483647 w 2098"/>
            <a:gd name="T95" fmla="*/ 735950968 h 1425"/>
            <a:gd name="T96" fmla="*/ 2147483647 w 2098"/>
            <a:gd name="T97" fmla="*/ 2146730356 h 1425"/>
            <a:gd name="T98" fmla="*/ 2147483647 w 2098"/>
            <a:gd name="T99" fmla="*/ 2147483647 h 1425"/>
            <a:gd name="T100" fmla="*/ 2147483647 w 2098"/>
            <a:gd name="T101" fmla="*/ 2147483647 h 1425"/>
            <a:gd name="T102" fmla="*/ 2147483647 w 2098"/>
            <a:gd name="T103" fmla="*/ 2147483647 h 1425"/>
            <a:gd name="T104" fmla="*/ 2147483647 w 2098"/>
            <a:gd name="T105" fmla="*/ 2147483647 h 1425"/>
            <a:gd name="T106" fmla="*/ 2147483647 w 2098"/>
            <a:gd name="T107" fmla="*/ 2147483647 h 1425"/>
            <a:gd name="T108" fmla="*/ 2147483647 w 2098"/>
            <a:gd name="T109" fmla="*/ 2147483647 h 1425"/>
            <a:gd name="T110" fmla="*/ 2147483647 w 2098"/>
            <a:gd name="T111" fmla="*/ 2147483647 h 1425"/>
            <a:gd name="T112" fmla="*/ 2147483647 w 2098"/>
            <a:gd name="T113" fmla="*/ 2147483647 h 1425"/>
            <a:gd name="T114" fmla="*/ 2147483647 w 2098"/>
            <a:gd name="T115" fmla="*/ 2147483647 h 1425"/>
            <a:gd name="T116" fmla="*/ 2147483647 w 2098"/>
            <a:gd name="T117" fmla="*/ 2147483647 h 1425"/>
            <a:gd name="T118" fmla="*/ 0 60000 65536"/>
            <a:gd name="T119" fmla="*/ 0 60000 65536"/>
            <a:gd name="T120" fmla="*/ 0 60000 65536"/>
            <a:gd name="T121" fmla="*/ 0 60000 6553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w 2098"/>
            <a:gd name="T178" fmla="*/ 0 h 1425"/>
            <a:gd name="T179" fmla="*/ 2098 w 2098"/>
            <a:gd name="T180" fmla="*/ 1425 h 1425"/>
          </a:gdLst>
          <a:ahLst/>
          <a:cxnLst>
            <a:cxn ang="T118">
              <a:pos x="T0" y="T1"/>
            </a:cxn>
            <a:cxn ang="T119">
              <a:pos x="T2" y="T3"/>
            </a:cxn>
            <a:cxn ang="T120">
              <a:pos x="T4" y="T5"/>
            </a:cxn>
            <a:cxn ang="T121">
              <a:pos x="T6" y="T7"/>
            </a:cxn>
            <a:cxn ang="T122">
              <a:pos x="T8" y="T9"/>
            </a:cxn>
            <a:cxn ang="T123">
              <a:pos x="T10" y="T11"/>
            </a:cxn>
            <a:cxn ang="T124">
              <a:pos x="T12" y="T13"/>
            </a:cxn>
            <a:cxn ang="T125">
              <a:pos x="T14" y="T15"/>
            </a:cxn>
            <a:cxn ang="T126">
              <a:pos x="T16" y="T17"/>
            </a:cxn>
            <a:cxn ang="T127">
              <a:pos x="T18" y="T19"/>
            </a:cxn>
            <a:cxn ang="T128">
              <a:pos x="T20" y="T21"/>
            </a:cxn>
            <a:cxn ang="T129">
              <a:pos x="T22" y="T23"/>
            </a:cxn>
            <a:cxn ang="T130">
              <a:pos x="T24" y="T25"/>
            </a:cxn>
            <a:cxn ang="T131">
              <a:pos x="T26" y="T27"/>
            </a:cxn>
            <a:cxn ang="T132">
              <a:pos x="T28" y="T29"/>
            </a:cxn>
            <a:cxn ang="T133">
              <a:pos x="T30" y="T31"/>
            </a:cxn>
            <a:cxn ang="T134">
              <a:pos x="T32" y="T33"/>
            </a:cxn>
            <a:cxn ang="T135">
              <a:pos x="T34" y="T35"/>
            </a:cxn>
            <a:cxn ang="T136">
              <a:pos x="T36" y="T37"/>
            </a:cxn>
            <a:cxn ang="T137">
              <a:pos x="T38" y="T39"/>
            </a:cxn>
            <a:cxn ang="T138">
              <a:pos x="T40" y="T41"/>
            </a:cxn>
            <a:cxn ang="T139">
              <a:pos x="T42" y="T43"/>
            </a:cxn>
            <a:cxn ang="T140">
              <a:pos x="T44" y="T45"/>
            </a:cxn>
            <a:cxn ang="T141">
              <a:pos x="T46" y="T47"/>
            </a:cxn>
            <a:cxn ang="T142">
              <a:pos x="T48" y="T49"/>
            </a:cxn>
            <a:cxn ang="T143">
              <a:pos x="T50" y="T51"/>
            </a:cxn>
            <a:cxn ang="T144">
              <a:pos x="T52" y="T53"/>
            </a:cxn>
            <a:cxn ang="T145">
              <a:pos x="T54" y="T55"/>
            </a:cxn>
            <a:cxn ang="T146">
              <a:pos x="T56" y="T57"/>
            </a:cxn>
            <a:cxn ang="T147">
              <a:pos x="T58" y="T59"/>
            </a:cxn>
            <a:cxn ang="T148">
              <a:pos x="T60" y="T61"/>
            </a:cxn>
            <a:cxn ang="T149">
              <a:pos x="T62" y="T63"/>
            </a:cxn>
            <a:cxn ang="T150">
              <a:pos x="T64" y="T65"/>
            </a:cxn>
            <a:cxn ang="T151">
              <a:pos x="T66" y="T67"/>
            </a:cxn>
            <a:cxn ang="T152">
              <a:pos x="T68" y="T69"/>
            </a:cxn>
            <a:cxn ang="T153">
              <a:pos x="T70" y="T71"/>
            </a:cxn>
            <a:cxn ang="T154">
              <a:pos x="T72" y="T73"/>
            </a:cxn>
            <a:cxn ang="T155">
              <a:pos x="T74" y="T75"/>
            </a:cxn>
            <a:cxn ang="T156">
              <a:pos x="T76" y="T77"/>
            </a:cxn>
            <a:cxn ang="T157">
              <a:pos x="T78" y="T79"/>
            </a:cxn>
            <a:cxn ang="T158">
              <a:pos x="T80" y="T81"/>
            </a:cxn>
            <a:cxn ang="T159">
              <a:pos x="T82" y="T83"/>
            </a:cxn>
            <a:cxn ang="T160">
              <a:pos x="T84" y="T85"/>
            </a:cxn>
            <a:cxn ang="T161">
              <a:pos x="T86" y="T87"/>
            </a:cxn>
            <a:cxn ang="T162">
              <a:pos x="T88" y="T89"/>
            </a:cxn>
            <a:cxn ang="T163">
              <a:pos x="T90" y="T91"/>
            </a:cxn>
            <a:cxn ang="T164">
              <a:pos x="T92" y="T93"/>
            </a:cxn>
            <a:cxn ang="T165">
              <a:pos x="T94" y="T95"/>
            </a:cxn>
            <a:cxn ang="T166">
              <a:pos x="T96" y="T97"/>
            </a:cxn>
            <a:cxn ang="T167">
              <a:pos x="T98" y="T99"/>
            </a:cxn>
            <a:cxn ang="T168">
              <a:pos x="T100" y="T101"/>
            </a:cxn>
            <a:cxn ang="T169">
              <a:pos x="T102" y="T103"/>
            </a:cxn>
            <a:cxn ang="T170">
              <a:pos x="T104" y="T105"/>
            </a:cxn>
            <a:cxn ang="T171">
              <a:pos x="T106" y="T107"/>
            </a:cxn>
            <a:cxn ang="T172">
              <a:pos x="T108" y="T109"/>
            </a:cxn>
            <a:cxn ang="T173">
              <a:pos x="T110" y="T111"/>
            </a:cxn>
            <a:cxn ang="T174">
              <a:pos x="T112" y="T113"/>
            </a:cxn>
            <a:cxn ang="T175">
              <a:pos x="T114" y="T115"/>
            </a:cxn>
            <a:cxn ang="T176">
              <a:pos x="T116" y="T117"/>
            </a:cxn>
          </a:cxnLst>
          <a:rect l="T177" t="T178" r="T179" b="T180"/>
          <a:pathLst>
            <a:path w="2098" h="1425">
              <a:moveTo>
                <a:pt x="1026" y="304"/>
              </a:moveTo>
              <a:lnTo>
                <a:pt x="1049" y="339"/>
              </a:lnTo>
              <a:lnTo>
                <a:pt x="1061" y="339"/>
              </a:lnTo>
              <a:lnTo>
                <a:pt x="1072" y="339"/>
              </a:lnTo>
              <a:lnTo>
                <a:pt x="1084" y="339"/>
              </a:lnTo>
              <a:lnTo>
                <a:pt x="1095" y="339"/>
              </a:lnTo>
              <a:lnTo>
                <a:pt x="1095" y="351"/>
              </a:lnTo>
              <a:lnTo>
                <a:pt x="1107" y="362"/>
              </a:lnTo>
              <a:lnTo>
                <a:pt x="1118" y="351"/>
              </a:lnTo>
              <a:lnTo>
                <a:pt x="1130" y="374"/>
              </a:lnTo>
              <a:lnTo>
                <a:pt x="1130" y="386"/>
              </a:lnTo>
              <a:lnTo>
                <a:pt x="1141" y="374"/>
              </a:lnTo>
              <a:lnTo>
                <a:pt x="1153" y="374"/>
              </a:lnTo>
              <a:lnTo>
                <a:pt x="1153" y="362"/>
              </a:lnTo>
              <a:lnTo>
                <a:pt x="1141" y="351"/>
              </a:lnTo>
              <a:lnTo>
                <a:pt x="1153" y="351"/>
              </a:lnTo>
              <a:lnTo>
                <a:pt x="1164" y="351"/>
              </a:lnTo>
              <a:lnTo>
                <a:pt x="1176" y="362"/>
              </a:lnTo>
              <a:lnTo>
                <a:pt x="1187" y="362"/>
              </a:lnTo>
              <a:lnTo>
                <a:pt x="1199" y="362"/>
              </a:lnTo>
              <a:lnTo>
                <a:pt x="1210" y="362"/>
              </a:lnTo>
              <a:lnTo>
                <a:pt x="1199" y="351"/>
              </a:lnTo>
              <a:lnTo>
                <a:pt x="1210" y="351"/>
              </a:lnTo>
              <a:lnTo>
                <a:pt x="1210" y="362"/>
              </a:lnTo>
              <a:lnTo>
                <a:pt x="1234" y="374"/>
              </a:lnTo>
              <a:lnTo>
                <a:pt x="1234" y="386"/>
              </a:lnTo>
              <a:lnTo>
                <a:pt x="1245" y="397"/>
              </a:lnTo>
              <a:lnTo>
                <a:pt x="1245" y="386"/>
              </a:lnTo>
              <a:lnTo>
                <a:pt x="1257" y="386"/>
              </a:lnTo>
              <a:lnTo>
                <a:pt x="1291" y="397"/>
              </a:lnTo>
              <a:lnTo>
                <a:pt x="1291" y="409"/>
              </a:lnTo>
              <a:lnTo>
                <a:pt x="1280" y="421"/>
              </a:lnTo>
              <a:lnTo>
                <a:pt x="1291" y="421"/>
              </a:lnTo>
              <a:lnTo>
                <a:pt x="1291" y="432"/>
              </a:lnTo>
              <a:lnTo>
                <a:pt x="1314" y="432"/>
              </a:lnTo>
              <a:lnTo>
                <a:pt x="1326" y="432"/>
              </a:lnTo>
              <a:lnTo>
                <a:pt x="1326" y="444"/>
              </a:lnTo>
              <a:lnTo>
                <a:pt x="1314" y="444"/>
              </a:lnTo>
              <a:lnTo>
                <a:pt x="1326" y="456"/>
              </a:lnTo>
              <a:lnTo>
                <a:pt x="1337" y="444"/>
              </a:lnTo>
              <a:lnTo>
                <a:pt x="1349" y="444"/>
              </a:lnTo>
              <a:lnTo>
                <a:pt x="1360" y="444"/>
              </a:lnTo>
              <a:lnTo>
                <a:pt x="1372" y="444"/>
              </a:lnTo>
              <a:lnTo>
                <a:pt x="1372" y="467"/>
              </a:lnTo>
              <a:lnTo>
                <a:pt x="1395" y="467"/>
              </a:lnTo>
              <a:lnTo>
                <a:pt x="1406" y="456"/>
              </a:lnTo>
              <a:lnTo>
                <a:pt x="1406" y="444"/>
              </a:lnTo>
              <a:lnTo>
                <a:pt x="1418" y="444"/>
              </a:lnTo>
              <a:lnTo>
                <a:pt x="1429" y="432"/>
              </a:lnTo>
              <a:lnTo>
                <a:pt x="1441" y="432"/>
              </a:lnTo>
              <a:lnTo>
                <a:pt x="1441" y="444"/>
              </a:lnTo>
              <a:lnTo>
                <a:pt x="1453" y="432"/>
              </a:lnTo>
              <a:lnTo>
                <a:pt x="1464" y="444"/>
              </a:lnTo>
              <a:lnTo>
                <a:pt x="1476" y="444"/>
              </a:lnTo>
              <a:lnTo>
                <a:pt x="1464" y="479"/>
              </a:lnTo>
              <a:lnTo>
                <a:pt x="1476" y="491"/>
              </a:lnTo>
              <a:lnTo>
                <a:pt x="1510" y="514"/>
              </a:lnTo>
              <a:lnTo>
                <a:pt x="1499" y="526"/>
              </a:lnTo>
              <a:lnTo>
                <a:pt x="1522" y="537"/>
              </a:lnTo>
              <a:lnTo>
                <a:pt x="1510" y="561"/>
              </a:lnTo>
              <a:lnTo>
                <a:pt x="1499" y="561"/>
              </a:lnTo>
              <a:lnTo>
                <a:pt x="1499" y="584"/>
              </a:lnTo>
              <a:lnTo>
                <a:pt x="1533" y="596"/>
              </a:lnTo>
              <a:lnTo>
                <a:pt x="1545" y="584"/>
              </a:lnTo>
              <a:lnTo>
                <a:pt x="1556" y="572"/>
              </a:lnTo>
              <a:lnTo>
                <a:pt x="1568" y="561"/>
              </a:lnTo>
              <a:lnTo>
                <a:pt x="1591" y="549"/>
              </a:lnTo>
              <a:lnTo>
                <a:pt x="1602" y="537"/>
              </a:lnTo>
              <a:lnTo>
                <a:pt x="1614" y="537"/>
              </a:lnTo>
              <a:lnTo>
                <a:pt x="1625" y="549"/>
              </a:lnTo>
              <a:lnTo>
                <a:pt x="1637" y="549"/>
              </a:lnTo>
              <a:lnTo>
                <a:pt x="1649" y="549"/>
              </a:lnTo>
              <a:lnTo>
                <a:pt x="1660" y="561"/>
              </a:lnTo>
              <a:lnTo>
                <a:pt x="1660" y="572"/>
              </a:lnTo>
              <a:lnTo>
                <a:pt x="1672" y="561"/>
              </a:lnTo>
              <a:lnTo>
                <a:pt x="1672" y="572"/>
              </a:lnTo>
              <a:lnTo>
                <a:pt x="1672" y="584"/>
              </a:lnTo>
              <a:lnTo>
                <a:pt x="1683" y="584"/>
              </a:lnTo>
              <a:lnTo>
                <a:pt x="1672" y="596"/>
              </a:lnTo>
              <a:lnTo>
                <a:pt x="1683" y="608"/>
              </a:lnTo>
              <a:lnTo>
                <a:pt x="1695" y="608"/>
              </a:lnTo>
              <a:lnTo>
                <a:pt x="1718" y="608"/>
              </a:lnTo>
              <a:lnTo>
                <a:pt x="1729" y="631"/>
              </a:lnTo>
              <a:lnTo>
                <a:pt x="1741" y="619"/>
              </a:lnTo>
              <a:lnTo>
                <a:pt x="1752" y="619"/>
              </a:lnTo>
              <a:lnTo>
                <a:pt x="1752" y="643"/>
              </a:lnTo>
              <a:lnTo>
                <a:pt x="1764" y="654"/>
              </a:lnTo>
              <a:lnTo>
                <a:pt x="1752" y="666"/>
              </a:lnTo>
              <a:lnTo>
                <a:pt x="1787" y="689"/>
              </a:lnTo>
              <a:lnTo>
                <a:pt x="1798" y="689"/>
              </a:lnTo>
              <a:lnTo>
                <a:pt x="1810" y="701"/>
              </a:lnTo>
              <a:lnTo>
                <a:pt x="1821" y="689"/>
              </a:lnTo>
              <a:lnTo>
                <a:pt x="1821" y="713"/>
              </a:lnTo>
              <a:lnTo>
                <a:pt x="1821" y="736"/>
              </a:lnTo>
              <a:lnTo>
                <a:pt x="1810" y="748"/>
              </a:lnTo>
              <a:lnTo>
                <a:pt x="1821" y="759"/>
              </a:lnTo>
              <a:lnTo>
                <a:pt x="1844" y="771"/>
              </a:lnTo>
              <a:lnTo>
                <a:pt x="1844" y="759"/>
              </a:lnTo>
              <a:lnTo>
                <a:pt x="1844" y="748"/>
              </a:lnTo>
              <a:lnTo>
                <a:pt x="1856" y="748"/>
              </a:lnTo>
              <a:lnTo>
                <a:pt x="1856" y="759"/>
              </a:lnTo>
              <a:lnTo>
                <a:pt x="1868" y="771"/>
              </a:lnTo>
              <a:lnTo>
                <a:pt x="1879" y="783"/>
              </a:lnTo>
              <a:lnTo>
                <a:pt x="1891" y="771"/>
              </a:lnTo>
              <a:lnTo>
                <a:pt x="1891" y="806"/>
              </a:lnTo>
              <a:lnTo>
                <a:pt x="1902" y="806"/>
              </a:lnTo>
              <a:lnTo>
                <a:pt x="1914" y="806"/>
              </a:lnTo>
              <a:lnTo>
                <a:pt x="1925" y="818"/>
              </a:lnTo>
              <a:lnTo>
                <a:pt x="1937" y="818"/>
              </a:lnTo>
              <a:lnTo>
                <a:pt x="1948" y="818"/>
              </a:lnTo>
              <a:lnTo>
                <a:pt x="1960" y="841"/>
              </a:lnTo>
              <a:lnTo>
                <a:pt x="1971" y="841"/>
              </a:lnTo>
              <a:lnTo>
                <a:pt x="1971" y="829"/>
              </a:lnTo>
              <a:lnTo>
                <a:pt x="1971" y="818"/>
              </a:lnTo>
              <a:lnTo>
                <a:pt x="2006" y="841"/>
              </a:lnTo>
              <a:lnTo>
                <a:pt x="2017" y="829"/>
              </a:lnTo>
              <a:lnTo>
                <a:pt x="2029" y="841"/>
              </a:lnTo>
              <a:lnTo>
                <a:pt x="2052" y="841"/>
              </a:lnTo>
              <a:lnTo>
                <a:pt x="2063" y="853"/>
              </a:lnTo>
              <a:lnTo>
                <a:pt x="2052" y="864"/>
              </a:lnTo>
              <a:lnTo>
                <a:pt x="2063" y="876"/>
              </a:lnTo>
              <a:lnTo>
                <a:pt x="2087" y="876"/>
              </a:lnTo>
              <a:lnTo>
                <a:pt x="2098" y="876"/>
              </a:lnTo>
              <a:lnTo>
                <a:pt x="2098" y="888"/>
              </a:lnTo>
              <a:lnTo>
                <a:pt x="2075" y="899"/>
              </a:lnTo>
              <a:lnTo>
                <a:pt x="2063" y="911"/>
              </a:lnTo>
              <a:lnTo>
                <a:pt x="2063" y="923"/>
              </a:lnTo>
              <a:lnTo>
                <a:pt x="2075" y="946"/>
              </a:lnTo>
              <a:lnTo>
                <a:pt x="2087" y="946"/>
              </a:lnTo>
              <a:lnTo>
                <a:pt x="2098" y="958"/>
              </a:lnTo>
              <a:lnTo>
                <a:pt x="2087" y="970"/>
              </a:lnTo>
              <a:lnTo>
                <a:pt x="2063" y="981"/>
              </a:lnTo>
              <a:lnTo>
                <a:pt x="2040" y="993"/>
              </a:lnTo>
              <a:lnTo>
                <a:pt x="2029" y="981"/>
              </a:lnTo>
              <a:lnTo>
                <a:pt x="2006" y="958"/>
              </a:lnTo>
              <a:lnTo>
                <a:pt x="1971" y="958"/>
              </a:lnTo>
              <a:lnTo>
                <a:pt x="1971" y="970"/>
              </a:lnTo>
              <a:lnTo>
                <a:pt x="1948" y="981"/>
              </a:lnTo>
              <a:lnTo>
                <a:pt x="1960" y="993"/>
              </a:lnTo>
              <a:lnTo>
                <a:pt x="1948" y="993"/>
              </a:lnTo>
              <a:lnTo>
                <a:pt x="1925" y="981"/>
              </a:lnTo>
              <a:lnTo>
                <a:pt x="1925" y="970"/>
              </a:lnTo>
              <a:lnTo>
                <a:pt x="1914" y="970"/>
              </a:lnTo>
              <a:lnTo>
                <a:pt x="1891" y="958"/>
              </a:lnTo>
              <a:lnTo>
                <a:pt x="1879" y="970"/>
              </a:lnTo>
              <a:lnTo>
                <a:pt x="1868" y="981"/>
              </a:lnTo>
              <a:lnTo>
                <a:pt x="1868" y="993"/>
              </a:lnTo>
              <a:lnTo>
                <a:pt x="1868" y="1005"/>
              </a:lnTo>
              <a:lnTo>
                <a:pt x="1844" y="1028"/>
              </a:lnTo>
              <a:lnTo>
                <a:pt x="1833" y="1051"/>
              </a:lnTo>
              <a:lnTo>
                <a:pt x="1821" y="1051"/>
              </a:lnTo>
              <a:lnTo>
                <a:pt x="1821" y="1063"/>
              </a:lnTo>
              <a:lnTo>
                <a:pt x="1787" y="1098"/>
              </a:lnTo>
              <a:lnTo>
                <a:pt x="1787" y="1110"/>
              </a:lnTo>
              <a:lnTo>
                <a:pt x="1775" y="1133"/>
              </a:lnTo>
              <a:lnTo>
                <a:pt x="1775" y="1145"/>
              </a:lnTo>
              <a:lnTo>
                <a:pt x="1764" y="1145"/>
              </a:lnTo>
              <a:lnTo>
                <a:pt x="1775" y="1145"/>
              </a:lnTo>
              <a:lnTo>
                <a:pt x="1775" y="1156"/>
              </a:lnTo>
              <a:lnTo>
                <a:pt x="1775" y="1168"/>
              </a:lnTo>
              <a:lnTo>
                <a:pt x="1775" y="1203"/>
              </a:lnTo>
              <a:lnTo>
                <a:pt x="1787" y="1203"/>
              </a:lnTo>
              <a:lnTo>
                <a:pt x="1798" y="1203"/>
              </a:lnTo>
              <a:lnTo>
                <a:pt x="1810" y="1203"/>
              </a:lnTo>
              <a:lnTo>
                <a:pt x="1810" y="1215"/>
              </a:lnTo>
              <a:lnTo>
                <a:pt x="1821" y="1238"/>
              </a:lnTo>
              <a:lnTo>
                <a:pt x="1833" y="1226"/>
              </a:lnTo>
              <a:lnTo>
                <a:pt x="1833" y="1238"/>
              </a:lnTo>
              <a:lnTo>
                <a:pt x="1844" y="1238"/>
              </a:lnTo>
              <a:lnTo>
                <a:pt x="1844" y="1250"/>
              </a:lnTo>
              <a:lnTo>
                <a:pt x="1856" y="1250"/>
              </a:lnTo>
              <a:lnTo>
                <a:pt x="1856" y="1238"/>
              </a:lnTo>
              <a:lnTo>
                <a:pt x="1856" y="1250"/>
              </a:lnTo>
              <a:lnTo>
                <a:pt x="1856" y="1261"/>
              </a:lnTo>
              <a:lnTo>
                <a:pt x="1868" y="1285"/>
              </a:lnTo>
              <a:lnTo>
                <a:pt x="1833" y="1308"/>
              </a:lnTo>
              <a:lnTo>
                <a:pt x="1844" y="1320"/>
              </a:lnTo>
              <a:lnTo>
                <a:pt x="1821" y="1355"/>
              </a:lnTo>
              <a:lnTo>
                <a:pt x="1798" y="1367"/>
              </a:lnTo>
              <a:lnTo>
                <a:pt x="1775" y="1367"/>
              </a:lnTo>
              <a:lnTo>
                <a:pt x="1775" y="1378"/>
              </a:lnTo>
              <a:lnTo>
                <a:pt x="1764" y="1378"/>
              </a:lnTo>
              <a:lnTo>
                <a:pt x="1764" y="1390"/>
              </a:lnTo>
              <a:lnTo>
                <a:pt x="1752" y="1390"/>
              </a:lnTo>
              <a:lnTo>
                <a:pt x="1741" y="1402"/>
              </a:lnTo>
              <a:lnTo>
                <a:pt x="1729" y="1402"/>
              </a:lnTo>
              <a:lnTo>
                <a:pt x="1729" y="1413"/>
              </a:lnTo>
              <a:lnTo>
                <a:pt x="1706" y="1402"/>
              </a:lnTo>
              <a:lnTo>
                <a:pt x="1695" y="1413"/>
              </a:lnTo>
              <a:lnTo>
                <a:pt x="1672" y="1425"/>
              </a:lnTo>
              <a:lnTo>
                <a:pt x="1649" y="1402"/>
              </a:lnTo>
              <a:lnTo>
                <a:pt x="1637" y="1378"/>
              </a:lnTo>
              <a:lnTo>
                <a:pt x="1625" y="1378"/>
              </a:lnTo>
              <a:lnTo>
                <a:pt x="1614" y="1367"/>
              </a:lnTo>
              <a:lnTo>
                <a:pt x="1602" y="1355"/>
              </a:lnTo>
              <a:lnTo>
                <a:pt x="1591" y="1367"/>
              </a:lnTo>
              <a:lnTo>
                <a:pt x="1591" y="1378"/>
              </a:lnTo>
              <a:lnTo>
                <a:pt x="1579" y="1367"/>
              </a:lnTo>
              <a:lnTo>
                <a:pt x="1568" y="1355"/>
              </a:lnTo>
              <a:lnTo>
                <a:pt x="1545" y="1355"/>
              </a:lnTo>
              <a:lnTo>
                <a:pt x="1533" y="1355"/>
              </a:lnTo>
              <a:lnTo>
                <a:pt x="1522" y="1355"/>
              </a:lnTo>
              <a:lnTo>
                <a:pt x="1510" y="1355"/>
              </a:lnTo>
              <a:lnTo>
                <a:pt x="1499" y="1355"/>
              </a:lnTo>
              <a:lnTo>
                <a:pt x="1476" y="1343"/>
              </a:lnTo>
              <a:lnTo>
                <a:pt x="1476" y="1331"/>
              </a:lnTo>
              <a:lnTo>
                <a:pt x="1476" y="1308"/>
              </a:lnTo>
              <a:lnTo>
                <a:pt x="1464" y="1308"/>
              </a:lnTo>
              <a:lnTo>
                <a:pt x="1464" y="1296"/>
              </a:lnTo>
              <a:lnTo>
                <a:pt x="1464" y="1273"/>
              </a:lnTo>
              <a:lnTo>
                <a:pt x="1476" y="1273"/>
              </a:lnTo>
              <a:lnTo>
                <a:pt x="1487" y="1261"/>
              </a:lnTo>
              <a:lnTo>
                <a:pt x="1476" y="1238"/>
              </a:lnTo>
              <a:lnTo>
                <a:pt x="1464" y="1226"/>
              </a:lnTo>
              <a:lnTo>
                <a:pt x="1453" y="1215"/>
              </a:lnTo>
              <a:lnTo>
                <a:pt x="1429" y="1180"/>
              </a:lnTo>
              <a:lnTo>
                <a:pt x="1418" y="1180"/>
              </a:lnTo>
              <a:lnTo>
                <a:pt x="1418" y="1168"/>
              </a:lnTo>
              <a:lnTo>
                <a:pt x="1406" y="1156"/>
              </a:lnTo>
              <a:lnTo>
                <a:pt x="1406" y="1145"/>
              </a:lnTo>
              <a:lnTo>
                <a:pt x="1406" y="1133"/>
              </a:lnTo>
              <a:lnTo>
                <a:pt x="1418" y="1133"/>
              </a:lnTo>
              <a:lnTo>
                <a:pt x="1429" y="1121"/>
              </a:lnTo>
              <a:lnTo>
                <a:pt x="1441" y="1121"/>
              </a:lnTo>
              <a:lnTo>
                <a:pt x="1453" y="1110"/>
              </a:lnTo>
              <a:lnTo>
                <a:pt x="1453" y="1086"/>
              </a:lnTo>
              <a:lnTo>
                <a:pt x="1453" y="1075"/>
              </a:lnTo>
              <a:lnTo>
                <a:pt x="1441" y="1063"/>
              </a:lnTo>
              <a:lnTo>
                <a:pt x="1418" y="1063"/>
              </a:lnTo>
              <a:lnTo>
                <a:pt x="1383" y="1063"/>
              </a:lnTo>
              <a:lnTo>
                <a:pt x="1349" y="1063"/>
              </a:lnTo>
              <a:lnTo>
                <a:pt x="1337" y="1063"/>
              </a:lnTo>
              <a:lnTo>
                <a:pt x="1326" y="1075"/>
              </a:lnTo>
              <a:lnTo>
                <a:pt x="1314" y="1075"/>
              </a:lnTo>
              <a:lnTo>
                <a:pt x="1303" y="1063"/>
              </a:lnTo>
              <a:lnTo>
                <a:pt x="1291" y="1063"/>
              </a:lnTo>
              <a:lnTo>
                <a:pt x="1268" y="1098"/>
              </a:lnTo>
              <a:lnTo>
                <a:pt x="1245" y="1098"/>
              </a:lnTo>
              <a:lnTo>
                <a:pt x="1234" y="1051"/>
              </a:lnTo>
              <a:lnTo>
                <a:pt x="1234" y="1040"/>
              </a:lnTo>
              <a:lnTo>
                <a:pt x="1234" y="1028"/>
              </a:lnTo>
              <a:lnTo>
                <a:pt x="1234" y="1005"/>
              </a:lnTo>
              <a:lnTo>
                <a:pt x="1222" y="1005"/>
              </a:lnTo>
              <a:lnTo>
                <a:pt x="1187" y="993"/>
              </a:lnTo>
              <a:lnTo>
                <a:pt x="1176" y="981"/>
              </a:lnTo>
              <a:lnTo>
                <a:pt x="1164" y="981"/>
              </a:lnTo>
              <a:lnTo>
                <a:pt x="1153" y="981"/>
              </a:lnTo>
              <a:lnTo>
                <a:pt x="1141" y="981"/>
              </a:lnTo>
              <a:lnTo>
                <a:pt x="1130" y="981"/>
              </a:lnTo>
              <a:lnTo>
                <a:pt x="1095" y="981"/>
              </a:lnTo>
              <a:lnTo>
                <a:pt x="1095" y="993"/>
              </a:lnTo>
              <a:lnTo>
                <a:pt x="1072" y="993"/>
              </a:lnTo>
              <a:lnTo>
                <a:pt x="1061" y="993"/>
              </a:lnTo>
              <a:lnTo>
                <a:pt x="1038" y="993"/>
              </a:lnTo>
              <a:lnTo>
                <a:pt x="1015" y="1005"/>
              </a:lnTo>
              <a:lnTo>
                <a:pt x="1003" y="993"/>
              </a:lnTo>
              <a:lnTo>
                <a:pt x="1003" y="1005"/>
              </a:lnTo>
              <a:lnTo>
                <a:pt x="991" y="1005"/>
              </a:lnTo>
              <a:lnTo>
                <a:pt x="991" y="1028"/>
              </a:lnTo>
              <a:lnTo>
                <a:pt x="980" y="1028"/>
              </a:lnTo>
              <a:lnTo>
                <a:pt x="968" y="1040"/>
              </a:lnTo>
              <a:lnTo>
                <a:pt x="957" y="1040"/>
              </a:lnTo>
              <a:lnTo>
                <a:pt x="957" y="1051"/>
              </a:lnTo>
              <a:lnTo>
                <a:pt x="934" y="1063"/>
              </a:lnTo>
              <a:lnTo>
                <a:pt x="934" y="1051"/>
              </a:lnTo>
              <a:lnTo>
                <a:pt x="922" y="1051"/>
              </a:lnTo>
              <a:lnTo>
                <a:pt x="911" y="1051"/>
              </a:lnTo>
              <a:lnTo>
                <a:pt x="899" y="1040"/>
              </a:lnTo>
              <a:lnTo>
                <a:pt x="888" y="1040"/>
              </a:lnTo>
              <a:lnTo>
                <a:pt x="888" y="1051"/>
              </a:lnTo>
              <a:lnTo>
                <a:pt x="888" y="1063"/>
              </a:lnTo>
              <a:lnTo>
                <a:pt x="888" y="1075"/>
              </a:lnTo>
              <a:lnTo>
                <a:pt x="888" y="1086"/>
              </a:lnTo>
              <a:lnTo>
                <a:pt x="888" y="1098"/>
              </a:lnTo>
              <a:lnTo>
                <a:pt x="876" y="1110"/>
              </a:lnTo>
              <a:lnTo>
                <a:pt x="888" y="1110"/>
              </a:lnTo>
              <a:lnTo>
                <a:pt x="888" y="1121"/>
              </a:lnTo>
              <a:lnTo>
                <a:pt x="888" y="1133"/>
              </a:lnTo>
              <a:lnTo>
                <a:pt x="865" y="1156"/>
              </a:lnTo>
              <a:lnTo>
                <a:pt x="865" y="1168"/>
              </a:lnTo>
              <a:lnTo>
                <a:pt x="853" y="1156"/>
              </a:lnTo>
              <a:lnTo>
                <a:pt x="842" y="1168"/>
              </a:lnTo>
              <a:lnTo>
                <a:pt x="842" y="1180"/>
              </a:lnTo>
              <a:lnTo>
                <a:pt x="842" y="1191"/>
              </a:lnTo>
              <a:lnTo>
                <a:pt x="830" y="1203"/>
              </a:lnTo>
              <a:lnTo>
                <a:pt x="819" y="1238"/>
              </a:lnTo>
              <a:lnTo>
                <a:pt x="807" y="1261"/>
              </a:lnTo>
              <a:lnTo>
                <a:pt x="795" y="1273"/>
              </a:lnTo>
              <a:lnTo>
                <a:pt x="772" y="1261"/>
              </a:lnTo>
              <a:lnTo>
                <a:pt x="761" y="1261"/>
              </a:lnTo>
              <a:lnTo>
                <a:pt x="749" y="1261"/>
              </a:lnTo>
              <a:lnTo>
                <a:pt x="738" y="1261"/>
              </a:lnTo>
              <a:lnTo>
                <a:pt x="703" y="1261"/>
              </a:lnTo>
              <a:lnTo>
                <a:pt x="680" y="1261"/>
              </a:lnTo>
              <a:lnTo>
                <a:pt x="669" y="1273"/>
              </a:lnTo>
              <a:lnTo>
                <a:pt x="646" y="1261"/>
              </a:lnTo>
              <a:lnTo>
                <a:pt x="634" y="1250"/>
              </a:lnTo>
              <a:lnTo>
                <a:pt x="623" y="1238"/>
              </a:lnTo>
              <a:lnTo>
                <a:pt x="611" y="1238"/>
              </a:lnTo>
              <a:lnTo>
                <a:pt x="600" y="1238"/>
              </a:lnTo>
              <a:lnTo>
                <a:pt x="588" y="1238"/>
              </a:lnTo>
              <a:lnTo>
                <a:pt x="565" y="1250"/>
              </a:lnTo>
              <a:lnTo>
                <a:pt x="553" y="1250"/>
              </a:lnTo>
              <a:lnTo>
                <a:pt x="553" y="1238"/>
              </a:lnTo>
              <a:lnTo>
                <a:pt x="542" y="1226"/>
              </a:lnTo>
              <a:lnTo>
                <a:pt x="542" y="1215"/>
              </a:lnTo>
              <a:lnTo>
                <a:pt x="542" y="1203"/>
              </a:lnTo>
              <a:lnTo>
                <a:pt x="565" y="1168"/>
              </a:lnTo>
              <a:lnTo>
                <a:pt x="576" y="1156"/>
              </a:lnTo>
              <a:lnTo>
                <a:pt x="588" y="1145"/>
              </a:lnTo>
              <a:lnTo>
                <a:pt x="588" y="1133"/>
              </a:lnTo>
              <a:lnTo>
                <a:pt x="611" y="1098"/>
              </a:lnTo>
              <a:lnTo>
                <a:pt x="611" y="1086"/>
              </a:lnTo>
              <a:lnTo>
                <a:pt x="611" y="1075"/>
              </a:lnTo>
              <a:lnTo>
                <a:pt x="611" y="1063"/>
              </a:lnTo>
              <a:lnTo>
                <a:pt x="588" y="1040"/>
              </a:lnTo>
              <a:lnTo>
                <a:pt x="588" y="1028"/>
              </a:lnTo>
              <a:lnTo>
                <a:pt x="565" y="1028"/>
              </a:lnTo>
              <a:lnTo>
                <a:pt x="553" y="1028"/>
              </a:lnTo>
              <a:lnTo>
                <a:pt x="553" y="1040"/>
              </a:lnTo>
              <a:lnTo>
                <a:pt x="530" y="1028"/>
              </a:lnTo>
              <a:lnTo>
                <a:pt x="519" y="1028"/>
              </a:lnTo>
              <a:lnTo>
                <a:pt x="507" y="1051"/>
              </a:lnTo>
              <a:lnTo>
                <a:pt x="496" y="1051"/>
              </a:lnTo>
              <a:lnTo>
                <a:pt x="496" y="1075"/>
              </a:lnTo>
              <a:lnTo>
                <a:pt x="496" y="1086"/>
              </a:lnTo>
              <a:lnTo>
                <a:pt x="473" y="1110"/>
              </a:lnTo>
              <a:lnTo>
                <a:pt x="473" y="1121"/>
              </a:lnTo>
              <a:lnTo>
                <a:pt x="484" y="1121"/>
              </a:lnTo>
              <a:lnTo>
                <a:pt x="484" y="1133"/>
              </a:lnTo>
              <a:lnTo>
                <a:pt x="484" y="1145"/>
              </a:lnTo>
              <a:lnTo>
                <a:pt x="484" y="1156"/>
              </a:lnTo>
              <a:lnTo>
                <a:pt x="484" y="1180"/>
              </a:lnTo>
              <a:lnTo>
                <a:pt x="473" y="1180"/>
              </a:lnTo>
              <a:lnTo>
                <a:pt x="461" y="1203"/>
              </a:lnTo>
              <a:lnTo>
                <a:pt x="450" y="1191"/>
              </a:lnTo>
              <a:lnTo>
                <a:pt x="438" y="1191"/>
              </a:lnTo>
              <a:lnTo>
                <a:pt x="427" y="1203"/>
              </a:lnTo>
              <a:lnTo>
                <a:pt x="415" y="1203"/>
              </a:lnTo>
              <a:lnTo>
                <a:pt x="404" y="1215"/>
              </a:lnTo>
              <a:lnTo>
                <a:pt x="392" y="1226"/>
              </a:lnTo>
              <a:lnTo>
                <a:pt x="392" y="1238"/>
              </a:lnTo>
              <a:lnTo>
                <a:pt x="381" y="1238"/>
              </a:lnTo>
              <a:lnTo>
                <a:pt x="369" y="1250"/>
              </a:lnTo>
              <a:lnTo>
                <a:pt x="357" y="1250"/>
              </a:lnTo>
              <a:lnTo>
                <a:pt x="346" y="1238"/>
              </a:lnTo>
              <a:lnTo>
                <a:pt x="311" y="1226"/>
              </a:lnTo>
              <a:lnTo>
                <a:pt x="311" y="1191"/>
              </a:lnTo>
              <a:lnTo>
                <a:pt x="311" y="1180"/>
              </a:lnTo>
              <a:lnTo>
                <a:pt x="300" y="1156"/>
              </a:lnTo>
              <a:lnTo>
                <a:pt x="300" y="1145"/>
              </a:lnTo>
              <a:lnTo>
                <a:pt x="300" y="1121"/>
              </a:lnTo>
              <a:lnTo>
                <a:pt x="288" y="1110"/>
              </a:lnTo>
              <a:lnTo>
                <a:pt x="288" y="1098"/>
              </a:lnTo>
              <a:lnTo>
                <a:pt x="277" y="1098"/>
              </a:lnTo>
              <a:lnTo>
                <a:pt x="254" y="1098"/>
              </a:lnTo>
              <a:lnTo>
                <a:pt x="254" y="1110"/>
              </a:lnTo>
              <a:lnTo>
                <a:pt x="219" y="1110"/>
              </a:lnTo>
              <a:lnTo>
                <a:pt x="196" y="1098"/>
              </a:lnTo>
              <a:lnTo>
                <a:pt x="185" y="1110"/>
              </a:lnTo>
              <a:lnTo>
                <a:pt x="173" y="1098"/>
              </a:lnTo>
              <a:lnTo>
                <a:pt x="161" y="1098"/>
              </a:lnTo>
              <a:lnTo>
                <a:pt x="138" y="1098"/>
              </a:lnTo>
              <a:lnTo>
                <a:pt x="127" y="1051"/>
              </a:lnTo>
              <a:lnTo>
                <a:pt x="104" y="1016"/>
              </a:lnTo>
              <a:lnTo>
                <a:pt x="92" y="1005"/>
              </a:lnTo>
              <a:lnTo>
                <a:pt x="81" y="1005"/>
              </a:lnTo>
              <a:lnTo>
                <a:pt x="69" y="1005"/>
              </a:lnTo>
              <a:lnTo>
                <a:pt x="58" y="981"/>
              </a:lnTo>
              <a:lnTo>
                <a:pt x="58" y="958"/>
              </a:lnTo>
              <a:lnTo>
                <a:pt x="46" y="946"/>
              </a:lnTo>
              <a:lnTo>
                <a:pt x="58" y="934"/>
              </a:lnTo>
              <a:lnTo>
                <a:pt x="46" y="934"/>
              </a:lnTo>
              <a:lnTo>
                <a:pt x="35" y="923"/>
              </a:lnTo>
              <a:lnTo>
                <a:pt x="23" y="923"/>
              </a:lnTo>
              <a:lnTo>
                <a:pt x="23" y="899"/>
              </a:lnTo>
              <a:lnTo>
                <a:pt x="12" y="888"/>
              </a:lnTo>
              <a:lnTo>
                <a:pt x="0" y="876"/>
              </a:lnTo>
              <a:lnTo>
                <a:pt x="12" y="876"/>
              </a:lnTo>
              <a:lnTo>
                <a:pt x="23" y="864"/>
              </a:lnTo>
              <a:lnTo>
                <a:pt x="35" y="853"/>
              </a:lnTo>
              <a:lnTo>
                <a:pt x="46" y="841"/>
              </a:lnTo>
              <a:lnTo>
                <a:pt x="46" y="829"/>
              </a:lnTo>
              <a:lnTo>
                <a:pt x="46" y="818"/>
              </a:lnTo>
              <a:lnTo>
                <a:pt x="58" y="794"/>
              </a:lnTo>
              <a:lnTo>
                <a:pt x="69" y="783"/>
              </a:lnTo>
              <a:lnTo>
                <a:pt x="46" y="759"/>
              </a:lnTo>
              <a:lnTo>
                <a:pt x="58" y="736"/>
              </a:lnTo>
              <a:lnTo>
                <a:pt x="58" y="724"/>
              </a:lnTo>
              <a:lnTo>
                <a:pt x="58" y="701"/>
              </a:lnTo>
              <a:lnTo>
                <a:pt x="46" y="666"/>
              </a:lnTo>
              <a:lnTo>
                <a:pt x="35" y="654"/>
              </a:lnTo>
              <a:lnTo>
                <a:pt x="46" y="643"/>
              </a:lnTo>
              <a:lnTo>
                <a:pt x="58" y="631"/>
              </a:lnTo>
              <a:lnTo>
                <a:pt x="46" y="631"/>
              </a:lnTo>
              <a:lnTo>
                <a:pt x="35" y="608"/>
              </a:lnTo>
              <a:lnTo>
                <a:pt x="35" y="596"/>
              </a:lnTo>
              <a:lnTo>
                <a:pt x="35" y="584"/>
              </a:lnTo>
              <a:lnTo>
                <a:pt x="69" y="584"/>
              </a:lnTo>
              <a:lnTo>
                <a:pt x="104" y="572"/>
              </a:lnTo>
              <a:lnTo>
                <a:pt x="104" y="561"/>
              </a:lnTo>
              <a:lnTo>
                <a:pt x="92" y="549"/>
              </a:lnTo>
              <a:lnTo>
                <a:pt x="69" y="514"/>
              </a:lnTo>
              <a:lnTo>
                <a:pt x="58" y="514"/>
              </a:lnTo>
              <a:lnTo>
                <a:pt x="46" y="514"/>
              </a:lnTo>
              <a:lnTo>
                <a:pt x="46" y="502"/>
              </a:lnTo>
              <a:lnTo>
                <a:pt x="58" y="491"/>
              </a:lnTo>
              <a:lnTo>
                <a:pt x="58" y="479"/>
              </a:lnTo>
              <a:lnTo>
                <a:pt x="46" y="467"/>
              </a:lnTo>
              <a:lnTo>
                <a:pt x="46" y="456"/>
              </a:lnTo>
              <a:lnTo>
                <a:pt x="58" y="456"/>
              </a:lnTo>
              <a:lnTo>
                <a:pt x="58" y="444"/>
              </a:lnTo>
              <a:lnTo>
                <a:pt x="81" y="456"/>
              </a:lnTo>
              <a:lnTo>
                <a:pt x="81" y="467"/>
              </a:lnTo>
              <a:lnTo>
                <a:pt x="69" y="491"/>
              </a:lnTo>
              <a:lnTo>
                <a:pt x="81" y="502"/>
              </a:lnTo>
              <a:lnTo>
                <a:pt x="81" y="514"/>
              </a:lnTo>
              <a:lnTo>
                <a:pt x="92" y="526"/>
              </a:lnTo>
              <a:lnTo>
                <a:pt x="104" y="537"/>
              </a:lnTo>
              <a:lnTo>
                <a:pt x="104" y="549"/>
              </a:lnTo>
              <a:lnTo>
                <a:pt x="115" y="537"/>
              </a:lnTo>
              <a:lnTo>
                <a:pt x="115" y="514"/>
              </a:lnTo>
              <a:lnTo>
                <a:pt x="104" y="479"/>
              </a:lnTo>
              <a:lnTo>
                <a:pt x="104" y="467"/>
              </a:lnTo>
              <a:lnTo>
                <a:pt x="104" y="456"/>
              </a:lnTo>
              <a:lnTo>
                <a:pt x="104" y="432"/>
              </a:lnTo>
              <a:lnTo>
                <a:pt x="104" y="421"/>
              </a:lnTo>
              <a:lnTo>
                <a:pt x="127" y="397"/>
              </a:lnTo>
              <a:lnTo>
                <a:pt x="115" y="374"/>
              </a:lnTo>
              <a:lnTo>
                <a:pt x="104" y="362"/>
              </a:lnTo>
              <a:lnTo>
                <a:pt x="104" y="351"/>
              </a:lnTo>
              <a:lnTo>
                <a:pt x="92" y="339"/>
              </a:lnTo>
              <a:lnTo>
                <a:pt x="69" y="339"/>
              </a:lnTo>
              <a:lnTo>
                <a:pt x="69" y="327"/>
              </a:lnTo>
              <a:lnTo>
                <a:pt x="58" y="327"/>
              </a:lnTo>
              <a:lnTo>
                <a:pt x="58" y="316"/>
              </a:lnTo>
              <a:lnTo>
                <a:pt x="58" y="304"/>
              </a:lnTo>
              <a:lnTo>
                <a:pt x="81" y="292"/>
              </a:lnTo>
              <a:lnTo>
                <a:pt x="81" y="281"/>
              </a:lnTo>
              <a:lnTo>
                <a:pt x="81" y="257"/>
              </a:lnTo>
              <a:lnTo>
                <a:pt x="81" y="246"/>
              </a:lnTo>
              <a:lnTo>
                <a:pt x="92" y="234"/>
              </a:lnTo>
              <a:lnTo>
                <a:pt x="81" y="222"/>
              </a:lnTo>
              <a:lnTo>
                <a:pt x="69" y="222"/>
              </a:lnTo>
              <a:lnTo>
                <a:pt x="69" y="210"/>
              </a:lnTo>
              <a:lnTo>
                <a:pt x="58" y="222"/>
              </a:lnTo>
              <a:lnTo>
                <a:pt x="46" y="222"/>
              </a:lnTo>
              <a:lnTo>
                <a:pt x="35" y="234"/>
              </a:lnTo>
              <a:lnTo>
                <a:pt x="23" y="222"/>
              </a:lnTo>
              <a:lnTo>
                <a:pt x="12" y="222"/>
              </a:lnTo>
              <a:lnTo>
                <a:pt x="0" y="210"/>
              </a:lnTo>
              <a:lnTo>
                <a:pt x="12" y="199"/>
              </a:lnTo>
              <a:lnTo>
                <a:pt x="23" y="187"/>
              </a:lnTo>
              <a:lnTo>
                <a:pt x="46" y="187"/>
              </a:lnTo>
              <a:lnTo>
                <a:pt x="46" y="175"/>
              </a:lnTo>
              <a:lnTo>
                <a:pt x="69" y="152"/>
              </a:lnTo>
              <a:lnTo>
                <a:pt x="69" y="140"/>
              </a:lnTo>
              <a:lnTo>
                <a:pt x="69" y="129"/>
              </a:lnTo>
              <a:lnTo>
                <a:pt x="81" y="129"/>
              </a:lnTo>
              <a:lnTo>
                <a:pt x="92" y="117"/>
              </a:lnTo>
              <a:lnTo>
                <a:pt x="104" y="117"/>
              </a:lnTo>
              <a:lnTo>
                <a:pt x="104" y="105"/>
              </a:lnTo>
              <a:lnTo>
                <a:pt x="104" y="94"/>
              </a:lnTo>
              <a:lnTo>
                <a:pt x="104" y="82"/>
              </a:lnTo>
              <a:lnTo>
                <a:pt x="92" y="47"/>
              </a:lnTo>
              <a:lnTo>
                <a:pt x="81" y="47"/>
              </a:lnTo>
              <a:lnTo>
                <a:pt x="81" y="35"/>
              </a:lnTo>
              <a:lnTo>
                <a:pt x="69" y="35"/>
              </a:lnTo>
              <a:lnTo>
                <a:pt x="81" y="35"/>
              </a:lnTo>
              <a:lnTo>
                <a:pt x="69" y="24"/>
              </a:lnTo>
              <a:lnTo>
                <a:pt x="69" y="12"/>
              </a:lnTo>
              <a:lnTo>
                <a:pt x="92" y="12"/>
              </a:lnTo>
              <a:lnTo>
                <a:pt x="138" y="12"/>
              </a:lnTo>
              <a:lnTo>
                <a:pt x="150" y="12"/>
              </a:lnTo>
              <a:lnTo>
                <a:pt x="161" y="24"/>
              </a:lnTo>
              <a:lnTo>
                <a:pt x="173" y="12"/>
              </a:lnTo>
              <a:lnTo>
                <a:pt x="185" y="12"/>
              </a:lnTo>
              <a:lnTo>
                <a:pt x="185" y="0"/>
              </a:lnTo>
              <a:lnTo>
                <a:pt x="196" y="12"/>
              </a:lnTo>
              <a:lnTo>
                <a:pt x="208" y="12"/>
              </a:lnTo>
              <a:lnTo>
                <a:pt x="208" y="24"/>
              </a:lnTo>
              <a:lnTo>
                <a:pt x="219" y="24"/>
              </a:lnTo>
              <a:lnTo>
                <a:pt x="231" y="12"/>
              </a:lnTo>
              <a:lnTo>
                <a:pt x="265" y="12"/>
              </a:lnTo>
              <a:lnTo>
                <a:pt x="288" y="24"/>
              </a:lnTo>
              <a:lnTo>
                <a:pt x="300" y="47"/>
              </a:lnTo>
              <a:lnTo>
                <a:pt x="311" y="59"/>
              </a:lnTo>
              <a:lnTo>
                <a:pt x="334" y="47"/>
              </a:lnTo>
              <a:lnTo>
                <a:pt x="334" y="35"/>
              </a:lnTo>
              <a:lnTo>
                <a:pt x="346" y="35"/>
              </a:lnTo>
              <a:lnTo>
                <a:pt x="346" y="47"/>
              </a:lnTo>
              <a:lnTo>
                <a:pt x="357" y="47"/>
              </a:lnTo>
              <a:lnTo>
                <a:pt x="369" y="35"/>
              </a:lnTo>
              <a:lnTo>
                <a:pt x="392" y="24"/>
              </a:lnTo>
              <a:lnTo>
                <a:pt x="392" y="12"/>
              </a:lnTo>
              <a:lnTo>
                <a:pt x="415" y="35"/>
              </a:lnTo>
              <a:lnTo>
                <a:pt x="415" y="47"/>
              </a:lnTo>
              <a:lnTo>
                <a:pt x="415" y="59"/>
              </a:lnTo>
              <a:lnTo>
                <a:pt x="415" y="70"/>
              </a:lnTo>
              <a:lnTo>
                <a:pt x="427" y="70"/>
              </a:lnTo>
              <a:lnTo>
                <a:pt x="450" y="59"/>
              </a:lnTo>
              <a:lnTo>
                <a:pt x="450" y="70"/>
              </a:lnTo>
              <a:lnTo>
                <a:pt x="450" y="94"/>
              </a:lnTo>
              <a:lnTo>
                <a:pt x="450" y="105"/>
              </a:lnTo>
              <a:lnTo>
                <a:pt x="450" y="117"/>
              </a:lnTo>
              <a:lnTo>
                <a:pt x="415" y="129"/>
              </a:lnTo>
              <a:lnTo>
                <a:pt x="427" y="152"/>
              </a:lnTo>
              <a:lnTo>
                <a:pt x="438" y="164"/>
              </a:lnTo>
              <a:lnTo>
                <a:pt x="438" y="175"/>
              </a:lnTo>
              <a:lnTo>
                <a:pt x="450" y="175"/>
              </a:lnTo>
              <a:lnTo>
                <a:pt x="461" y="152"/>
              </a:lnTo>
              <a:lnTo>
                <a:pt x="473" y="164"/>
              </a:lnTo>
              <a:lnTo>
                <a:pt x="473" y="152"/>
              </a:lnTo>
              <a:lnTo>
                <a:pt x="484" y="140"/>
              </a:lnTo>
              <a:lnTo>
                <a:pt x="496" y="129"/>
              </a:lnTo>
              <a:lnTo>
                <a:pt x="507" y="129"/>
              </a:lnTo>
              <a:lnTo>
                <a:pt x="507" y="117"/>
              </a:lnTo>
              <a:lnTo>
                <a:pt x="519" y="94"/>
              </a:lnTo>
              <a:lnTo>
                <a:pt x="519" y="82"/>
              </a:lnTo>
              <a:lnTo>
                <a:pt x="530" y="47"/>
              </a:lnTo>
              <a:lnTo>
                <a:pt x="542" y="59"/>
              </a:lnTo>
              <a:lnTo>
                <a:pt x="553" y="47"/>
              </a:lnTo>
              <a:lnTo>
                <a:pt x="565" y="47"/>
              </a:lnTo>
              <a:lnTo>
                <a:pt x="576" y="59"/>
              </a:lnTo>
              <a:lnTo>
                <a:pt x="600" y="82"/>
              </a:lnTo>
              <a:lnTo>
                <a:pt x="611" y="94"/>
              </a:lnTo>
              <a:lnTo>
                <a:pt x="646" y="105"/>
              </a:lnTo>
              <a:lnTo>
                <a:pt x="646" y="129"/>
              </a:lnTo>
              <a:lnTo>
                <a:pt x="646" y="175"/>
              </a:lnTo>
              <a:lnTo>
                <a:pt x="634" y="199"/>
              </a:lnTo>
              <a:lnTo>
                <a:pt x="623" y="234"/>
              </a:lnTo>
              <a:lnTo>
                <a:pt x="611" y="257"/>
              </a:lnTo>
              <a:lnTo>
                <a:pt x="634" y="246"/>
              </a:lnTo>
              <a:lnTo>
                <a:pt x="646" y="246"/>
              </a:lnTo>
              <a:lnTo>
                <a:pt x="657" y="234"/>
              </a:lnTo>
              <a:lnTo>
                <a:pt x="657" y="269"/>
              </a:lnTo>
              <a:lnTo>
                <a:pt x="669" y="269"/>
              </a:lnTo>
              <a:lnTo>
                <a:pt x="680" y="281"/>
              </a:lnTo>
              <a:lnTo>
                <a:pt x="692" y="292"/>
              </a:lnTo>
              <a:lnTo>
                <a:pt x="692" y="316"/>
              </a:lnTo>
              <a:lnTo>
                <a:pt x="703" y="316"/>
              </a:lnTo>
              <a:lnTo>
                <a:pt x="715" y="316"/>
              </a:lnTo>
              <a:lnTo>
                <a:pt x="726" y="304"/>
              </a:lnTo>
              <a:lnTo>
                <a:pt x="726" y="292"/>
              </a:lnTo>
              <a:lnTo>
                <a:pt x="749" y="292"/>
              </a:lnTo>
              <a:lnTo>
                <a:pt x="761" y="281"/>
              </a:lnTo>
              <a:lnTo>
                <a:pt x="772" y="304"/>
              </a:lnTo>
              <a:lnTo>
                <a:pt x="761" y="316"/>
              </a:lnTo>
              <a:lnTo>
                <a:pt x="761" y="327"/>
              </a:lnTo>
              <a:lnTo>
                <a:pt x="761" y="339"/>
              </a:lnTo>
              <a:lnTo>
                <a:pt x="772" y="339"/>
              </a:lnTo>
              <a:lnTo>
                <a:pt x="784" y="339"/>
              </a:lnTo>
              <a:lnTo>
                <a:pt x="772" y="327"/>
              </a:lnTo>
              <a:lnTo>
                <a:pt x="784" y="316"/>
              </a:lnTo>
              <a:lnTo>
                <a:pt x="795" y="316"/>
              </a:lnTo>
              <a:lnTo>
                <a:pt x="807" y="304"/>
              </a:lnTo>
              <a:lnTo>
                <a:pt x="819" y="304"/>
              </a:lnTo>
              <a:lnTo>
                <a:pt x="830" y="316"/>
              </a:lnTo>
              <a:lnTo>
                <a:pt x="842" y="316"/>
              </a:lnTo>
              <a:lnTo>
                <a:pt x="853" y="316"/>
              </a:lnTo>
              <a:lnTo>
                <a:pt x="865" y="316"/>
              </a:lnTo>
              <a:lnTo>
                <a:pt x="853" y="304"/>
              </a:lnTo>
              <a:lnTo>
                <a:pt x="853" y="292"/>
              </a:lnTo>
              <a:lnTo>
                <a:pt x="876" y="269"/>
              </a:lnTo>
              <a:lnTo>
                <a:pt x="888" y="246"/>
              </a:lnTo>
              <a:lnTo>
                <a:pt x="899" y="246"/>
              </a:lnTo>
              <a:lnTo>
                <a:pt x="899" y="257"/>
              </a:lnTo>
              <a:lnTo>
                <a:pt x="899" y="281"/>
              </a:lnTo>
              <a:lnTo>
                <a:pt x="888" y="292"/>
              </a:lnTo>
              <a:lnTo>
                <a:pt x="888" y="304"/>
              </a:lnTo>
              <a:lnTo>
                <a:pt x="945" y="316"/>
              </a:lnTo>
              <a:lnTo>
                <a:pt x="945" y="304"/>
              </a:lnTo>
              <a:lnTo>
                <a:pt x="980" y="292"/>
              </a:lnTo>
              <a:lnTo>
                <a:pt x="1003" y="304"/>
              </a:lnTo>
              <a:lnTo>
                <a:pt x="1026" y="304"/>
              </a:lnTo>
              <a:close/>
              <a:moveTo>
                <a:pt x="288" y="70"/>
              </a:moveTo>
              <a:lnTo>
                <a:pt x="288" y="59"/>
              </a:lnTo>
              <a:lnTo>
                <a:pt x="277" y="82"/>
              </a:lnTo>
              <a:lnTo>
                <a:pt x="265" y="82"/>
              </a:lnTo>
              <a:lnTo>
                <a:pt x="277" y="94"/>
              </a:lnTo>
              <a:lnTo>
                <a:pt x="277" y="105"/>
              </a:lnTo>
              <a:lnTo>
                <a:pt x="288" y="105"/>
              </a:lnTo>
              <a:lnTo>
                <a:pt x="300" y="94"/>
              </a:lnTo>
              <a:lnTo>
                <a:pt x="288" y="82"/>
              </a:lnTo>
              <a:lnTo>
                <a:pt x="288" y="70"/>
              </a:lnTo>
              <a:close/>
              <a:moveTo>
                <a:pt x="208" y="59"/>
              </a:moveTo>
              <a:lnTo>
                <a:pt x="196" y="59"/>
              </a:lnTo>
              <a:lnTo>
                <a:pt x="196" y="70"/>
              </a:lnTo>
              <a:lnTo>
                <a:pt x="196" y="94"/>
              </a:lnTo>
              <a:lnTo>
                <a:pt x="208" y="82"/>
              </a:lnTo>
              <a:lnTo>
                <a:pt x="208" y="70"/>
              </a:lnTo>
              <a:lnTo>
                <a:pt x="219" y="70"/>
              </a:lnTo>
              <a:lnTo>
                <a:pt x="208" y="59"/>
              </a:lnTo>
              <a:close/>
            </a:path>
          </a:pathLst>
        </a:custGeom>
        <a:solidFill>
          <a:srgbClr val="E2969F"/>
        </a:solidFill>
        <a:ln w="1" cap="sq">
          <a:solidFill>
            <a:srgbClr val="000000"/>
          </a:solidFill>
          <a:prstDash val="solid"/>
          <a:bevel/>
          <a:headEnd/>
          <a:tailEnd/>
        </a:ln>
      </xdr:spPr>
    </xdr:sp>
    <xdr:clientData/>
  </xdr:twoCellAnchor>
  <xdr:twoCellAnchor>
    <xdr:from>
      <xdr:col>0</xdr:col>
      <xdr:colOff>0</xdr:colOff>
      <xdr:row>16</xdr:row>
      <xdr:rowOff>171450</xdr:rowOff>
    </xdr:from>
    <xdr:to>
      <xdr:col>0</xdr:col>
      <xdr:colOff>733425</xdr:colOff>
      <xdr:row>26</xdr:row>
      <xdr:rowOff>28575</xdr:rowOff>
    </xdr:to>
    <xdr:sp macro="" textlink="">
      <xdr:nvSpPr>
        <xdr:cNvPr id="48" name="AutoShape 51">
          <a:extLst>
            <a:ext uri="{FF2B5EF4-FFF2-40B4-BE49-F238E27FC236}">
              <a16:creationId xmlns:a16="http://schemas.microsoft.com/office/drawing/2014/main" id="{2BA9C0B5-0261-4437-91AD-A07EA78B451D}"/>
            </a:ext>
          </a:extLst>
        </xdr:cNvPr>
        <xdr:cNvSpPr>
          <a:spLocks noChangeAspect="1" noChangeArrowheads="1"/>
        </xdr:cNvSpPr>
      </xdr:nvSpPr>
      <xdr:spPr bwMode="auto">
        <a:xfrm>
          <a:off x="0" y="4429125"/>
          <a:ext cx="733425" cy="180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124642</xdr:colOff>
      <xdr:row>8</xdr:row>
      <xdr:rowOff>15784</xdr:rowOff>
    </xdr:from>
    <xdr:to>
      <xdr:col>11</xdr:col>
      <xdr:colOff>299902</xdr:colOff>
      <xdr:row>17</xdr:row>
      <xdr:rowOff>40277</xdr:rowOff>
    </xdr:to>
    <xdr:sp macro="" textlink="">
      <xdr:nvSpPr>
        <xdr:cNvPr id="49" name="catalunia">
          <a:extLst>
            <a:ext uri="{FF2B5EF4-FFF2-40B4-BE49-F238E27FC236}">
              <a16:creationId xmlns:a16="http://schemas.microsoft.com/office/drawing/2014/main" id="{90A94BB8-30A5-404D-B5B5-D7C2F9BF4D50}"/>
            </a:ext>
          </a:extLst>
        </xdr:cNvPr>
        <xdr:cNvSpPr>
          <a:spLocks noEditPoints="1"/>
        </xdr:cNvSpPr>
      </xdr:nvSpPr>
      <xdr:spPr bwMode="auto">
        <a:xfrm>
          <a:off x="6982642" y="2749459"/>
          <a:ext cx="1908810" cy="1786618"/>
        </a:xfrm>
        <a:custGeom>
          <a:avLst/>
          <a:gdLst>
            <a:gd name="T0" fmla="*/ 2147483647 w 4450"/>
            <a:gd name="T1" fmla="*/ 2147483647 h 4601"/>
            <a:gd name="T2" fmla="*/ 2147483647 w 4450"/>
            <a:gd name="T3" fmla="*/ 2147483647 h 4601"/>
            <a:gd name="T4" fmla="*/ 2147483647 w 4450"/>
            <a:gd name="T5" fmla="*/ 2147483647 h 4601"/>
            <a:gd name="T6" fmla="*/ 2147483647 w 4450"/>
            <a:gd name="T7" fmla="*/ 2147483647 h 4601"/>
            <a:gd name="T8" fmla="*/ 2147483647 w 4450"/>
            <a:gd name="T9" fmla="*/ 2147483647 h 4601"/>
            <a:gd name="T10" fmla="*/ 2147483647 w 4450"/>
            <a:gd name="T11" fmla="*/ 2147483647 h 4601"/>
            <a:gd name="T12" fmla="*/ 2147483647 w 4450"/>
            <a:gd name="T13" fmla="*/ 2147483647 h 4601"/>
            <a:gd name="T14" fmla="*/ 2147483647 w 4450"/>
            <a:gd name="T15" fmla="*/ 2147483647 h 4601"/>
            <a:gd name="T16" fmla="*/ 2147483647 w 4450"/>
            <a:gd name="T17" fmla="*/ 2147483647 h 4601"/>
            <a:gd name="T18" fmla="*/ 2147483647 w 4450"/>
            <a:gd name="T19" fmla="*/ 2147483647 h 4601"/>
            <a:gd name="T20" fmla="*/ 2147483647 w 4450"/>
            <a:gd name="T21" fmla="*/ 2147483647 h 4601"/>
            <a:gd name="T22" fmla="*/ 2147483647 w 4450"/>
            <a:gd name="T23" fmla="*/ 2147483647 h 4601"/>
            <a:gd name="T24" fmla="*/ 2147483647 w 4450"/>
            <a:gd name="T25" fmla="*/ 2147483647 h 4601"/>
            <a:gd name="T26" fmla="*/ 2147483647 w 4450"/>
            <a:gd name="T27" fmla="*/ 2147483647 h 4601"/>
            <a:gd name="T28" fmla="*/ 2147483647 w 4450"/>
            <a:gd name="T29" fmla="*/ 2147483647 h 4601"/>
            <a:gd name="T30" fmla="*/ 2147483647 w 4450"/>
            <a:gd name="T31" fmla="*/ 2147483647 h 4601"/>
            <a:gd name="T32" fmla="*/ 2147483647 w 4450"/>
            <a:gd name="T33" fmla="*/ 2147483647 h 4601"/>
            <a:gd name="T34" fmla="*/ 2147483647 w 4450"/>
            <a:gd name="T35" fmla="*/ 2147483647 h 4601"/>
            <a:gd name="T36" fmla="*/ 2147483647 w 4450"/>
            <a:gd name="T37" fmla="*/ 2147483647 h 4601"/>
            <a:gd name="T38" fmla="*/ 2147483647 w 4450"/>
            <a:gd name="T39" fmla="*/ 2147483647 h 4601"/>
            <a:gd name="T40" fmla="*/ 2147483647 w 4450"/>
            <a:gd name="T41" fmla="*/ 2147483647 h 4601"/>
            <a:gd name="T42" fmla="*/ 2147483647 w 4450"/>
            <a:gd name="T43" fmla="*/ 2147483647 h 4601"/>
            <a:gd name="T44" fmla="*/ 2147483647 w 4450"/>
            <a:gd name="T45" fmla="*/ 2147483647 h 4601"/>
            <a:gd name="T46" fmla="*/ 2147483647 w 4450"/>
            <a:gd name="T47" fmla="*/ 2147483647 h 4601"/>
            <a:gd name="T48" fmla="*/ 2147483647 w 4450"/>
            <a:gd name="T49" fmla="*/ 2147483647 h 4601"/>
            <a:gd name="T50" fmla="*/ 2147483647 w 4450"/>
            <a:gd name="T51" fmla="*/ 2147483647 h 4601"/>
            <a:gd name="T52" fmla="*/ 2147483647 w 4450"/>
            <a:gd name="T53" fmla="*/ 2147483647 h 4601"/>
            <a:gd name="T54" fmla="*/ 2147483647 w 4450"/>
            <a:gd name="T55" fmla="*/ 2147483647 h 4601"/>
            <a:gd name="T56" fmla="*/ 2147483647 w 4450"/>
            <a:gd name="T57" fmla="*/ 2147483647 h 4601"/>
            <a:gd name="T58" fmla="*/ 2147483647 w 4450"/>
            <a:gd name="T59" fmla="*/ 2147483647 h 4601"/>
            <a:gd name="T60" fmla="*/ 2147483647 w 4450"/>
            <a:gd name="T61" fmla="*/ 2147483647 h 4601"/>
            <a:gd name="T62" fmla="*/ 2147483647 w 4450"/>
            <a:gd name="T63" fmla="*/ 2147483647 h 4601"/>
            <a:gd name="T64" fmla="*/ 2147483647 w 4450"/>
            <a:gd name="T65" fmla="*/ 2147483647 h 4601"/>
            <a:gd name="T66" fmla="*/ 2147483647 w 4450"/>
            <a:gd name="T67" fmla="*/ 2147483647 h 4601"/>
            <a:gd name="T68" fmla="*/ 2147483647 w 4450"/>
            <a:gd name="T69" fmla="*/ 2147483647 h 4601"/>
            <a:gd name="T70" fmla="*/ 2147483647 w 4450"/>
            <a:gd name="T71" fmla="*/ 2147483647 h 4601"/>
            <a:gd name="T72" fmla="*/ 2147483647 w 4450"/>
            <a:gd name="T73" fmla="*/ 2147483647 h 4601"/>
            <a:gd name="T74" fmla="*/ 2147483647 w 4450"/>
            <a:gd name="T75" fmla="*/ 2147483647 h 4601"/>
            <a:gd name="T76" fmla="*/ 2147483647 w 4450"/>
            <a:gd name="T77" fmla="*/ 2147483647 h 4601"/>
            <a:gd name="T78" fmla="*/ 2147483647 w 4450"/>
            <a:gd name="T79" fmla="*/ 2147483647 h 4601"/>
            <a:gd name="T80" fmla="*/ 2147483647 w 4450"/>
            <a:gd name="T81" fmla="*/ 2147483647 h 4601"/>
            <a:gd name="T82" fmla="*/ 2147483647 w 4450"/>
            <a:gd name="T83" fmla="*/ 2147483647 h 4601"/>
            <a:gd name="T84" fmla="*/ 2147483647 w 4450"/>
            <a:gd name="T85" fmla="*/ 2147483647 h 4601"/>
            <a:gd name="T86" fmla="*/ 2147483647 w 4450"/>
            <a:gd name="T87" fmla="*/ 2147483647 h 4601"/>
            <a:gd name="T88" fmla="*/ 2147483647 w 4450"/>
            <a:gd name="T89" fmla="*/ 2147483647 h 4601"/>
            <a:gd name="T90" fmla="*/ 2147483647 w 4450"/>
            <a:gd name="T91" fmla="*/ 2147483647 h 4601"/>
            <a:gd name="T92" fmla="*/ 2147483647 w 4450"/>
            <a:gd name="T93" fmla="*/ 2147483647 h 4601"/>
            <a:gd name="T94" fmla="*/ 2147483647 w 4450"/>
            <a:gd name="T95" fmla="*/ 2147483647 h 4601"/>
            <a:gd name="T96" fmla="*/ 2147483647 w 4450"/>
            <a:gd name="T97" fmla="*/ 2147483647 h 4601"/>
            <a:gd name="T98" fmla="*/ 2147483647 w 4450"/>
            <a:gd name="T99" fmla="*/ 2147483647 h 4601"/>
            <a:gd name="T100" fmla="*/ 2147483647 w 4450"/>
            <a:gd name="T101" fmla="*/ 2147483647 h 4601"/>
            <a:gd name="T102" fmla="*/ 2147483647 w 4450"/>
            <a:gd name="T103" fmla="*/ 2147483647 h 4601"/>
            <a:gd name="T104" fmla="*/ 2147483647 w 4450"/>
            <a:gd name="T105" fmla="*/ 2147483647 h 4601"/>
            <a:gd name="T106" fmla="*/ 2147483647 w 4450"/>
            <a:gd name="T107" fmla="*/ 2147483647 h 4601"/>
            <a:gd name="T108" fmla="*/ 2147483647 w 4450"/>
            <a:gd name="T109" fmla="*/ 2147483647 h 4601"/>
            <a:gd name="T110" fmla="*/ 2147483647 w 4450"/>
            <a:gd name="T111" fmla="*/ 2147483647 h 4601"/>
            <a:gd name="T112" fmla="*/ 2147483647 w 4450"/>
            <a:gd name="T113" fmla="*/ 2147483647 h 4601"/>
            <a:gd name="T114" fmla="*/ 2147483647 w 4450"/>
            <a:gd name="T115" fmla="*/ 2147483647 h 4601"/>
            <a:gd name="T116" fmla="*/ 2147483647 w 4450"/>
            <a:gd name="T117" fmla="*/ 2147483647 h 4601"/>
            <a:gd name="T118" fmla="*/ 2147483647 w 4450"/>
            <a:gd name="T119" fmla="*/ 2147483647 h 4601"/>
            <a:gd name="T120" fmla="*/ 2147483647 w 4450"/>
            <a:gd name="T121" fmla="*/ 2147483647 h 4601"/>
            <a:gd name="T122" fmla="*/ 2147483647 w 4450"/>
            <a:gd name="T123" fmla="*/ 2147483647 h 4601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w 4450"/>
            <a:gd name="T187" fmla="*/ 0 h 4601"/>
            <a:gd name="T188" fmla="*/ 4450 w 4450"/>
            <a:gd name="T189" fmla="*/ 4601 h 4601"/>
          </a:gdLst>
          <a:ahLst/>
          <a:cxnLst>
            <a:cxn ang="T124">
              <a:pos x="T0" y="T1"/>
            </a:cxn>
            <a:cxn ang="T125">
              <a:pos x="T2" y="T3"/>
            </a:cxn>
            <a:cxn ang="T126">
              <a:pos x="T4" y="T5"/>
            </a:cxn>
            <a:cxn ang="T127">
              <a:pos x="T6" y="T7"/>
            </a:cxn>
            <a:cxn ang="T128">
              <a:pos x="T8" y="T9"/>
            </a:cxn>
            <a:cxn ang="T129">
              <a:pos x="T10" y="T11"/>
            </a:cxn>
            <a:cxn ang="T130">
              <a:pos x="T12" y="T13"/>
            </a:cxn>
            <a:cxn ang="T131">
              <a:pos x="T14" y="T15"/>
            </a:cxn>
            <a:cxn ang="T132">
              <a:pos x="T16" y="T17"/>
            </a:cxn>
            <a:cxn ang="T133">
              <a:pos x="T18" y="T19"/>
            </a:cxn>
            <a:cxn ang="T134">
              <a:pos x="T20" y="T21"/>
            </a:cxn>
            <a:cxn ang="T135">
              <a:pos x="T22" y="T23"/>
            </a:cxn>
            <a:cxn ang="T136">
              <a:pos x="T24" y="T25"/>
            </a:cxn>
            <a:cxn ang="T137">
              <a:pos x="T26" y="T27"/>
            </a:cxn>
            <a:cxn ang="T138">
              <a:pos x="T28" y="T29"/>
            </a:cxn>
            <a:cxn ang="T139">
              <a:pos x="T30" y="T31"/>
            </a:cxn>
            <a:cxn ang="T140">
              <a:pos x="T32" y="T33"/>
            </a:cxn>
            <a:cxn ang="T141">
              <a:pos x="T34" y="T35"/>
            </a:cxn>
            <a:cxn ang="T142">
              <a:pos x="T36" y="T37"/>
            </a:cxn>
            <a:cxn ang="T143">
              <a:pos x="T38" y="T39"/>
            </a:cxn>
            <a:cxn ang="T144">
              <a:pos x="T40" y="T41"/>
            </a:cxn>
            <a:cxn ang="T145">
              <a:pos x="T42" y="T43"/>
            </a:cxn>
            <a:cxn ang="T146">
              <a:pos x="T44" y="T45"/>
            </a:cxn>
            <a:cxn ang="T147">
              <a:pos x="T46" y="T47"/>
            </a:cxn>
            <a:cxn ang="T148">
              <a:pos x="T48" y="T49"/>
            </a:cxn>
            <a:cxn ang="T149">
              <a:pos x="T50" y="T51"/>
            </a:cxn>
            <a:cxn ang="T150">
              <a:pos x="T52" y="T53"/>
            </a:cxn>
            <a:cxn ang="T151">
              <a:pos x="T54" y="T55"/>
            </a:cxn>
            <a:cxn ang="T152">
              <a:pos x="T56" y="T57"/>
            </a:cxn>
            <a:cxn ang="T153">
              <a:pos x="T58" y="T59"/>
            </a:cxn>
            <a:cxn ang="T154">
              <a:pos x="T60" y="T61"/>
            </a:cxn>
            <a:cxn ang="T155">
              <a:pos x="T62" y="T63"/>
            </a:cxn>
            <a:cxn ang="T156">
              <a:pos x="T64" y="T65"/>
            </a:cxn>
            <a:cxn ang="T157">
              <a:pos x="T66" y="T67"/>
            </a:cxn>
            <a:cxn ang="T158">
              <a:pos x="T68" y="T69"/>
            </a:cxn>
            <a:cxn ang="T159">
              <a:pos x="T70" y="T71"/>
            </a:cxn>
            <a:cxn ang="T160">
              <a:pos x="T72" y="T73"/>
            </a:cxn>
            <a:cxn ang="T161">
              <a:pos x="T74" y="T75"/>
            </a:cxn>
            <a:cxn ang="T162">
              <a:pos x="T76" y="T77"/>
            </a:cxn>
            <a:cxn ang="T163">
              <a:pos x="T78" y="T79"/>
            </a:cxn>
            <a:cxn ang="T164">
              <a:pos x="T80" y="T81"/>
            </a:cxn>
            <a:cxn ang="T165">
              <a:pos x="T82" y="T83"/>
            </a:cxn>
            <a:cxn ang="T166">
              <a:pos x="T84" y="T85"/>
            </a:cxn>
            <a:cxn ang="T167">
              <a:pos x="T86" y="T87"/>
            </a:cxn>
            <a:cxn ang="T168">
              <a:pos x="T88" y="T89"/>
            </a:cxn>
            <a:cxn ang="T169">
              <a:pos x="T90" y="T91"/>
            </a:cxn>
            <a:cxn ang="T170">
              <a:pos x="T92" y="T93"/>
            </a:cxn>
            <a:cxn ang="T171">
              <a:pos x="T94" y="T95"/>
            </a:cxn>
            <a:cxn ang="T172">
              <a:pos x="T96" y="T97"/>
            </a:cxn>
            <a:cxn ang="T173">
              <a:pos x="T98" y="T99"/>
            </a:cxn>
            <a:cxn ang="T174">
              <a:pos x="T100" y="T101"/>
            </a:cxn>
            <a:cxn ang="T175">
              <a:pos x="T102" y="T103"/>
            </a:cxn>
            <a:cxn ang="T176">
              <a:pos x="T104" y="T105"/>
            </a:cxn>
            <a:cxn ang="T177">
              <a:pos x="T106" y="T107"/>
            </a:cxn>
            <a:cxn ang="T178">
              <a:pos x="T108" y="T109"/>
            </a:cxn>
            <a:cxn ang="T179">
              <a:pos x="T110" y="T111"/>
            </a:cxn>
            <a:cxn ang="T180">
              <a:pos x="T112" y="T113"/>
            </a:cxn>
            <a:cxn ang="T181">
              <a:pos x="T114" y="T115"/>
            </a:cxn>
            <a:cxn ang="T182">
              <a:pos x="T116" y="T117"/>
            </a:cxn>
            <a:cxn ang="T183">
              <a:pos x="T118" y="T119"/>
            </a:cxn>
            <a:cxn ang="T184">
              <a:pos x="T120" y="T121"/>
            </a:cxn>
            <a:cxn ang="T185">
              <a:pos x="T122" y="T123"/>
            </a:cxn>
          </a:cxnLst>
          <a:rect l="T186" t="T187" r="T188" b="T189"/>
          <a:pathLst>
            <a:path w="4450" h="4601">
              <a:moveTo>
                <a:pt x="576" y="339"/>
              </a:moveTo>
              <a:lnTo>
                <a:pt x="588" y="339"/>
              </a:lnTo>
              <a:lnTo>
                <a:pt x="600" y="339"/>
              </a:lnTo>
              <a:lnTo>
                <a:pt x="600" y="315"/>
              </a:lnTo>
              <a:lnTo>
                <a:pt x="600" y="304"/>
              </a:lnTo>
              <a:lnTo>
                <a:pt x="611" y="304"/>
              </a:lnTo>
              <a:lnTo>
                <a:pt x="611" y="292"/>
              </a:lnTo>
              <a:lnTo>
                <a:pt x="600" y="292"/>
              </a:lnTo>
              <a:lnTo>
                <a:pt x="600" y="280"/>
              </a:lnTo>
              <a:lnTo>
                <a:pt x="600" y="269"/>
              </a:lnTo>
              <a:lnTo>
                <a:pt x="588" y="257"/>
              </a:lnTo>
              <a:lnTo>
                <a:pt x="588" y="245"/>
              </a:lnTo>
              <a:lnTo>
                <a:pt x="588" y="234"/>
              </a:lnTo>
              <a:lnTo>
                <a:pt x="576" y="234"/>
              </a:lnTo>
              <a:lnTo>
                <a:pt x="576" y="222"/>
              </a:lnTo>
              <a:lnTo>
                <a:pt x="576" y="210"/>
              </a:lnTo>
              <a:lnTo>
                <a:pt x="553" y="222"/>
              </a:lnTo>
              <a:lnTo>
                <a:pt x="542" y="210"/>
              </a:lnTo>
              <a:lnTo>
                <a:pt x="565" y="199"/>
              </a:lnTo>
              <a:lnTo>
                <a:pt x="553" y="199"/>
              </a:lnTo>
              <a:lnTo>
                <a:pt x="565" y="187"/>
              </a:lnTo>
              <a:lnTo>
                <a:pt x="576" y="175"/>
              </a:lnTo>
              <a:lnTo>
                <a:pt x="588" y="164"/>
              </a:lnTo>
              <a:lnTo>
                <a:pt x="565" y="164"/>
              </a:lnTo>
              <a:lnTo>
                <a:pt x="553" y="152"/>
              </a:lnTo>
              <a:lnTo>
                <a:pt x="565" y="129"/>
              </a:lnTo>
              <a:lnTo>
                <a:pt x="576" y="117"/>
              </a:lnTo>
              <a:lnTo>
                <a:pt x="588" y="117"/>
              </a:lnTo>
              <a:lnTo>
                <a:pt x="588" y="105"/>
              </a:lnTo>
              <a:lnTo>
                <a:pt x="576" y="94"/>
              </a:lnTo>
              <a:lnTo>
                <a:pt x="576" y="82"/>
              </a:lnTo>
              <a:lnTo>
                <a:pt x="588" y="82"/>
              </a:lnTo>
              <a:lnTo>
                <a:pt x="576" y="70"/>
              </a:lnTo>
              <a:lnTo>
                <a:pt x="565" y="59"/>
              </a:lnTo>
              <a:lnTo>
                <a:pt x="565" y="47"/>
              </a:lnTo>
              <a:lnTo>
                <a:pt x="565" y="35"/>
              </a:lnTo>
              <a:lnTo>
                <a:pt x="588" y="24"/>
              </a:lnTo>
              <a:lnTo>
                <a:pt x="588" y="12"/>
              </a:lnTo>
              <a:lnTo>
                <a:pt x="611" y="12"/>
              </a:lnTo>
              <a:lnTo>
                <a:pt x="623" y="0"/>
              </a:lnTo>
              <a:lnTo>
                <a:pt x="634" y="0"/>
              </a:lnTo>
              <a:lnTo>
                <a:pt x="646" y="0"/>
              </a:lnTo>
              <a:lnTo>
                <a:pt x="657" y="0"/>
              </a:lnTo>
              <a:lnTo>
                <a:pt x="669" y="12"/>
              </a:lnTo>
              <a:lnTo>
                <a:pt x="669" y="24"/>
              </a:lnTo>
              <a:lnTo>
                <a:pt x="692" y="24"/>
              </a:lnTo>
              <a:lnTo>
                <a:pt x="715" y="35"/>
              </a:lnTo>
              <a:lnTo>
                <a:pt x="738" y="47"/>
              </a:lnTo>
              <a:lnTo>
                <a:pt x="749" y="47"/>
              </a:lnTo>
              <a:lnTo>
                <a:pt x="761" y="35"/>
              </a:lnTo>
              <a:lnTo>
                <a:pt x="772" y="35"/>
              </a:lnTo>
              <a:lnTo>
                <a:pt x="784" y="35"/>
              </a:lnTo>
              <a:lnTo>
                <a:pt x="819" y="59"/>
              </a:lnTo>
              <a:lnTo>
                <a:pt x="830" y="47"/>
              </a:lnTo>
              <a:lnTo>
                <a:pt x="853" y="59"/>
              </a:lnTo>
              <a:lnTo>
                <a:pt x="853" y="70"/>
              </a:lnTo>
              <a:lnTo>
                <a:pt x="865" y="70"/>
              </a:lnTo>
              <a:lnTo>
                <a:pt x="876" y="70"/>
              </a:lnTo>
              <a:lnTo>
                <a:pt x="876" y="82"/>
              </a:lnTo>
              <a:lnTo>
                <a:pt x="888" y="82"/>
              </a:lnTo>
              <a:lnTo>
                <a:pt x="922" y="105"/>
              </a:lnTo>
              <a:lnTo>
                <a:pt x="934" y="105"/>
              </a:lnTo>
              <a:lnTo>
                <a:pt x="945" y="129"/>
              </a:lnTo>
              <a:lnTo>
                <a:pt x="968" y="129"/>
              </a:lnTo>
              <a:lnTo>
                <a:pt x="957" y="117"/>
              </a:lnTo>
              <a:lnTo>
                <a:pt x="968" y="105"/>
              </a:lnTo>
              <a:lnTo>
                <a:pt x="980" y="94"/>
              </a:lnTo>
              <a:lnTo>
                <a:pt x="1003" y="94"/>
              </a:lnTo>
              <a:lnTo>
                <a:pt x="1015" y="94"/>
              </a:lnTo>
              <a:lnTo>
                <a:pt x="1026" y="105"/>
              </a:lnTo>
              <a:lnTo>
                <a:pt x="1026" y="117"/>
              </a:lnTo>
              <a:lnTo>
                <a:pt x="1038" y="129"/>
              </a:lnTo>
              <a:lnTo>
                <a:pt x="1049" y="129"/>
              </a:lnTo>
              <a:lnTo>
                <a:pt x="1061" y="117"/>
              </a:lnTo>
              <a:lnTo>
                <a:pt x="1084" y="117"/>
              </a:lnTo>
              <a:lnTo>
                <a:pt x="1107" y="129"/>
              </a:lnTo>
              <a:lnTo>
                <a:pt x="1107" y="117"/>
              </a:lnTo>
              <a:lnTo>
                <a:pt x="1107" y="129"/>
              </a:lnTo>
              <a:lnTo>
                <a:pt x="1107" y="117"/>
              </a:lnTo>
              <a:lnTo>
                <a:pt x="1118" y="117"/>
              </a:lnTo>
              <a:lnTo>
                <a:pt x="1118" y="129"/>
              </a:lnTo>
              <a:lnTo>
                <a:pt x="1130" y="129"/>
              </a:lnTo>
              <a:lnTo>
                <a:pt x="1141" y="129"/>
              </a:lnTo>
              <a:lnTo>
                <a:pt x="1164" y="129"/>
              </a:lnTo>
              <a:lnTo>
                <a:pt x="1164" y="117"/>
              </a:lnTo>
              <a:lnTo>
                <a:pt x="1187" y="140"/>
              </a:lnTo>
              <a:lnTo>
                <a:pt x="1199" y="140"/>
              </a:lnTo>
              <a:lnTo>
                <a:pt x="1210" y="152"/>
              </a:lnTo>
              <a:lnTo>
                <a:pt x="1234" y="164"/>
              </a:lnTo>
              <a:lnTo>
                <a:pt x="1245" y="187"/>
              </a:lnTo>
              <a:lnTo>
                <a:pt x="1245" y="210"/>
              </a:lnTo>
              <a:lnTo>
                <a:pt x="1257" y="210"/>
              </a:lnTo>
              <a:lnTo>
                <a:pt x="1257" y="234"/>
              </a:lnTo>
              <a:lnTo>
                <a:pt x="1268" y="234"/>
              </a:lnTo>
              <a:lnTo>
                <a:pt x="1280" y="245"/>
              </a:lnTo>
              <a:lnTo>
                <a:pt x="1303" y="269"/>
              </a:lnTo>
              <a:lnTo>
                <a:pt x="1314" y="269"/>
              </a:lnTo>
              <a:lnTo>
                <a:pt x="1314" y="257"/>
              </a:lnTo>
              <a:lnTo>
                <a:pt x="1326" y="245"/>
              </a:lnTo>
              <a:lnTo>
                <a:pt x="1349" y="245"/>
              </a:lnTo>
              <a:lnTo>
                <a:pt x="1360" y="234"/>
              </a:lnTo>
              <a:lnTo>
                <a:pt x="1372" y="234"/>
              </a:lnTo>
              <a:lnTo>
                <a:pt x="1395" y="222"/>
              </a:lnTo>
              <a:lnTo>
                <a:pt x="1406" y="222"/>
              </a:lnTo>
              <a:lnTo>
                <a:pt x="1418" y="234"/>
              </a:lnTo>
              <a:lnTo>
                <a:pt x="1418" y="245"/>
              </a:lnTo>
              <a:lnTo>
                <a:pt x="1441" y="245"/>
              </a:lnTo>
              <a:lnTo>
                <a:pt x="1441" y="234"/>
              </a:lnTo>
              <a:lnTo>
                <a:pt x="1453" y="234"/>
              </a:lnTo>
              <a:lnTo>
                <a:pt x="1464" y="245"/>
              </a:lnTo>
              <a:lnTo>
                <a:pt x="1487" y="234"/>
              </a:lnTo>
              <a:lnTo>
                <a:pt x="1499" y="234"/>
              </a:lnTo>
              <a:lnTo>
                <a:pt x="1510" y="234"/>
              </a:lnTo>
              <a:lnTo>
                <a:pt x="1522" y="234"/>
              </a:lnTo>
              <a:lnTo>
                <a:pt x="1533" y="222"/>
              </a:lnTo>
              <a:lnTo>
                <a:pt x="1545" y="222"/>
              </a:lnTo>
              <a:lnTo>
                <a:pt x="1545" y="234"/>
              </a:lnTo>
              <a:lnTo>
                <a:pt x="1579" y="234"/>
              </a:lnTo>
              <a:lnTo>
                <a:pt x="1568" y="245"/>
              </a:lnTo>
              <a:lnTo>
                <a:pt x="1568" y="257"/>
              </a:lnTo>
              <a:lnTo>
                <a:pt x="1568" y="269"/>
              </a:lnTo>
              <a:lnTo>
                <a:pt x="1579" y="269"/>
              </a:lnTo>
              <a:lnTo>
                <a:pt x="1591" y="280"/>
              </a:lnTo>
              <a:lnTo>
                <a:pt x="1602" y="280"/>
              </a:lnTo>
              <a:lnTo>
                <a:pt x="1625" y="292"/>
              </a:lnTo>
              <a:lnTo>
                <a:pt x="1614" y="315"/>
              </a:lnTo>
              <a:lnTo>
                <a:pt x="1625" y="315"/>
              </a:lnTo>
              <a:lnTo>
                <a:pt x="1625" y="327"/>
              </a:lnTo>
              <a:lnTo>
                <a:pt x="1637" y="339"/>
              </a:lnTo>
              <a:lnTo>
                <a:pt x="1649" y="350"/>
              </a:lnTo>
              <a:lnTo>
                <a:pt x="1660" y="350"/>
              </a:lnTo>
              <a:lnTo>
                <a:pt x="1660" y="362"/>
              </a:lnTo>
              <a:lnTo>
                <a:pt x="1672" y="374"/>
              </a:lnTo>
              <a:lnTo>
                <a:pt x="1672" y="386"/>
              </a:lnTo>
              <a:lnTo>
                <a:pt x="1672" y="397"/>
              </a:lnTo>
              <a:lnTo>
                <a:pt x="1672" y="409"/>
              </a:lnTo>
              <a:lnTo>
                <a:pt x="1683" y="421"/>
              </a:lnTo>
              <a:lnTo>
                <a:pt x="1695" y="421"/>
              </a:lnTo>
              <a:lnTo>
                <a:pt x="1683" y="432"/>
              </a:lnTo>
              <a:lnTo>
                <a:pt x="1706" y="456"/>
              </a:lnTo>
              <a:lnTo>
                <a:pt x="1706" y="479"/>
              </a:lnTo>
              <a:lnTo>
                <a:pt x="1695" y="479"/>
              </a:lnTo>
              <a:lnTo>
                <a:pt x="1683" y="491"/>
              </a:lnTo>
              <a:lnTo>
                <a:pt x="1695" y="502"/>
              </a:lnTo>
              <a:lnTo>
                <a:pt x="1718" y="514"/>
              </a:lnTo>
              <a:lnTo>
                <a:pt x="1718" y="526"/>
              </a:lnTo>
              <a:lnTo>
                <a:pt x="1683" y="537"/>
              </a:lnTo>
              <a:lnTo>
                <a:pt x="1683" y="561"/>
              </a:lnTo>
              <a:lnTo>
                <a:pt x="1683" y="572"/>
              </a:lnTo>
              <a:lnTo>
                <a:pt x="1672" y="584"/>
              </a:lnTo>
              <a:lnTo>
                <a:pt x="1695" y="572"/>
              </a:lnTo>
              <a:lnTo>
                <a:pt x="1706" y="572"/>
              </a:lnTo>
              <a:lnTo>
                <a:pt x="1718" y="572"/>
              </a:lnTo>
              <a:lnTo>
                <a:pt x="1729" y="584"/>
              </a:lnTo>
              <a:lnTo>
                <a:pt x="1729" y="607"/>
              </a:lnTo>
              <a:lnTo>
                <a:pt x="1741" y="607"/>
              </a:lnTo>
              <a:lnTo>
                <a:pt x="1752" y="631"/>
              </a:lnTo>
              <a:lnTo>
                <a:pt x="1718" y="666"/>
              </a:lnTo>
              <a:lnTo>
                <a:pt x="1695" y="666"/>
              </a:lnTo>
              <a:lnTo>
                <a:pt x="1683" y="689"/>
              </a:lnTo>
              <a:lnTo>
                <a:pt x="1706" y="689"/>
              </a:lnTo>
              <a:lnTo>
                <a:pt x="1718" y="701"/>
              </a:lnTo>
              <a:lnTo>
                <a:pt x="1718" y="724"/>
              </a:lnTo>
              <a:lnTo>
                <a:pt x="1729" y="736"/>
              </a:lnTo>
              <a:lnTo>
                <a:pt x="1718" y="748"/>
              </a:lnTo>
              <a:lnTo>
                <a:pt x="1729" y="759"/>
              </a:lnTo>
              <a:lnTo>
                <a:pt x="1729" y="771"/>
              </a:lnTo>
              <a:lnTo>
                <a:pt x="1729" y="759"/>
              </a:lnTo>
              <a:lnTo>
                <a:pt x="1729" y="771"/>
              </a:lnTo>
              <a:lnTo>
                <a:pt x="1741" y="783"/>
              </a:lnTo>
              <a:lnTo>
                <a:pt x="1775" y="783"/>
              </a:lnTo>
              <a:lnTo>
                <a:pt x="1787" y="783"/>
              </a:lnTo>
              <a:lnTo>
                <a:pt x="1798" y="783"/>
              </a:lnTo>
              <a:lnTo>
                <a:pt x="1833" y="794"/>
              </a:lnTo>
              <a:lnTo>
                <a:pt x="1833" y="783"/>
              </a:lnTo>
              <a:lnTo>
                <a:pt x="1844" y="783"/>
              </a:lnTo>
              <a:lnTo>
                <a:pt x="1879" y="783"/>
              </a:lnTo>
              <a:lnTo>
                <a:pt x="1879" y="759"/>
              </a:lnTo>
              <a:lnTo>
                <a:pt x="1891" y="748"/>
              </a:lnTo>
              <a:lnTo>
                <a:pt x="1891" y="736"/>
              </a:lnTo>
              <a:lnTo>
                <a:pt x="1891" y="724"/>
              </a:lnTo>
              <a:lnTo>
                <a:pt x="1902" y="724"/>
              </a:lnTo>
              <a:lnTo>
                <a:pt x="1914" y="736"/>
              </a:lnTo>
              <a:lnTo>
                <a:pt x="1925" y="748"/>
              </a:lnTo>
              <a:lnTo>
                <a:pt x="1925" y="724"/>
              </a:lnTo>
              <a:lnTo>
                <a:pt x="1948" y="712"/>
              </a:lnTo>
              <a:lnTo>
                <a:pt x="1960" y="712"/>
              </a:lnTo>
              <a:lnTo>
                <a:pt x="1983" y="712"/>
              </a:lnTo>
              <a:lnTo>
                <a:pt x="1994" y="712"/>
              </a:lnTo>
              <a:lnTo>
                <a:pt x="1994" y="701"/>
              </a:lnTo>
              <a:lnTo>
                <a:pt x="2006" y="701"/>
              </a:lnTo>
              <a:lnTo>
                <a:pt x="2017" y="701"/>
              </a:lnTo>
              <a:lnTo>
                <a:pt x="2029" y="701"/>
              </a:lnTo>
              <a:lnTo>
                <a:pt x="2040" y="689"/>
              </a:lnTo>
              <a:lnTo>
                <a:pt x="2029" y="677"/>
              </a:lnTo>
              <a:lnTo>
                <a:pt x="2040" y="677"/>
              </a:lnTo>
              <a:lnTo>
                <a:pt x="2040" y="654"/>
              </a:lnTo>
              <a:lnTo>
                <a:pt x="2040" y="631"/>
              </a:lnTo>
              <a:lnTo>
                <a:pt x="2063" y="642"/>
              </a:lnTo>
              <a:lnTo>
                <a:pt x="2075" y="642"/>
              </a:lnTo>
              <a:lnTo>
                <a:pt x="2098" y="654"/>
              </a:lnTo>
              <a:lnTo>
                <a:pt x="2110" y="654"/>
              </a:lnTo>
              <a:lnTo>
                <a:pt x="2121" y="619"/>
              </a:lnTo>
              <a:lnTo>
                <a:pt x="2133" y="642"/>
              </a:lnTo>
              <a:lnTo>
                <a:pt x="2156" y="642"/>
              </a:lnTo>
              <a:lnTo>
                <a:pt x="2179" y="654"/>
              </a:lnTo>
              <a:lnTo>
                <a:pt x="2190" y="654"/>
              </a:lnTo>
              <a:lnTo>
                <a:pt x="2225" y="654"/>
              </a:lnTo>
              <a:lnTo>
                <a:pt x="2236" y="642"/>
              </a:lnTo>
              <a:lnTo>
                <a:pt x="2259" y="654"/>
              </a:lnTo>
              <a:lnTo>
                <a:pt x="2271" y="654"/>
              </a:lnTo>
              <a:lnTo>
                <a:pt x="2294" y="666"/>
              </a:lnTo>
              <a:lnTo>
                <a:pt x="2306" y="677"/>
              </a:lnTo>
              <a:lnTo>
                <a:pt x="2294" y="677"/>
              </a:lnTo>
              <a:lnTo>
                <a:pt x="2306" y="677"/>
              </a:lnTo>
              <a:lnTo>
                <a:pt x="2306" y="689"/>
              </a:lnTo>
              <a:lnTo>
                <a:pt x="2317" y="701"/>
              </a:lnTo>
              <a:lnTo>
                <a:pt x="2329" y="689"/>
              </a:lnTo>
              <a:lnTo>
                <a:pt x="2352" y="701"/>
              </a:lnTo>
              <a:lnTo>
                <a:pt x="2363" y="724"/>
              </a:lnTo>
              <a:lnTo>
                <a:pt x="2363" y="712"/>
              </a:lnTo>
              <a:lnTo>
                <a:pt x="2363" y="724"/>
              </a:lnTo>
              <a:lnTo>
                <a:pt x="2375" y="724"/>
              </a:lnTo>
              <a:lnTo>
                <a:pt x="2375" y="712"/>
              </a:lnTo>
              <a:lnTo>
                <a:pt x="2398" y="724"/>
              </a:lnTo>
              <a:lnTo>
                <a:pt x="2409" y="724"/>
              </a:lnTo>
              <a:lnTo>
                <a:pt x="2432" y="701"/>
              </a:lnTo>
              <a:lnTo>
                <a:pt x="2444" y="724"/>
              </a:lnTo>
              <a:lnTo>
                <a:pt x="2444" y="748"/>
              </a:lnTo>
              <a:lnTo>
                <a:pt x="2467" y="759"/>
              </a:lnTo>
              <a:lnTo>
                <a:pt x="2467" y="783"/>
              </a:lnTo>
              <a:lnTo>
                <a:pt x="2478" y="806"/>
              </a:lnTo>
              <a:lnTo>
                <a:pt x="2478" y="818"/>
              </a:lnTo>
              <a:lnTo>
                <a:pt x="2478" y="829"/>
              </a:lnTo>
              <a:lnTo>
                <a:pt x="2478" y="841"/>
              </a:lnTo>
              <a:lnTo>
                <a:pt x="2490" y="864"/>
              </a:lnTo>
              <a:lnTo>
                <a:pt x="2502" y="864"/>
              </a:lnTo>
              <a:lnTo>
                <a:pt x="2513" y="888"/>
              </a:lnTo>
              <a:lnTo>
                <a:pt x="2525" y="888"/>
              </a:lnTo>
              <a:lnTo>
                <a:pt x="2536" y="888"/>
              </a:lnTo>
              <a:lnTo>
                <a:pt x="2548" y="899"/>
              </a:lnTo>
              <a:lnTo>
                <a:pt x="2559" y="911"/>
              </a:lnTo>
              <a:lnTo>
                <a:pt x="2571" y="888"/>
              </a:lnTo>
              <a:lnTo>
                <a:pt x="2582" y="888"/>
              </a:lnTo>
              <a:lnTo>
                <a:pt x="2605" y="888"/>
              </a:lnTo>
              <a:lnTo>
                <a:pt x="2617" y="888"/>
              </a:lnTo>
              <a:lnTo>
                <a:pt x="2628" y="876"/>
              </a:lnTo>
              <a:lnTo>
                <a:pt x="2640" y="864"/>
              </a:lnTo>
              <a:lnTo>
                <a:pt x="2651" y="876"/>
              </a:lnTo>
              <a:lnTo>
                <a:pt x="2663" y="864"/>
              </a:lnTo>
              <a:lnTo>
                <a:pt x="2663" y="853"/>
              </a:lnTo>
              <a:lnTo>
                <a:pt x="2697" y="829"/>
              </a:lnTo>
              <a:lnTo>
                <a:pt x="2697" y="806"/>
              </a:lnTo>
              <a:lnTo>
                <a:pt x="2709" y="806"/>
              </a:lnTo>
              <a:lnTo>
                <a:pt x="2709" y="783"/>
              </a:lnTo>
              <a:lnTo>
                <a:pt x="2709" y="771"/>
              </a:lnTo>
              <a:lnTo>
                <a:pt x="2732" y="759"/>
              </a:lnTo>
              <a:lnTo>
                <a:pt x="2755" y="748"/>
              </a:lnTo>
              <a:lnTo>
                <a:pt x="2767" y="748"/>
              </a:lnTo>
              <a:lnTo>
                <a:pt x="2790" y="759"/>
              </a:lnTo>
              <a:lnTo>
                <a:pt x="2790" y="748"/>
              </a:lnTo>
              <a:lnTo>
                <a:pt x="2801" y="759"/>
              </a:lnTo>
              <a:lnTo>
                <a:pt x="2801" y="748"/>
              </a:lnTo>
              <a:lnTo>
                <a:pt x="2824" y="759"/>
              </a:lnTo>
              <a:lnTo>
                <a:pt x="2824" y="748"/>
              </a:lnTo>
              <a:lnTo>
                <a:pt x="2836" y="748"/>
              </a:lnTo>
              <a:lnTo>
                <a:pt x="2836" y="736"/>
              </a:lnTo>
              <a:lnTo>
                <a:pt x="2847" y="748"/>
              </a:lnTo>
              <a:lnTo>
                <a:pt x="2847" y="736"/>
              </a:lnTo>
              <a:lnTo>
                <a:pt x="2859" y="736"/>
              </a:lnTo>
              <a:lnTo>
                <a:pt x="2870" y="724"/>
              </a:lnTo>
              <a:lnTo>
                <a:pt x="2882" y="724"/>
              </a:lnTo>
              <a:lnTo>
                <a:pt x="2893" y="712"/>
              </a:lnTo>
              <a:lnTo>
                <a:pt x="2905" y="712"/>
              </a:lnTo>
              <a:lnTo>
                <a:pt x="2917" y="712"/>
              </a:lnTo>
              <a:lnTo>
                <a:pt x="2928" y="724"/>
              </a:lnTo>
              <a:lnTo>
                <a:pt x="2940" y="724"/>
              </a:lnTo>
              <a:lnTo>
                <a:pt x="2951" y="736"/>
              </a:lnTo>
              <a:lnTo>
                <a:pt x="2963" y="736"/>
              </a:lnTo>
              <a:lnTo>
                <a:pt x="2963" y="724"/>
              </a:lnTo>
              <a:lnTo>
                <a:pt x="2974" y="724"/>
              </a:lnTo>
              <a:lnTo>
                <a:pt x="2986" y="724"/>
              </a:lnTo>
              <a:lnTo>
                <a:pt x="2986" y="736"/>
              </a:lnTo>
              <a:lnTo>
                <a:pt x="2997" y="748"/>
              </a:lnTo>
              <a:lnTo>
                <a:pt x="3009" y="748"/>
              </a:lnTo>
              <a:lnTo>
                <a:pt x="3020" y="748"/>
              </a:lnTo>
              <a:lnTo>
                <a:pt x="3032" y="759"/>
              </a:lnTo>
              <a:lnTo>
                <a:pt x="3055" y="771"/>
              </a:lnTo>
              <a:lnTo>
                <a:pt x="3066" y="771"/>
              </a:lnTo>
              <a:lnTo>
                <a:pt x="3078" y="771"/>
              </a:lnTo>
              <a:lnTo>
                <a:pt x="3089" y="771"/>
              </a:lnTo>
              <a:lnTo>
                <a:pt x="3101" y="783"/>
              </a:lnTo>
              <a:lnTo>
                <a:pt x="3112" y="783"/>
              </a:lnTo>
              <a:lnTo>
                <a:pt x="3124" y="783"/>
              </a:lnTo>
              <a:lnTo>
                <a:pt x="3147" y="783"/>
              </a:lnTo>
              <a:lnTo>
                <a:pt x="3159" y="783"/>
              </a:lnTo>
              <a:lnTo>
                <a:pt x="3159" y="794"/>
              </a:lnTo>
              <a:lnTo>
                <a:pt x="3159" y="806"/>
              </a:lnTo>
              <a:lnTo>
                <a:pt x="3159" y="818"/>
              </a:lnTo>
              <a:lnTo>
                <a:pt x="3170" y="829"/>
              </a:lnTo>
              <a:lnTo>
                <a:pt x="3182" y="829"/>
              </a:lnTo>
              <a:lnTo>
                <a:pt x="3193" y="829"/>
              </a:lnTo>
              <a:lnTo>
                <a:pt x="3193" y="841"/>
              </a:lnTo>
              <a:lnTo>
                <a:pt x="3205" y="841"/>
              </a:lnTo>
              <a:lnTo>
                <a:pt x="3216" y="864"/>
              </a:lnTo>
              <a:lnTo>
                <a:pt x="3228" y="876"/>
              </a:lnTo>
              <a:lnTo>
                <a:pt x="3262" y="876"/>
              </a:lnTo>
              <a:lnTo>
                <a:pt x="3274" y="876"/>
              </a:lnTo>
              <a:lnTo>
                <a:pt x="3274" y="888"/>
              </a:lnTo>
              <a:lnTo>
                <a:pt x="3297" y="888"/>
              </a:lnTo>
              <a:lnTo>
                <a:pt x="3320" y="888"/>
              </a:lnTo>
              <a:lnTo>
                <a:pt x="3320" y="876"/>
              </a:lnTo>
              <a:lnTo>
                <a:pt x="3332" y="876"/>
              </a:lnTo>
              <a:lnTo>
                <a:pt x="3332" y="864"/>
              </a:lnTo>
              <a:lnTo>
                <a:pt x="3332" y="853"/>
              </a:lnTo>
              <a:lnTo>
                <a:pt x="3332" y="841"/>
              </a:lnTo>
              <a:lnTo>
                <a:pt x="3332" y="853"/>
              </a:lnTo>
              <a:lnTo>
                <a:pt x="3355" y="841"/>
              </a:lnTo>
              <a:lnTo>
                <a:pt x="3366" y="841"/>
              </a:lnTo>
              <a:lnTo>
                <a:pt x="3401" y="841"/>
              </a:lnTo>
              <a:lnTo>
                <a:pt x="3401" y="853"/>
              </a:lnTo>
              <a:lnTo>
                <a:pt x="3412" y="853"/>
              </a:lnTo>
              <a:lnTo>
                <a:pt x="3447" y="853"/>
              </a:lnTo>
              <a:lnTo>
                <a:pt x="3458" y="864"/>
              </a:lnTo>
              <a:lnTo>
                <a:pt x="3470" y="853"/>
              </a:lnTo>
              <a:lnTo>
                <a:pt x="3493" y="864"/>
              </a:lnTo>
              <a:lnTo>
                <a:pt x="3504" y="864"/>
              </a:lnTo>
              <a:lnTo>
                <a:pt x="3504" y="853"/>
              </a:lnTo>
              <a:lnTo>
                <a:pt x="3504" y="829"/>
              </a:lnTo>
              <a:lnTo>
                <a:pt x="3504" y="818"/>
              </a:lnTo>
              <a:lnTo>
                <a:pt x="3493" y="818"/>
              </a:lnTo>
              <a:lnTo>
                <a:pt x="3481" y="806"/>
              </a:lnTo>
              <a:lnTo>
                <a:pt x="3493" y="806"/>
              </a:lnTo>
              <a:lnTo>
                <a:pt x="3481" y="794"/>
              </a:lnTo>
              <a:lnTo>
                <a:pt x="3481" y="783"/>
              </a:lnTo>
              <a:lnTo>
                <a:pt x="3470" y="783"/>
              </a:lnTo>
              <a:lnTo>
                <a:pt x="3470" y="771"/>
              </a:lnTo>
              <a:lnTo>
                <a:pt x="3493" y="771"/>
              </a:lnTo>
              <a:lnTo>
                <a:pt x="3504" y="748"/>
              </a:lnTo>
              <a:lnTo>
                <a:pt x="3493" y="736"/>
              </a:lnTo>
              <a:lnTo>
                <a:pt x="3504" y="736"/>
              </a:lnTo>
              <a:lnTo>
                <a:pt x="3527" y="736"/>
              </a:lnTo>
              <a:lnTo>
                <a:pt x="3527" y="724"/>
              </a:lnTo>
              <a:lnTo>
                <a:pt x="3539" y="724"/>
              </a:lnTo>
              <a:lnTo>
                <a:pt x="3562" y="701"/>
              </a:lnTo>
              <a:lnTo>
                <a:pt x="3574" y="701"/>
              </a:lnTo>
              <a:lnTo>
                <a:pt x="3585" y="689"/>
              </a:lnTo>
              <a:lnTo>
                <a:pt x="3608" y="689"/>
              </a:lnTo>
              <a:lnTo>
                <a:pt x="3620" y="689"/>
              </a:lnTo>
              <a:lnTo>
                <a:pt x="3620" y="701"/>
              </a:lnTo>
              <a:lnTo>
                <a:pt x="3643" y="712"/>
              </a:lnTo>
              <a:lnTo>
                <a:pt x="3654" y="701"/>
              </a:lnTo>
              <a:lnTo>
                <a:pt x="3666" y="701"/>
              </a:lnTo>
              <a:lnTo>
                <a:pt x="3677" y="701"/>
              </a:lnTo>
              <a:lnTo>
                <a:pt x="3677" y="677"/>
              </a:lnTo>
              <a:lnTo>
                <a:pt x="3689" y="666"/>
              </a:lnTo>
              <a:lnTo>
                <a:pt x="3700" y="654"/>
              </a:lnTo>
              <a:lnTo>
                <a:pt x="3712" y="654"/>
              </a:lnTo>
              <a:lnTo>
                <a:pt x="3723" y="631"/>
              </a:lnTo>
              <a:lnTo>
                <a:pt x="3723" y="619"/>
              </a:lnTo>
              <a:lnTo>
                <a:pt x="3735" y="607"/>
              </a:lnTo>
              <a:lnTo>
                <a:pt x="3746" y="619"/>
              </a:lnTo>
              <a:lnTo>
                <a:pt x="3758" y="619"/>
              </a:lnTo>
              <a:lnTo>
                <a:pt x="3770" y="607"/>
              </a:lnTo>
              <a:lnTo>
                <a:pt x="3770" y="596"/>
              </a:lnTo>
              <a:lnTo>
                <a:pt x="3781" y="596"/>
              </a:lnTo>
              <a:lnTo>
                <a:pt x="3793" y="607"/>
              </a:lnTo>
              <a:lnTo>
                <a:pt x="3804" y="607"/>
              </a:lnTo>
              <a:lnTo>
                <a:pt x="3827" y="607"/>
              </a:lnTo>
              <a:lnTo>
                <a:pt x="3839" y="607"/>
              </a:lnTo>
              <a:lnTo>
                <a:pt x="3850" y="607"/>
              </a:lnTo>
              <a:lnTo>
                <a:pt x="3850" y="596"/>
              </a:lnTo>
              <a:lnTo>
                <a:pt x="3862" y="572"/>
              </a:lnTo>
              <a:lnTo>
                <a:pt x="3885" y="561"/>
              </a:lnTo>
              <a:lnTo>
                <a:pt x="3908" y="572"/>
              </a:lnTo>
              <a:lnTo>
                <a:pt x="3908" y="584"/>
              </a:lnTo>
              <a:lnTo>
                <a:pt x="3931" y="584"/>
              </a:lnTo>
              <a:lnTo>
                <a:pt x="3942" y="572"/>
              </a:lnTo>
              <a:lnTo>
                <a:pt x="3966" y="572"/>
              </a:lnTo>
              <a:lnTo>
                <a:pt x="3977" y="584"/>
              </a:lnTo>
              <a:lnTo>
                <a:pt x="3989" y="572"/>
              </a:lnTo>
              <a:lnTo>
                <a:pt x="4012" y="561"/>
              </a:lnTo>
              <a:lnTo>
                <a:pt x="4023" y="561"/>
              </a:lnTo>
              <a:lnTo>
                <a:pt x="4023" y="584"/>
              </a:lnTo>
              <a:lnTo>
                <a:pt x="4035" y="596"/>
              </a:lnTo>
              <a:lnTo>
                <a:pt x="4046" y="619"/>
              </a:lnTo>
              <a:lnTo>
                <a:pt x="4058" y="619"/>
              </a:lnTo>
              <a:lnTo>
                <a:pt x="4069" y="631"/>
              </a:lnTo>
              <a:lnTo>
                <a:pt x="4081" y="642"/>
              </a:lnTo>
              <a:lnTo>
                <a:pt x="4092" y="654"/>
              </a:lnTo>
              <a:lnTo>
                <a:pt x="4104" y="654"/>
              </a:lnTo>
              <a:lnTo>
                <a:pt x="4115" y="654"/>
              </a:lnTo>
              <a:lnTo>
                <a:pt x="4115" y="631"/>
              </a:lnTo>
              <a:lnTo>
                <a:pt x="4138" y="619"/>
              </a:lnTo>
              <a:lnTo>
                <a:pt x="4138" y="631"/>
              </a:lnTo>
              <a:lnTo>
                <a:pt x="4161" y="631"/>
              </a:lnTo>
              <a:lnTo>
                <a:pt x="4173" y="631"/>
              </a:lnTo>
              <a:lnTo>
                <a:pt x="4185" y="631"/>
              </a:lnTo>
              <a:lnTo>
                <a:pt x="4196" y="619"/>
              </a:lnTo>
              <a:lnTo>
                <a:pt x="4219" y="619"/>
              </a:lnTo>
              <a:lnTo>
                <a:pt x="4219" y="631"/>
              </a:lnTo>
              <a:lnTo>
                <a:pt x="4208" y="631"/>
              </a:lnTo>
              <a:lnTo>
                <a:pt x="4196" y="631"/>
              </a:lnTo>
              <a:lnTo>
                <a:pt x="4196" y="642"/>
              </a:lnTo>
              <a:lnTo>
                <a:pt x="4208" y="642"/>
              </a:lnTo>
              <a:lnTo>
                <a:pt x="4208" y="654"/>
              </a:lnTo>
              <a:lnTo>
                <a:pt x="4208" y="666"/>
              </a:lnTo>
              <a:lnTo>
                <a:pt x="4208" y="677"/>
              </a:lnTo>
              <a:lnTo>
                <a:pt x="4196" y="677"/>
              </a:lnTo>
              <a:lnTo>
                <a:pt x="4196" y="689"/>
              </a:lnTo>
              <a:lnTo>
                <a:pt x="4208" y="689"/>
              </a:lnTo>
              <a:lnTo>
                <a:pt x="4185" y="712"/>
              </a:lnTo>
              <a:lnTo>
                <a:pt x="4196" y="712"/>
              </a:lnTo>
              <a:lnTo>
                <a:pt x="4208" y="712"/>
              </a:lnTo>
              <a:lnTo>
                <a:pt x="4208" y="724"/>
              </a:lnTo>
              <a:lnTo>
                <a:pt x="4196" y="724"/>
              </a:lnTo>
              <a:lnTo>
                <a:pt x="4196" y="736"/>
              </a:lnTo>
              <a:lnTo>
                <a:pt x="4196" y="748"/>
              </a:lnTo>
              <a:lnTo>
                <a:pt x="4208" y="748"/>
              </a:lnTo>
              <a:lnTo>
                <a:pt x="4219" y="759"/>
              </a:lnTo>
              <a:lnTo>
                <a:pt x="4208" y="759"/>
              </a:lnTo>
              <a:lnTo>
                <a:pt x="4208" y="771"/>
              </a:lnTo>
              <a:lnTo>
                <a:pt x="4219" y="771"/>
              </a:lnTo>
              <a:lnTo>
                <a:pt x="4231" y="783"/>
              </a:lnTo>
              <a:lnTo>
                <a:pt x="4242" y="783"/>
              </a:lnTo>
              <a:lnTo>
                <a:pt x="4242" y="794"/>
              </a:lnTo>
              <a:lnTo>
                <a:pt x="4242" y="783"/>
              </a:lnTo>
              <a:lnTo>
                <a:pt x="4242" y="794"/>
              </a:lnTo>
              <a:lnTo>
                <a:pt x="4242" y="806"/>
              </a:lnTo>
              <a:lnTo>
                <a:pt x="4254" y="806"/>
              </a:lnTo>
              <a:lnTo>
                <a:pt x="4254" y="818"/>
              </a:lnTo>
              <a:lnTo>
                <a:pt x="4265" y="818"/>
              </a:lnTo>
              <a:lnTo>
                <a:pt x="4265" y="806"/>
              </a:lnTo>
              <a:lnTo>
                <a:pt x="4265" y="794"/>
              </a:lnTo>
              <a:lnTo>
                <a:pt x="4277" y="806"/>
              </a:lnTo>
              <a:lnTo>
                <a:pt x="4277" y="794"/>
              </a:lnTo>
              <a:lnTo>
                <a:pt x="4288" y="794"/>
              </a:lnTo>
              <a:lnTo>
                <a:pt x="4288" y="783"/>
              </a:lnTo>
              <a:lnTo>
                <a:pt x="4300" y="794"/>
              </a:lnTo>
              <a:lnTo>
                <a:pt x="4300" y="783"/>
              </a:lnTo>
              <a:lnTo>
                <a:pt x="4323" y="783"/>
              </a:lnTo>
              <a:lnTo>
                <a:pt x="4323" y="794"/>
              </a:lnTo>
              <a:lnTo>
                <a:pt x="4323" y="806"/>
              </a:lnTo>
              <a:lnTo>
                <a:pt x="4323" y="818"/>
              </a:lnTo>
              <a:lnTo>
                <a:pt x="4334" y="806"/>
              </a:lnTo>
              <a:lnTo>
                <a:pt x="4334" y="818"/>
              </a:lnTo>
              <a:lnTo>
                <a:pt x="4334" y="829"/>
              </a:lnTo>
              <a:lnTo>
                <a:pt x="4346" y="818"/>
              </a:lnTo>
              <a:lnTo>
                <a:pt x="4334" y="818"/>
              </a:lnTo>
              <a:lnTo>
                <a:pt x="4346" y="818"/>
              </a:lnTo>
              <a:lnTo>
                <a:pt x="4357" y="818"/>
              </a:lnTo>
              <a:lnTo>
                <a:pt x="4357" y="806"/>
              </a:lnTo>
              <a:lnTo>
                <a:pt x="4380" y="806"/>
              </a:lnTo>
              <a:lnTo>
                <a:pt x="4380" y="818"/>
              </a:lnTo>
              <a:lnTo>
                <a:pt x="4392" y="818"/>
              </a:lnTo>
              <a:lnTo>
                <a:pt x="4392" y="829"/>
              </a:lnTo>
              <a:lnTo>
                <a:pt x="4392" y="818"/>
              </a:lnTo>
              <a:lnTo>
                <a:pt x="4404" y="829"/>
              </a:lnTo>
              <a:lnTo>
                <a:pt x="4404" y="818"/>
              </a:lnTo>
              <a:lnTo>
                <a:pt x="4415" y="829"/>
              </a:lnTo>
              <a:lnTo>
                <a:pt x="4427" y="829"/>
              </a:lnTo>
              <a:lnTo>
                <a:pt x="4427" y="841"/>
              </a:lnTo>
              <a:lnTo>
                <a:pt x="4427" y="829"/>
              </a:lnTo>
              <a:lnTo>
                <a:pt x="4450" y="841"/>
              </a:lnTo>
              <a:lnTo>
                <a:pt x="4438" y="841"/>
              </a:lnTo>
              <a:lnTo>
                <a:pt x="4438" y="853"/>
              </a:lnTo>
              <a:lnTo>
                <a:pt x="4427" y="841"/>
              </a:lnTo>
              <a:lnTo>
                <a:pt x="4427" y="853"/>
              </a:lnTo>
              <a:lnTo>
                <a:pt x="4415" y="853"/>
              </a:lnTo>
              <a:lnTo>
                <a:pt x="4415" y="864"/>
              </a:lnTo>
              <a:lnTo>
                <a:pt x="4404" y="864"/>
              </a:lnTo>
              <a:lnTo>
                <a:pt x="4392" y="876"/>
              </a:lnTo>
              <a:lnTo>
                <a:pt x="4404" y="876"/>
              </a:lnTo>
              <a:lnTo>
                <a:pt x="4404" y="888"/>
              </a:lnTo>
              <a:lnTo>
                <a:pt x="4392" y="888"/>
              </a:lnTo>
              <a:lnTo>
                <a:pt x="4404" y="899"/>
              </a:lnTo>
              <a:lnTo>
                <a:pt x="4415" y="899"/>
              </a:lnTo>
              <a:lnTo>
                <a:pt x="4415" y="911"/>
              </a:lnTo>
              <a:lnTo>
                <a:pt x="4404" y="911"/>
              </a:lnTo>
              <a:lnTo>
                <a:pt x="4392" y="911"/>
              </a:lnTo>
              <a:lnTo>
                <a:pt x="4392" y="899"/>
              </a:lnTo>
              <a:lnTo>
                <a:pt x="4380" y="899"/>
              </a:lnTo>
              <a:lnTo>
                <a:pt x="4380" y="911"/>
              </a:lnTo>
              <a:lnTo>
                <a:pt x="4392" y="923"/>
              </a:lnTo>
              <a:lnTo>
                <a:pt x="4380" y="911"/>
              </a:lnTo>
              <a:lnTo>
                <a:pt x="4380" y="923"/>
              </a:lnTo>
              <a:lnTo>
                <a:pt x="4392" y="934"/>
              </a:lnTo>
              <a:lnTo>
                <a:pt x="4404" y="934"/>
              </a:lnTo>
              <a:lnTo>
                <a:pt x="4404" y="946"/>
              </a:lnTo>
              <a:lnTo>
                <a:pt x="4392" y="969"/>
              </a:lnTo>
              <a:lnTo>
                <a:pt x="4380" y="969"/>
              </a:lnTo>
              <a:lnTo>
                <a:pt x="4369" y="969"/>
              </a:lnTo>
              <a:lnTo>
                <a:pt x="4369" y="981"/>
              </a:lnTo>
              <a:lnTo>
                <a:pt x="4357" y="969"/>
              </a:lnTo>
              <a:lnTo>
                <a:pt x="4357" y="981"/>
              </a:lnTo>
              <a:lnTo>
                <a:pt x="4357" y="993"/>
              </a:lnTo>
              <a:lnTo>
                <a:pt x="4369" y="993"/>
              </a:lnTo>
              <a:lnTo>
                <a:pt x="4380" y="993"/>
              </a:lnTo>
              <a:lnTo>
                <a:pt x="4369" y="1004"/>
              </a:lnTo>
              <a:lnTo>
                <a:pt x="4357" y="1004"/>
              </a:lnTo>
              <a:lnTo>
                <a:pt x="4346" y="981"/>
              </a:lnTo>
              <a:lnTo>
                <a:pt x="4334" y="981"/>
              </a:lnTo>
              <a:lnTo>
                <a:pt x="4334" y="993"/>
              </a:lnTo>
              <a:lnTo>
                <a:pt x="4323" y="981"/>
              </a:lnTo>
              <a:lnTo>
                <a:pt x="4323" y="993"/>
              </a:lnTo>
              <a:lnTo>
                <a:pt x="4323" y="1004"/>
              </a:lnTo>
              <a:lnTo>
                <a:pt x="4311" y="1004"/>
              </a:lnTo>
              <a:lnTo>
                <a:pt x="4323" y="1004"/>
              </a:lnTo>
              <a:lnTo>
                <a:pt x="4311" y="1016"/>
              </a:lnTo>
              <a:lnTo>
                <a:pt x="4300" y="1016"/>
              </a:lnTo>
              <a:lnTo>
                <a:pt x="4288" y="1016"/>
              </a:lnTo>
              <a:lnTo>
                <a:pt x="4288" y="1004"/>
              </a:lnTo>
              <a:lnTo>
                <a:pt x="4277" y="1004"/>
              </a:lnTo>
              <a:lnTo>
                <a:pt x="4277" y="993"/>
              </a:lnTo>
              <a:lnTo>
                <a:pt x="4265" y="993"/>
              </a:lnTo>
              <a:lnTo>
                <a:pt x="4254" y="993"/>
              </a:lnTo>
              <a:lnTo>
                <a:pt x="4242" y="981"/>
              </a:lnTo>
              <a:lnTo>
                <a:pt x="4254" y="981"/>
              </a:lnTo>
              <a:lnTo>
                <a:pt x="4242" y="981"/>
              </a:lnTo>
              <a:lnTo>
                <a:pt x="4254" y="981"/>
              </a:lnTo>
              <a:lnTo>
                <a:pt x="4254" y="969"/>
              </a:lnTo>
              <a:lnTo>
                <a:pt x="4231" y="958"/>
              </a:lnTo>
              <a:lnTo>
                <a:pt x="4219" y="969"/>
              </a:lnTo>
              <a:lnTo>
                <a:pt x="4208" y="969"/>
              </a:lnTo>
              <a:lnTo>
                <a:pt x="4208" y="981"/>
              </a:lnTo>
              <a:lnTo>
                <a:pt x="4208" y="969"/>
              </a:lnTo>
              <a:lnTo>
                <a:pt x="4196" y="981"/>
              </a:lnTo>
              <a:lnTo>
                <a:pt x="4185" y="993"/>
              </a:lnTo>
              <a:lnTo>
                <a:pt x="4185" y="1004"/>
              </a:lnTo>
              <a:lnTo>
                <a:pt x="4173" y="1016"/>
              </a:lnTo>
              <a:lnTo>
                <a:pt x="4161" y="1051"/>
              </a:lnTo>
              <a:lnTo>
                <a:pt x="4161" y="1086"/>
              </a:lnTo>
              <a:lnTo>
                <a:pt x="4161" y="1133"/>
              </a:lnTo>
              <a:lnTo>
                <a:pt x="4173" y="1203"/>
              </a:lnTo>
              <a:lnTo>
                <a:pt x="4185" y="1215"/>
              </a:lnTo>
              <a:lnTo>
                <a:pt x="4185" y="1226"/>
              </a:lnTo>
              <a:lnTo>
                <a:pt x="4185" y="1238"/>
              </a:lnTo>
              <a:lnTo>
                <a:pt x="4196" y="1238"/>
              </a:lnTo>
              <a:lnTo>
                <a:pt x="4208" y="1238"/>
              </a:lnTo>
              <a:lnTo>
                <a:pt x="4208" y="1250"/>
              </a:lnTo>
              <a:lnTo>
                <a:pt x="4208" y="1261"/>
              </a:lnTo>
              <a:lnTo>
                <a:pt x="4219" y="1261"/>
              </a:lnTo>
              <a:lnTo>
                <a:pt x="4219" y="1250"/>
              </a:lnTo>
              <a:lnTo>
                <a:pt x="4231" y="1250"/>
              </a:lnTo>
              <a:lnTo>
                <a:pt x="4242" y="1250"/>
              </a:lnTo>
              <a:lnTo>
                <a:pt x="4242" y="1261"/>
              </a:lnTo>
              <a:lnTo>
                <a:pt x="4254" y="1250"/>
              </a:lnTo>
              <a:lnTo>
                <a:pt x="4254" y="1261"/>
              </a:lnTo>
              <a:lnTo>
                <a:pt x="4265" y="1261"/>
              </a:lnTo>
              <a:lnTo>
                <a:pt x="4265" y="1273"/>
              </a:lnTo>
              <a:lnTo>
                <a:pt x="4254" y="1273"/>
              </a:lnTo>
              <a:lnTo>
                <a:pt x="4265" y="1273"/>
              </a:lnTo>
              <a:lnTo>
                <a:pt x="4277" y="1273"/>
              </a:lnTo>
              <a:lnTo>
                <a:pt x="4277" y="1285"/>
              </a:lnTo>
              <a:lnTo>
                <a:pt x="4288" y="1285"/>
              </a:lnTo>
              <a:lnTo>
                <a:pt x="4300" y="1308"/>
              </a:lnTo>
              <a:lnTo>
                <a:pt x="4300" y="1320"/>
              </a:lnTo>
              <a:lnTo>
                <a:pt x="4300" y="1308"/>
              </a:lnTo>
              <a:lnTo>
                <a:pt x="4300" y="1320"/>
              </a:lnTo>
              <a:lnTo>
                <a:pt x="4311" y="1320"/>
              </a:lnTo>
              <a:lnTo>
                <a:pt x="4300" y="1320"/>
              </a:lnTo>
              <a:lnTo>
                <a:pt x="4311" y="1331"/>
              </a:lnTo>
              <a:lnTo>
                <a:pt x="4311" y="1343"/>
              </a:lnTo>
              <a:lnTo>
                <a:pt x="4323" y="1343"/>
              </a:lnTo>
              <a:lnTo>
                <a:pt x="4311" y="1343"/>
              </a:lnTo>
              <a:lnTo>
                <a:pt x="4323" y="1355"/>
              </a:lnTo>
              <a:lnTo>
                <a:pt x="4323" y="1366"/>
              </a:lnTo>
              <a:lnTo>
                <a:pt x="4311" y="1378"/>
              </a:lnTo>
              <a:lnTo>
                <a:pt x="4311" y="1366"/>
              </a:lnTo>
              <a:lnTo>
                <a:pt x="4300" y="1378"/>
              </a:lnTo>
              <a:lnTo>
                <a:pt x="4300" y="1413"/>
              </a:lnTo>
              <a:lnTo>
                <a:pt x="4311" y="1460"/>
              </a:lnTo>
              <a:lnTo>
                <a:pt x="4311" y="1471"/>
              </a:lnTo>
              <a:lnTo>
                <a:pt x="4323" y="1518"/>
              </a:lnTo>
              <a:lnTo>
                <a:pt x="4334" y="1518"/>
              </a:lnTo>
              <a:lnTo>
                <a:pt x="4334" y="1530"/>
              </a:lnTo>
              <a:lnTo>
                <a:pt x="4346" y="1530"/>
              </a:lnTo>
              <a:lnTo>
                <a:pt x="4357" y="1530"/>
              </a:lnTo>
              <a:lnTo>
                <a:pt x="4369" y="1530"/>
              </a:lnTo>
              <a:lnTo>
                <a:pt x="4369" y="1542"/>
              </a:lnTo>
              <a:lnTo>
                <a:pt x="4357" y="1542"/>
              </a:lnTo>
              <a:lnTo>
                <a:pt x="4369" y="1553"/>
              </a:lnTo>
              <a:lnTo>
                <a:pt x="4357" y="1553"/>
              </a:lnTo>
              <a:lnTo>
                <a:pt x="4369" y="1553"/>
              </a:lnTo>
              <a:lnTo>
                <a:pt x="4357" y="1565"/>
              </a:lnTo>
              <a:lnTo>
                <a:pt x="4369" y="1577"/>
              </a:lnTo>
              <a:lnTo>
                <a:pt x="4357" y="1577"/>
              </a:lnTo>
              <a:lnTo>
                <a:pt x="4357" y="1588"/>
              </a:lnTo>
              <a:lnTo>
                <a:pt x="4346" y="1588"/>
              </a:lnTo>
              <a:lnTo>
                <a:pt x="4346" y="1600"/>
              </a:lnTo>
              <a:lnTo>
                <a:pt x="4357" y="1600"/>
              </a:lnTo>
              <a:lnTo>
                <a:pt x="4346" y="1612"/>
              </a:lnTo>
              <a:lnTo>
                <a:pt x="4357" y="1612"/>
              </a:lnTo>
              <a:lnTo>
                <a:pt x="4346" y="1612"/>
              </a:lnTo>
              <a:lnTo>
                <a:pt x="4346" y="1623"/>
              </a:lnTo>
              <a:lnTo>
                <a:pt x="4357" y="1623"/>
              </a:lnTo>
              <a:lnTo>
                <a:pt x="4346" y="1623"/>
              </a:lnTo>
              <a:lnTo>
                <a:pt x="4357" y="1623"/>
              </a:lnTo>
              <a:lnTo>
                <a:pt x="4357" y="1635"/>
              </a:lnTo>
              <a:lnTo>
                <a:pt x="4346" y="1635"/>
              </a:lnTo>
              <a:lnTo>
                <a:pt x="4334" y="1635"/>
              </a:lnTo>
              <a:lnTo>
                <a:pt x="4334" y="1647"/>
              </a:lnTo>
              <a:lnTo>
                <a:pt x="4346" y="1658"/>
              </a:lnTo>
              <a:lnTo>
                <a:pt x="4334" y="1658"/>
              </a:lnTo>
              <a:lnTo>
                <a:pt x="4346" y="1670"/>
              </a:lnTo>
              <a:lnTo>
                <a:pt x="4334" y="1670"/>
              </a:lnTo>
              <a:lnTo>
                <a:pt x="4334" y="1693"/>
              </a:lnTo>
              <a:lnTo>
                <a:pt x="4323" y="1693"/>
              </a:lnTo>
              <a:lnTo>
                <a:pt x="4323" y="1682"/>
              </a:lnTo>
              <a:lnTo>
                <a:pt x="4323" y="1693"/>
              </a:lnTo>
              <a:lnTo>
                <a:pt x="4311" y="1693"/>
              </a:lnTo>
              <a:lnTo>
                <a:pt x="4311" y="1705"/>
              </a:lnTo>
              <a:lnTo>
                <a:pt x="4300" y="1705"/>
              </a:lnTo>
              <a:lnTo>
                <a:pt x="4311" y="1717"/>
              </a:lnTo>
              <a:lnTo>
                <a:pt x="4300" y="1717"/>
              </a:lnTo>
              <a:lnTo>
                <a:pt x="4300" y="1728"/>
              </a:lnTo>
              <a:lnTo>
                <a:pt x="4300" y="1740"/>
              </a:lnTo>
              <a:lnTo>
                <a:pt x="4288" y="1752"/>
              </a:lnTo>
              <a:lnTo>
                <a:pt x="4277" y="1752"/>
              </a:lnTo>
              <a:lnTo>
                <a:pt x="4277" y="1763"/>
              </a:lnTo>
              <a:lnTo>
                <a:pt x="4265" y="1752"/>
              </a:lnTo>
              <a:lnTo>
                <a:pt x="4265" y="1763"/>
              </a:lnTo>
              <a:lnTo>
                <a:pt x="4254" y="1763"/>
              </a:lnTo>
              <a:lnTo>
                <a:pt x="4254" y="1775"/>
              </a:lnTo>
              <a:lnTo>
                <a:pt x="4242" y="1787"/>
              </a:lnTo>
              <a:lnTo>
                <a:pt x="4242" y="1798"/>
              </a:lnTo>
              <a:lnTo>
                <a:pt x="4219" y="1798"/>
              </a:lnTo>
              <a:lnTo>
                <a:pt x="4231" y="1798"/>
              </a:lnTo>
              <a:lnTo>
                <a:pt x="4231" y="1787"/>
              </a:lnTo>
              <a:lnTo>
                <a:pt x="4219" y="1787"/>
              </a:lnTo>
              <a:lnTo>
                <a:pt x="4208" y="1787"/>
              </a:lnTo>
              <a:lnTo>
                <a:pt x="4185" y="1798"/>
              </a:lnTo>
              <a:lnTo>
                <a:pt x="4185" y="1810"/>
              </a:lnTo>
              <a:lnTo>
                <a:pt x="4185" y="1822"/>
              </a:lnTo>
              <a:lnTo>
                <a:pt x="4173" y="1822"/>
              </a:lnTo>
              <a:lnTo>
                <a:pt x="4173" y="1833"/>
              </a:lnTo>
              <a:lnTo>
                <a:pt x="4161" y="1833"/>
              </a:lnTo>
              <a:lnTo>
                <a:pt x="4161" y="1845"/>
              </a:lnTo>
              <a:lnTo>
                <a:pt x="4150" y="1857"/>
              </a:lnTo>
              <a:lnTo>
                <a:pt x="4150" y="1880"/>
              </a:lnTo>
              <a:lnTo>
                <a:pt x="4138" y="1892"/>
              </a:lnTo>
              <a:lnTo>
                <a:pt x="4138" y="1915"/>
              </a:lnTo>
              <a:lnTo>
                <a:pt x="4127" y="1915"/>
              </a:lnTo>
              <a:lnTo>
                <a:pt x="4127" y="1904"/>
              </a:lnTo>
              <a:lnTo>
                <a:pt x="4115" y="1915"/>
              </a:lnTo>
              <a:lnTo>
                <a:pt x="4127" y="1915"/>
              </a:lnTo>
              <a:lnTo>
                <a:pt x="4115" y="1927"/>
              </a:lnTo>
              <a:lnTo>
                <a:pt x="4104" y="1939"/>
              </a:lnTo>
              <a:lnTo>
                <a:pt x="4104" y="1927"/>
              </a:lnTo>
              <a:lnTo>
                <a:pt x="4092" y="1927"/>
              </a:lnTo>
              <a:lnTo>
                <a:pt x="4104" y="1939"/>
              </a:lnTo>
              <a:lnTo>
                <a:pt x="4104" y="1950"/>
              </a:lnTo>
              <a:lnTo>
                <a:pt x="4092" y="1950"/>
              </a:lnTo>
              <a:lnTo>
                <a:pt x="4092" y="1939"/>
              </a:lnTo>
              <a:lnTo>
                <a:pt x="4069" y="1950"/>
              </a:lnTo>
              <a:lnTo>
                <a:pt x="4058" y="1962"/>
              </a:lnTo>
              <a:lnTo>
                <a:pt x="4035" y="1974"/>
              </a:lnTo>
              <a:lnTo>
                <a:pt x="4023" y="1974"/>
              </a:lnTo>
              <a:lnTo>
                <a:pt x="4023" y="1985"/>
              </a:lnTo>
              <a:lnTo>
                <a:pt x="4012" y="1985"/>
              </a:lnTo>
              <a:lnTo>
                <a:pt x="4012" y="2009"/>
              </a:lnTo>
              <a:lnTo>
                <a:pt x="4000" y="2009"/>
              </a:lnTo>
              <a:lnTo>
                <a:pt x="4000" y="2020"/>
              </a:lnTo>
              <a:lnTo>
                <a:pt x="3989" y="2020"/>
              </a:lnTo>
              <a:lnTo>
                <a:pt x="3989" y="2032"/>
              </a:lnTo>
              <a:lnTo>
                <a:pt x="3989" y="2044"/>
              </a:lnTo>
              <a:lnTo>
                <a:pt x="3977" y="2044"/>
              </a:lnTo>
              <a:lnTo>
                <a:pt x="3977" y="2055"/>
              </a:lnTo>
              <a:lnTo>
                <a:pt x="3966" y="2055"/>
              </a:lnTo>
              <a:lnTo>
                <a:pt x="3966" y="2067"/>
              </a:lnTo>
              <a:lnTo>
                <a:pt x="3954" y="2067"/>
              </a:lnTo>
              <a:lnTo>
                <a:pt x="3942" y="2067"/>
              </a:lnTo>
              <a:lnTo>
                <a:pt x="3942" y="2079"/>
              </a:lnTo>
              <a:lnTo>
                <a:pt x="3931" y="2079"/>
              </a:lnTo>
              <a:lnTo>
                <a:pt x="3919" y="2090"/>
              </a:lnTo>
              <a:lnTo>
                <a:pt x="3896" y="2102"/>
              </a:lnTo>
              <a:lnTo>
                <a:pt x="3896" y="2090"/>
              </a:lnTo>
              <a:lnTo>
                <a:pt x="3885" y="2102"/>
              </a:lnTo>
              <a:lnTo>
                <a:pt x="3873" y="2102"/>
              </a:lnTo>
              <a:lnTo>
                <a:pt x="3850" y="2102"/>
              </a:lnTo>
              <a:lnTo>
                <a:pt x="3839" y="2114"/>
              </a:lnTo>
              <a:lnTo>
                <a:pt x="3827" y="2125"/>
              </a:lnTo>
              <a:lnTo>
                <a:pt x="3827" y="2114"/>
              </a:lnTo>
              <a:lnTo>
                <a:pt x="3816" y="2125"/>
              </a:lnTo>
              <a:lnTo>
                <a:pt x="3804" y="2137"/>
              </a:lnTo>
              <a:lnTo>
                <a:pt x="3793" y="2149"/>
              </a:lnTo>
              <a:lnTo>
                <a:pt x="3781" y="2160"/>
              </a:lnTo>
              <a:lnTo>
                <a:pt x="3770" y="2160"/>
              </a:lnTo>
              <a:lnTo>
                <a:pt x="3781" y="2160"/>
              </a:lnTo>
              <a:lnTo>
                <a:pt x="3770" y="2160"/>
              </a:lnTo>
              <a:lnTo>
                <a:pt x="3770" y="2172"/>
              </a:lnTo>
              <a:lnTo>
                <a:pt x="3758" y="2172"/>
              </a:lnTo>
              <a:lnTo>
                <a:pt x="3746" y="2207"/>
              </a:lnTo>
              <a:lnTo>
                <a:pt x="3700" y="2230"/>
              </a:lnTo>
              <a:lnTo>
                <a:pt x="3677" y="2242"/>
              </a:lnTo>
              <a:lnTo>
                <a:pt x="3666" y="2254"/>
              </a:lnTo>
              <a:lnTo>
                <a:pt x="3643" y="2266"/>
              </a:lnTo>
              <a:lnTo>
                <a:pt x="3597" y="2289"/>
              </a:lnTo>
              <a:lnTo>
                <a:pt x="3574" y="2301"/>
              </a:lnTo>
              <a:lnTo>
                <a:pt x="3551" y="2312"/>
              </a:lnTo>
              <a:lnTo>
                <a:pt x="3539" y="2312"/>
              </a:lnTo>
              <a:lnTo>
                <a:pt x="3527" y="2324"/>
              </a:lnTo>
              <a:lnTo>
                <a:pt x="3493" y="2347"/>
              </a:lnTo>
              <a:lnTo>
                <a:pt x="3470" y="2359"/>
              </a:lnTo>
              <a:lnTo>
                <a:pt x="3458" y="2359"/>
              </a:lnTo>
              <a:lnTo>
                <a:pt x="3447" y="2371"/>
              </a:lnTo>
              <a:lnTo>
                <a:pt x="3447" y="2382"/>
              </a:lnTo>
              <a:lnTo>
                <a:pt x="3435" y="2382"/>
              </a:lnTo>
              <a:lnTo>
                <a:pt x="3447" y="2382"/>
              </a:lnTo>
              <a:lnTo>
                <a:pt x="3447" y="2371"/>
              </a:lnTo>
              <a:lnTo>
                <a:pt x="3435" y="2371"/>
              </a:lnTo>
              <a:lnTo>
                <a:pt x="3412" y="2382"/>
              </a:lnTo>
              <a:lnTo>
                <a:pt x="3401" y="2394"/>
              </a:lnTo>
              <a:lnTo>
                <a:pt x="3389" y="2394"/>
              </a:lnTo>
              <a:lnTo>
                <a:pt x="3378" y="2406"/>
              </a:lnTo>
              <a:lnTo>
                <a:pt x="3366" y="2417"/>
              </a:lnTo>
              <a:lnTo>
                <a:pt x="3343" y="2429"/>
              </a:lnTo>
              <a:lnTo>
                <a:pt x="3308" y="2441"/>
              </a:lnTo>
              <a:lnTo>
                <a:pt x="3297" y="2452"/>
              </a:lnTo>
              <a:lnTo>
                <a:pt x="3297" y="2464"/>
              </a:lnTo>
              <a:lnTo>
                <a:pt x="3285" y="2464"/>
              </a:lnTo>
              <a:lnTo>
                <a:pt x="3251" y="2499"/>
              </a:lnTo>
              <a:lnTo>
                <a:pt x="3216" y="2534"/>
              </a:lnTo>
              <a:lnTo>
                <a:pt x="3205" y="2546"/>
              </a:lnTo>
              <a:lnTo>
                <a:pt x="3182" y="2557"/>
              </a:lnTo>
              <a:lnTo>
                <a:pt x="3170" y="2557"/>
              </a:lnTo>
              <a:lnTo>
                <a:pt x="3170" y="2569"/>
              </a:lnTo>
              <a:lnTo>
                <a:pt x="3170" y="2557"/>
              </a:lnTo>
              <a:lnTo>
                <a:pt x="3147" y="2581"/>
              </a:lnTo>
              <a:lnTo>
                <a:pt x="3136" y="2581"/>
              </a:lnTo>
              <a:lnTo>
                <a:pt x="3101" y="2592"/>
              </a:lnTo>
              <a:lnTo>
                <a:pt x="3089" y="2592"/>
              </a:lnTo>
              <a:lnTo>
                <a:pt x="3101" y="2592"/>
              </a:lnTo>
              <a:lnTo>
                <a:pt x="3066" y="2604"/>
              </a:lnTo>
              <a:lnTo>
                <a:pt x="3032" y="2627"/>
              </a:lnTo>
              <a:lnTo>
                <a:pt x="3009" y="2651"/>
              </a:lnTo>
              <a:lnTo>
                <a:pt x="2997" y="2674"/>
              </a:lnTo>
              <a:lnTo>
                <a:pt x="2986" y="2698"/>
              </a:lnTo>
              <a:lnTo>
                <a:pt x="2974" y="2733"/>
              </a:lnTo>
              <a:lnTo>
                <a:pt x="2963" y="2733"/>
              </a:lnTo>
              <a:lnTo>
                <a:pt x="2974" y="2733"/>
              </a:lnTo>
              <a:lnTo>
                <a:pt x="2963" y="2744"/>
              </a:lnTo>
              <a:lnTo>
                <a:pt x="2951" y="2756"/>
              </a:lnTo>
              <a:lnTo>
                <a:pt x="2940" y="2768"/>
              </a:lnTo>
              <a:lnTo>
                <a:pt x="2928" y="2779"/>
              </a:lnTo>
              <a:lnTo>
                <a:pt x="2917" y="2826"/>
              </a:lnTo>
              <a:lnTo>
                <a:pt x="2905" y="2849"/>
              </a:lnTo>
              <a:lnTo>
                <a:pt x="2905" y="2873"/>
              </a:lnTo>
              <a:lnTo>
                <a:pt x="2905" y="2849"/>
              </a:lnTo>
              <a:lnTo>
                <a:pt x="2917" y="2826"/>
              </a:lnTo>
              <a:lnTo>
                <a:pt x="2917" y="2814"/>
              </a:lnTo>
              <a:lnTo>
                <a:pt x="2917" y="2826"/>
              </a:lnTo>
              <a:lnTo>
                <a:pt x="2917" y="2814"/>
              </a:lnTo>
              <a:lnTo>
                <a:pt x="2917" y="2803"/>
              </a:lnTo>
              <a:lnTo>
                <a:pt x="2917" y="2791"/>
              </a:lnTo>
              <a:lnTo>
                <a:pt x="2917" y="2803"/>
              </a:lnTo>
              <a:lnTo>
                <a:pt x="2905" y="2814"/>
              </a:lnTo>
              <a:lnTo>
                <a:pt x="2917" y="2814"/>
              </a:lnTo>
              <a:lnTo>
                <a:pt x="2905" y="2814"/>
              </a:lnTo>
              <a:lnTo>
                <a:pt x="2905" y="2826"/>
              </a:lnTo>
              <a:lnTo>
                <a:pt x="2917" y="2826"/>
              </a:lnTo>
              <a:lnTo>
                <a:pt x="2905" y="2826"/>
              </a:lnTo>
              <a:lnTo>
                <a:pt x="2905" y="2838"/>
              </a:lnTo>
              <a:lnTo>
                <a:pt x="2893" y="2838"/>
              </a:lnTo>
              <a:lnTo>
                <a:pt x="2905" y="2838"/>
              </a:lnTo>
              <a:lnTo>
                <a:pt x="2893" y="2838"/>
              </a:lnTo>
              <a:lnTo>
                <a:pt x="2893" y="2849"/>
              </a:lnTo>
              <a:lnTo>
                <a:pt x="2893" y="2838"/>
              </a:lnTo>
              <a:lnTo>
                <a:pt x="2893" y="2849"/>
              </a:lnTo>
              <a:lnTo>
                <a:pt x="2882" y="2861"/>
              </a:lnTo>
              <a:lnTo>
                <a:pt x="2870" y="2873"/>
              </a:lnTo>
              <a:lnTo>
                <a:pt x="2870" y="2861"/>
              </a:lnTo>
              <a:lnTo>
                <a:pt x="2870" y="2896"/>
              </a:lnTo>
              <a:lnTo>
                <a:pt x="2882" y="2873"/>
              </a:lnTo>
              <a:lnTo>
                <a:pt x="2893" y="2873"/>
              </a:lnTo>
              <a:lnTo>
                <a:pt x="2882" y="2873"/>
              </a:lnTo>
              <a:lnTo>
                <a:pt x="2870" y="2919"/>
              </a:lnTo>
              <a:lnTo>
                <a:pt x="2859" y="2943"/>
              </a:lnTo>
              <a:lnTo>
                <a:pt x="2836" y="2978"/>
              </a:lnTo>
              <a:lnTo>
                <a:pt x="2813" y="2989"/>
              </a:lnTo>
              <a:lnTo>
                <a:pt x="2767" y="3013"/>
              </a:lnTo>
              <a:lnTo>
                <a:pt x="2721" y="3025"/>
              </a:lnTo>
              <a:lnTo>
                <a:pt x="2697" y="3036"/>
              </a:lnTo>
              <a:lnTo>
                <a:pt x="2663" y="3036"/>
              </a:lnTo>
              <a:lnTo>
                <a:pt x="2582" y="3048"/>
              </a:lnTo>
              <a:lnTo>
                <a:pt x="2548" y="3060"/>
              </a:lnTo>
              <a:lnTo>
                <a:pt x="2525" y="3071"/>
              </a:lnTo>
              <a:lnTo>
                <a:pt x="2513" y="3071"/>
              </a:lnTo>
              <a:lnTo>
                <a:pt x="2467" y="3095"/>
              </a:lnTo>
              <a:lnTo>
                <a:pt x="2467" y="3106"/>
              </a:lnTo>
              <a:lnTo>
                <a:pt x="2467" y="3095"/>
              </a:lnTo>
              <a:lnTo>
                <a:pt x="2467" y="3106"/>
              </a:lnTo>
              <a:lnTo>
                <a:pt x="2467" y="3095"/>
              </a:lnTo>
              <a:lnTo>
                <a:pt x="2455" y="3106"/>
              </a:lnTo>
              <a:lnTo>
                <a:pt x="2444" y="3106"/>
              </a:lnTo>
              <a:lnTo>
                <a:pt x="2409" y="3106"/>
              </a:lnTo>
              <a:lnTo>
                <a:pt x="2386" y="3106"/>
              </a:lnTo>
              <a:lnTo>
                <a:pt x="2386" y="3118"/>
              </a:lnTo>
              <a:lnTo>
                <a:pt x="2375" y="3118"/>
              </a:lnTo>
              <a:lnTo>
                <a:pt x="2363" y="3130"/>
              </a:lnTo>
              <a:lnTo>
                <a:pt x="2352" y="3130"/>
              </a:lnTo>
              <a:lnTo>
                <a:pt x="2352" y="3141"/>
              </a:lnTo>
              <a:lnTo>
                <a:pt x="2340" y="3141"/>
              </a:lnTo>
              <a:lnTo>
                <a:pt x="2317" y="3153"/>
              </a:lnTo>
              <a:lnTo>
                <a:pt x="2306" y="3153"/>
              </a:lnTo>
              <a:lnTo>
                <a:pt x="2283" y="3153"/>
              </a:lnTo>
              <a:lnTo>
                <a:pt x="2283" y="3165"/>
              </a:lnTo>
              <a:lnTo>
                <a:pt x="2271" y="3165"/>
              </a:lnTo>
              <a:lnTo>
                <a:pt x="2271" y="3176"/>
              </a:lnTo>
              <a:lnTo>
                <a:pt x="2271" y="3165"/>
              </a:lnTo>
              <a:lnTo>
                <a:pt x="2283" y="3165"/>
              </a:lnTo>
              <a:lnTo>
                <a:pt x="2271" y="3165"/>
              </a:lnTo>
              <a:lnTo>
                <a:pt x="2283" y="3165"/>
              </a:lnTo>
              <a:lnTo>
                <a:pt x="2283" y="3153"/>
              </a:lnTo>
              <a:lnTo>
                <a:pt x="2271" y="3153"/>
              </a:lnTo>
              <a:lnTo>
                <a:pt x="2271" y="3165"/>
              </a:lnTo>
              <a:lnTo>
                <a:pt x="2271" y="3153"/>
              </a:lnTo>
              <a:lnTo>
                <a:pt x="2271" y="3165"/>
              </a:lnTo>
              <a:lnTo>
                <a:pt x="2248" y="3165"/>
              </a:lnTo>
              <a:lnTo>
                <a:pt x="2236" y="3176"/>
              </a:lnTo>
              <a:lnTo>
                <a:pt x="2225" y="3176"/>
              </a:lnTo>
              <a:lnTo>
                <a:pt x="2202" y="3188"/>
              </a:lnTo>
              <a:lnTo>
                <a:pt x="2190" y="3200"/>
              </a:lnTo>
              <a:lnTo>
                <a:pt x="2144" y="3200"/>
              </a:lnTo>
              <a:lnTo>
                <a:pt x="2110" y="3211"/>
              </a:lnTo>
              <a:lnTo>
                <a:pt x="2029" y="3235"/>
              </a:lnTo>
              <a:lnTo>
                <a:pt x="1983" y="3246"/>
              </a:lnTo>
              <a:lnTo>
                <a:pt x="1925" y="3258"/>
              </a:lnTo>
              <a:lnTo>
                <a:pt x="1902" y="3270"/>
              </a:lnTo>
              <a:lnTo>
                <a:pt x="1891" y="3270"/>
              </a:lnTo>
              <a:lnTo>
                <a:pt x="1879" y="3281"/>
              </a:lnTo>
              <a:lnTo>
                <a:pt x="1856" y="3305"/>
              </a:lnTo>
              <a:lnTo>
                <a:pt x="1798" y="3328"/>
              </a:lnTo>
              <a:lnTo>
                <a:pt x="1787" y="3351"/>
              </a:lnTo>
              <a:lnTo>
                <a:pt x="1775" y="3351"/>
              </a:lnTo>
              <a:lnTo>
                <a:pt x="1764" y="3340"/>
              </a:lnTo>
              <a:lnTo>
                <a:pt x="1752" y="3351"/>
              </a:lnTo>
              <a:lnTo>
                <a:pt x="1729" y="3363"/>
              </a:lnTo>
              <a:lnTo>
                <a:pt x="1718" y="3363"/>
              </a:lnTo>
              <a:lnTo>
                <a:pt x="1706" y="3363"/>
              </a:lnTo>
              <a:lnTo>
                <a:pt x="1695" y="3363"/>
              </a:lnTo>
              <a:lnTo>
                <a:pt x="1683" y="3363"/>
              </a:lnTo>
              <a:lnTo>
                <a:pt x="1672" y="3363"/>
              </a:lnTo>
              <a:lnTo>
                <a:pt x="1637" y="3363"/>
              </a:lnTo>
              <a:lnTo>
                <a:pt x="1625" y="3375"/>
              </a:lnTo>
              <a:lnTo>
                <a:pt x="1625" y="3387"/>
              </a:lnTo>
              <a:lnTo>
                <a:pt x="1614" y="3387"/>
              </a:lnTo>
              <a:lnTo>
                <a:pt x="1602" y="3398"/>
              </a:lnTo>
              <a:lnTo>
                <a:pt x="1591" y="3398"/>
              </a:lnTo>
              <a:lnTo>
                <a:pt x="1579" y="3398"/>
              </a:lnTo>
              <a:lnTo>
                <a:pt x="1579" y="3410"/>
              </a:lnTo>
              <a:lnTo>
                <a:pt x="1568" y="3410"/>
              </a:lnTo>
              <a:lnTo>
                <a:pt x="1556" y="3422"/>
              </a:lnTo>
              <a:lnTo>
                <a:pt x="1545" y="3433"/>
              </a:lnTo>
              <a:lnTo>
                <a:pt x="1556" y="3422"/>
              </a:lnTo>
              <a:lnTo>
                <a:pt x="1568" y="3410"/>
              </a:lnTo>
              <a:lnTo>
                <a:pt x="1579" y="3410"/>
              </a:lnTo>
              <a:lnTo>
                <a:pt x="1568" y="3398"/>
              </a:lnTo>
              <a:lnTo>
                <a:pt x="1556" y="3410"/>
              </a:lnTo>
              <a:lnTo>
                <a:pt x="1568" y="3410"/>
              </a:lnTo>
              <a:lnTo>
                <a:pt x="1556" y="3410"/>
              </a:lnTo>
              <a:lnTo>
                <a:pt x="1556" y="3422"/>
              </a:lnTo>
              <a:lnTo>
                <a:pt x="1556" y="3410"/>
              </a:lnTo>
              <a:lnTo>
                <a:pt x="1545" y="3410"/>
              </a:lnTo>
              <a:lnTo>
                <a:pt x="1556" y="3422"/>
              </a:lnTo>
              <a:lnTo>
                <a:pt x="1545" y="3410"/>
              </a:lnTo>
              <a:lnTo>
                <a:pt x="1533" y="3410"/>
              </a:lnTo>
              <a:lnTo>
                <a:pt x="1522" y="3422"/>
              </a:lnTo>
              <a:lnTo>
                <a:pt x="1522" y="3433"/>
              </a:lnTo>
              <a:lnTo>
                <a:pt x="1533" y="3433"/>
              </a:lnTo>
              <a:lnTo>
                <a:pt x="1522" y="3433"/>
              </a:lnTo>
              <a:lnTo>
                <a:pt x="1522" y="3422"/>
              </a:lnTo>
              <a:lnTo>
                <a:pt x="1499" y="3445"/>
              </a:lnTo>
              <a:lnTo>
                <a:pt x="1487" y="3468"/>
              </a:lnTo>
              <a:lnTo>
                <a:pt x="1476" y="3492"/>
              </a:lnTo>
              <a:lnTo>
                <a:pt x="1476" y="3503"/>
              </a:lnTo>
              <a:lnTo>
                <a:pt x="1464" y="3515"/>
              </a:lnTo>
              <a:lnTo>
                <a:pt x="1453" y="3515"/>
              </a:lnTo>
              <a:lnTo>
                <a:pt x="1441" y="3503"/>
              </a:lnTo>
              <a:lnTo>
                <a:pt x="1429" y="3492"/>
              </a:lnTo>
              <a:lnTo>
                <a:pt x="1429" y="3503"/>
              </a:lnTo>
              <a:lnTo>
                <a:pt x="1429" y="3492"/>
              </a:lnTo>
              <a:lnTo>
                <a:pt x="1418" y="3480"/>
              </a:lnTo>
              <a:lnTo>
                <a:pt x="1406" y="3480"/>
              </a:lnTo>
              <a:lnTo>
                <a:pt x="1395" y="3480"/>
              </a:lnTo>
              <a:lnTo>
                <a:pt x="1383" y="3480"/>
              </a:lnTo>
              <a:lnTo>
                <a:pt x="1337" y="3503"/>
              </a:lnTo>
              <a:lnTo>
                <a:pt x="1326" y="3503"/>
              </a:lnTo>
              <a:lnTo>
                <a:pt x="1314" y="3503"/>
              </a:lnTo>
              <a:lnTo>
                <a:pt x="1303" y="3503"/>
              </a:lnTo>
              <a:lnTo>
                <a:pt x="1280" y="3503"/>
              </a:lnTo>
              <a:lnTo>
                <a:pt x="1245" y="3538"/>
              </a:lnTo>
              <a:lnTo>
                <a:pt x="1234" y="3538"/>
              </a:lnTo>
              <a:lnTo>
                <a:pt x="1222" y="3550"/>
              </a:lnTo>
              <a:lnTo>
                <a:pt x="1199" y="3550"/>
              </a:lnTo>
              <a:lnTo>
                <a:pt x="1199" y="3562"/>
              </a:lnTo>
              <a:lnTo>
                <a:pt x="1176" y="3585"/>
              </a:lnTo>
              <a:lnTo>
                <a:pt x="1164" y="3585"/>
              </a:lnTo>
              <a:lnTo>
                <a:pt x="1130" y="3632"/>
              </a:lnTo>
              <a:lnTo>
                <a:pt x="1118" y="3655"/>
              </a:lnTo>
              <a:lnTo>
                <a:pt x="1107" y="3667"/>
              </a:lnTo>
              <a:lnTo>
                <a:pt x="1095" y="3667"/>
              </a:lnTo>
              <a:lnTo>
                <a:pt x="1084" y="3678"/>
              </a:lnTo>
              <a:lnTo>
                <a:pt x="1084" y="3690"/>
              </a:lnTo>
              <a:lnTo>
                <a:pt x="1072" y="3690"/>
              </a:lnTo>
              <a:lnTo>
                <a:pt x="1061" y="3713"/>
              </a:lnTo>
              <a:lnTo>
                <a:pt x="1049" y="3713"/>
              </a:lnTo>
              <a:lnTo>
                <a:pt x="1049" y="3725"/>
              </a:lnTo>
              <a:lnTo>
                <a:pt x="1049" y="3737"/>
              </a:lnTo>
              <a:lnTo>
                <a:pt x="1038" y="3737"/>
              </a:lnTo>
              <a:lnTo>
                <a:pt x="1026" y="3748"/>
              </a:lnTo>
              <a:lnTo>
                <a:pt x="1015" y="3772"/>
              </a:lnTo>
              <a:lnTo>
                <a:pt x="1015" y="3784"/>
              </a:lnTo>
              <a:lnTo>
                <a:pt x="1003" y="3795"/>
              </a:lnTo>
              <a:lnTo>
                <a:pt x="991" y="3807"/>
              </a:lnTo>
              <a:lnTo>
                <a:pt x="980" y="3819"/>
              </a:lnTo>
              <a:lnTo>
                <a:pt x="968" y="3830"/>
              </a:lnTo>
              <a:lnTo>
                <a:pt x="968" y="3842"/>
              </a:lnTo>
              <a:lnTo>
                <a:pt x="957" y="3854"/>
              </a:lnTo>
              <a:lnTo>
                <a:pt x="957" y="3865"/>
              </a:lnTo>
              <a:lnTo>
                <a:pt x="945" y="3877"/>
              </a:lnTo>
              <a:lnTo>
                <a:pt x="945" y="3889"/>
              </a:lnTo>
              <a:lnTo>
                <a:pt x="945" y="3877"/>
              </a:lnTo>
              <a:lnTo>
                <a:pt x="934" y="3877"/>
              </a:lnTo>
              <a:lnTo>
                <a:pt x="934" y="3889"/>
              </a:lnTo>
              <a:lnTo>
                <a:pt x="934" y="3877"/>
              </a:lnTo>
              <a:lnTo>
                <a:pt x="934" y="3889"/>
              </a:lnTo>
              <a:lnTo>
                <a:pt x="922" y="3912"/>
              </a:lnTo>
              <a:lnTo>
                <a:pt x="911" y="3924"/>
              </a:lnTo>
              <a:lnTo>
                <a:pt x="888" y="3935"/>
              </a:lnTo>
              <a:lnTo>
                <a:pt x="888" y="3947"/>
              </a:lnTo>
              <a:lnTo>
                <a:pt x="888" y="3959"/>
              </a:lnTo>
              <a:lnTo>
                <a:pt x="876" y="3947"/>
              </a:lnTo>
              <a:lnTo>
                <a:pt x="865" y="3959"/>
              </a:lnTo>
              <a:lnTo>
                <a:pt x="865" y="3970"/>
              </a:lnTo>
              <a:lnTo>
                <a:pt x="853" y="3970"/>
              </a:lnTo>
              <a:lnTo>
                <a:pt x="853" y="3994"/>
              </a:lnTo>
              <a:lnTo>
                <a:pt x="853" y="4005"/>
              </a:lnTo>
              <a:lnTo>
                <a:pt x="842" y="4005"/>
              </a:lnTo>
              <a:lnTo>
                <a:pt x="830" y="4017"/>
              </a:lnTo>
              <a:lnTo>
                <a:pt x="807" y="4029"/>
              </a:lnTo>
              <a:lnTo>
                <a:pt x="795" y="4040"/>
              </a:lnTo>
              <a:lnTo>
                <a:pt x="807" y="4064"/>
              </a:lnTo>
              <a:lnTo>
                <a:pt x="807" y="4075"/>
              </a:lnTo>
              <a:lnTo>
                <a:pt x="830" y="4087"/>
              </a:lnTo>
              <a:lnTo>
                <a:pt x="842" y="4110"/>
              </a:lnTo>
              <a:lnTo>
                <a:pt x="853" y="4110"/>
              </a:lnTo>
              <a:lnTo>
                <a:pt x="888" y="4122"/>
              </a:lnTo>
              <a:lnTo>
                <a:pt x="899" y="4122"/>
              </a:lnTo>
              <a:lnTo>
                <a:pt x="911" y="4110"/>
              </a:lnTo>
              <a:lnTo>
                <a:pt x="922" y="4110"/>
              </a:lnTo>
              <a:lnTo>
                <a:pt x="922" y="4099"/>
              </a:lnTo>
              <a:lnTo>
                <a:pt x="911" y="4099"/>
              </a:lnTo>
              <a:lnTo>
                <a:pt x="899" y="4087"/>
              </a:lnTo>
              <a:lnTo>
                <a:pt x="888" y="4087"/>
              </a:lnTo>
              <a:lnTo>
                <a:pt x="865" y="4075"/>
              </a:lnTo>
              <a:lnTo>
                <a:pt x="853" y="4075"/>
              </a:lnTo>
              <a:lnTo>
                <a:pt x="853" y="4064"/>
              </a:lnTo>
              <a:lnTo>
                <a:pt x="842" y="4075"/>
              </a:lnTo>
              <a:lnTo>
                <a:pt x="842" y="4064"/>
              </a:lnTo>
              <a:lnTo>
                <a:pt x="842" y="4075"/>
              </a:lnTo>
              <a:lnTo>
                <a:pt x="853" y="4064"/>
              </a:lnTo>
              <a:lnTo>
                <a:pt x="888" y="4064"/>
              </a:lnTo>
              <a:lnTo>
                <a:pt x="899" y="4064"/>
              </a:lnTo>
              <a:lnTo>
                <a:pt x="911" y="4075"/>
              </a:lnTo>
              <a:lnTo>
                <a:pt x="934" y="4110"/>
              </a:lnTo>
              <a:lnTo>
                <a:pt x="991" y="4169"/>
              </a:lnTo>
              <a:lnTo>
                <a:pt x="1003" y="4181"/>
              </a:lnTo>
              <a:lnTo>
                <a:pt x="1015" y="4181"/>
              </a:lnTo>
              <a:lnTo>
                <a:pt x="1026" y="4181"/>
              </a:lnTo>
              <a:lnTo>
                <a:pt x="1015" y="4181"/>
              </a:lnTo>
              <a:lnTo>
                <a:pt x="1026" y="4192"/>
              </a:lnTo>
              <a:lnTo>
                <a:pt x="1038" y="4192"/>
              </a:lnTo>
              <a:lnTo>
                <a:pt x="1026" y="4192"/>
              </a:lnTo>
              <a:lnTo>
                <a:pt x="1038" y="4192"/>
              </a:lnTo>
              <a:lnTo>
                <a:pt x="1049" y="4192"/>
              </a:lnTo>
              <a:lnTo>
                <a:pt x="1061" y="4169"/>
              </a:lnTo>
              <a:lnTo>
                <a:pt x="1072" y="4192"/>
              </a:lnTo>
              <a:lnTo>
                <a:pt x="1061" y="4239"/>
              </a:lnTo>
              <a:lnTo>
                <a:pt x="1049" y="4251"/>
              </a:lnTo>
              <a:lnTo>
                <a:pt x="1026" y="4274"/>
              </a:lnTo>
              <a:lnTo>
                <a:pt x="1015" y="4286"/>
              </a:lnTo>
              <a:lnTo>
                <a:pt x="991" y="4297"/>
              </a:lnTo>
              <a:lnTo>
                <a:pt x="945" y="4321"/>
              </a:lnTo>
              <a:lnTo>
                <a:pt x="899" y="4344"/>
              </a:lnTo>
              <a:lnTo>
                <a:pt x="876" y="4367"/>
              </a:lnTo>
              <a:lnTo>
                <a:pt x="830" y="4461"/>
              </a:lnTo>
              <a:lnTo>
                <a:pt x="807" y="4496"/>
              </a:lnTo>
              <a:lnTo>
                <a:pt x="772" y="4519"/>
              </a:lnTo>
              <a:lnTo>
                <a:pt x="738" y="4531"/>
              </a:lnTo>
              <a:lnTo>
                <a:pt x="715" y="4543"/>
              </a:lnTo>
              <a:lnTo>
                <a:pt x="692" y="4531"/>
              </a:lnTo>
              <a:lnTo>
                <a:pt x="680" y="4531"/>
              </a:lnTo>
              <a:lnTo>
                <a:pt x="669" y="4519"/>
              </a:lnTo>
              <a:lnTo>
                <a:pt x="657" y="4507"/>
              </a:lnTo>
              <a:lnTo>
                <a:pt x="657" y="4496"/>
              </a:lnTo>
              <a:lnTo>
                <a:pt x="669" y="4496"/>
              </a:lnTo>
              <a:lnTo>
                <a:pt x="680" y="4496"/>
              </a:lnTo>
              <a:lnTo>
                <a:pt x="692" y="4496"/>
              </a:lnTo>
              <a:lnTo>
                <a:pt x="692" y="4507"/>
              </a:lnTo>
              <a:lnTo>
                <a:pt x="692" y="4484"/>
              </a:lnTo>
              <a:lnTo>
                <a:pt x="692" y="4496"/>
              </a:lnTo>
              <a:lnTo>
                <a:pt x="692" y="4472"/>
              </a:lnTo>
              <a:lnTo>
                <a:pt x="703" y="4484"/>
              </a:lnTo>
              <a:lnTo>
                <a:pt x="715" y="4484"/>
              </a:lnTo>
              <a:lnTo>
                <a:pt x="738" y="4472"/>
              </a:lnTo>
              <a:lnTo>
                <a:pt x="749" y="4484"/>
              </a:lnTo>
              <a:lnTo>
                <a:pt x="749" y="4472"/>
              </a:lnTo>
              <a:lnTo>
                <a:pt x="749" y="4461"/>
              </a:lnTo>
              <a:lnTo>
                <a:pt x="761" y="4461"/>
              </a:lnTo>
              <a:lnTo>
                <a:pt x="772" y="4461"/>
              </a:lnTo>
              <a:lnTo>
                <a:pt x="784" y="4461"/>
              </a:lnTo>
              <a:lnTo>
                <a:pt x="795" y="4461"/>
              </a:lnTo>
              <a:lnTo>
                <a:pt x="795" y="4437"/>
              </a:lnTo>
              <a:lnTo>
                <a:pt x="795" y="4461"/>
              </a:lnTo>
              <a:lnTo>
                <a:pt x="807" y="4461"/>
              </a:lnTo>
              <a:lnTo>
                <a:pt x="830" y="4461"/>
              </a:lnTo>
              <a:lnTo>
                <a:pt x="876" y="4379"/>
              </a:lnTo>
              <a:lnTo>
                <a:pt x="865" y="4379"/>
              </a:lnTo>
              <a:lnTo>
                <a:pt x="876" y="4367"/>
              </a:lnTo>
              <a:lnTo>
                <a:pt x="865" y="4367"/>
              </a:lnTo>
              <a:lnTo>
                <a:pt x="865" y="4356"/>
              </a:lnTo>
              <a:lnTo>
                <a:pt x="853" y="4367"/>
              </a:lnTo>
              <a:lnTo>
                <a:pt x="853" y="4356"/>
              </a:lnTo>
              <a:lnTo>
                <a:pt x="853" y="4367"/>
              </a:lnTo>
              <a:lnTo>
                <a:pt x="842" y="4367"/>
              </a:lnTo>
              <a:lnTo>
                <a:pt x="842" y="4356"/>
              </a:lnTo>
              <a:lnTo>
                <a:pt x="842" y="4367"/>
              </a:lnTo>
              <a:lnTo>
                <a:pt x="830" y="4367"/>
              </a:lnTo>
              <a:lnTo>
                <a:pt x="819" y="4367"/>
              </a:lnTo>
              <a:lnTo>
                <a:pt x="807" y="4367"/>
              </a:lnTo>
              <a:lnTo>
                <a:pt x="795" y="4367"/>
              </a:lnTo>
              <a:lnTo>
                <a:pt x="784" y="4367"/>
              </a:lnTo>
              <a:lnTo>
                <a:pt x="784" y="4379"/>
              </a:lnTo>
              <a:lnTo>
                <a:pt x="784" y="4367"/>
              </a:lnTo>
              <a:lnTo>
                <a:pt x="784" y="4379"/>
              </a:lnTo>
              <a:lnTo>
                <a:pt x="761" y="4391"/>
              </a:lnTo>
              <a:lnTo>
                <a:pt x="749" y="4391"/>
              </a:lnTo>
              <a:lnTo>
                <a:pt x="738" y="4391"/>
              </a:lnTo>
              <a:lnTo>
                <a:pt x="726" y="4402"/>
              </a:lnTo>
              <a:lnTo>
                <a:pt x="703" y="4402"/>
              </a:lnTo>
              <a:lnTo>
                <a:pt x="680" y="4402"/>
              </a:lnTo>
              <a:lnTo>
                <a:pt x="669" y="4402"/>
              </a:lnTo>
              <a:lnTo>
                <a:pt x="657" y="4414"/>
              </a:lnTo>
              <a:lnTo>
                <a:pt x="669" y="4414"/>
              </a:lnTo>
              <a:lnTo>
                <a:pt x="657" y="4426"/>
              </a:lnTo>
              <a:lnTo>
                <a:pt x="669" y="4414"/>
              </a:lnTo>
              <a:lnTo>
                <a:pt x="657" y="4414"/>
              </a:lnTo>
              <a:lnTo>
                <a:pt x="646" y="4414"/>
              </a:lnTo>
              <a:lnTo>
                <a:pt x="657" y="4414"/>
              </a:lnTo>
              <a:lnTo>
                <a:pt x="669" y="4426"/>
              </a:lnTo>
              <a:lnTo>
                <a:pt x="657" y="4414"/>
              </a:lnTo>
              <a:lnTo>
                <a:pt x="634" y="4437"/>
              </a:lnTo>
              <a:lnTo>
                <a:pt x="611" y="4484"/>
              </a:lnTo>
              <a:lnTo>
                <a:pt x="588" y="4507"/>
              </a:lnTo>
              <a:lnTo>
                <a:pt x="600" y="4507"/>
              </a:lnTo>
              <a:lnTo>
                <a:pt x="588" y="4507"/>
              </a:lnTo>
              <a:lnTo>
                <a:pt x="576" y="4519"/>
              </a:lnTo>
              <a:lnTo>
                <a:pt x="565" y="4543"/>
              </a:lnTo>
              <a:lnTo>
                <a:pt x="565" y="4554"/>
              </a:lnTo>
              <a:lnTo>
                <a:pt x="553" y="4566"/>
              </a:lnTo>
              <a:lnTo>
                <a:pt x="542" y="4601"/>
              </a:lnTo>
              <a:lnTo>
                <a:pt x="519" y="4601"/>
              </a:lnTo>
              <a:lnTo>
                <a:pt x="496" y="4589"/>
              </a:lnTo>
              <a:lnTo>
                <a:pt x="484" y="4589"/>
              </a:lnTo>
              <a:lnTo>
                <a:pt x="461" y="4578"/>
              </a:lnTo>
              <a:lnTo>
                <a:pt x="450" y="4578"/>
              </a:lnTo>
              <a:lnTo>
                <a:pt x="438" y="4578"/>
              </a:lnTo>
              <a:lnTo>
                <a:pt x="438" y="4566"/>
              </a:lnTo>
              <a:lnTo>
                <a:pt x="427" y="4566"/>
              </a:lnTo>
              <a:lnTo>
                <a:pt x="427" y="4554"/>
              </a:lnTo>
              <a:lnTo>
                <a:pt x="427" y="4543"/>
              </a:lnTo>
              <a:lnTo>
                <a:pt x="415" y="4531"/>
              </a:lnTo>
              <a:lnTo>
                <a:pt x="427" y="4519"/>
              </a:lnTo>
              <a:lnTo>
                <a:pt x="427" y="4507"/>
              </a:lnTo>
              <a:lnTo>
                <a:pt x="438" y="4496"/>
              </a:lnTo>
              <a:lnTo>
                <a:pt x="415" y="4496"/>
              </a:lnTo>
              <a:lnTo>
                <a:pt x="404" y="4496"/>
              </a:lnTo>
              <a:lnTo>
                <a:pt x="392" y="4484"/>
              </a:lnTo>
              <a:lnTo>
                <a:pt x="369" y="4472"/>
              </a:lnTo>
              <a:lnTo>
                <a:pt x="381" y="4461"/>
              </a:lnTo>
              <a:lnTo>
                <a:pt x="369" y="4461"/>
              </a:lnTo>
              <a:lnTo>
                <a:pt x="357" y="4461"/>
              </a:lnTo>
              <a:lnTo>
                <a:pt x="357" y="4449"/>
              </a:lnTo>
              <a:lnTo>
                <a:pt x="346" y="4449"/>
              </a:lnTo>
              <a:lnTo>
                <a:pt x="323" y="4449"/>
              </a:lnTo>
              <a:lnTo>
                <a:pt x="288" y="4449"/>
              </a:lnTo>
              <a:lnTo>
                <a:pt x="265" y="4437"/>
              </a:lnTo>
              <a:lnTo>
                <a:pt x="242" y="4437"/>
              </a:lnTo>
              <a:lnTo>
                <a:pt x="231" y="4437"/>
              </a:lnTo>
              <a:lnTo>
                <a:pt x="219" y="4426"/>
              </a:lnTo>
              <a:lnTo>
                <a:pt x="219" y="4414"/>
              </a:lnTo>
              <a:lnTo>
                <a:pt x="208" y="4426"/>
              </a:lnTo>
              <a:lnTo>
                <a:pt x="185" y="4414"/>
              </a:lnTo>
              <a:lnTo>
                <a:pt x="185" y="4391"/>
              </a:lnTo>
              <a:lnTo>
                <a:pt x="173" y="4391"/>
              </a:lnTo>
              <a:lnTo>
                <a:pt x="161" y="4379"/>
              </a:lnTo>
              <a:lnTo>
                <a:pt x="173" y="4379"/>
              </a:lnTo>
              <a:lnTo>
                <a:pt x="161" y="4356"/>
              </a:lnTo>
              <a:lnTo>
                <a:pt x="173" y="4332"/>
              </a:lnTo>
              <a:lnTo>
                <a:pt x="185" y="4321"/>
              </a:lnTo>
              <a:lnTo>
                <a:pt x="196" y="4309"/>
              </a:lnTo>
              <a:lnTo>
                <a:pt x="196" y="4297"/>
              </a:lnTo>
              <a:lnTo>
                <a:pt x="173" y="4286"/>
              </a:lnTo>
              <a:lnTo>
                <a:pt x="161" y="4262"/>
              </a:lnTo>
              <a:lnTo>
                <a:pt x="150" y="4262"/>
              </a:lnTo>
              <a:lnTo>
                <a:pt x="138" y="4262"/>
              </a:lnTo>
              <a:lnTo>
                <a:pt x="127" y="4274"/>
              </a:lnTo>
              <a:lnTo>
                <a:pt x="115" y="4274"/>
              </a:lnTo>
              <a:lnTo>
                <a:pt x="115" y="4262"/>
              </a:lnTo>
              <a:lnTo>
                <a:pt x="104" y="4239"/>
              </a:lnTo>
              <a:lnTo>
                <a:pt x="92" y="4227"/>
              </a:lnTo>
              <a:lnTo>
                <a:pt x="104" y="4204"/>
              </a:lnTo>
              <a:lnTo>
                <a:pt x="81" y="4216"/>
              </a:lnTo>
              <a:lnTo>
                <a:pt x="58" y="4227"/>
              </a:lnTo>
              <a:lnTo>
                <a:pt x="46" y="4216"/>
              </a:lnTo>
              <a:lnTo>
                <a:pt x="35" y="4216"/>
              </a:lnTo>
              <a:lnTo>
                <a:pt x="23" y="4216"/>
              </a:lnTo>
              <a:lnTo>
                <a:pt x="12" y="4204"/>
              </a:lnTo>
              <a:lnTo>
                <a:pt x="12" y="4192"/>
              </a:lnTo>
              <a:lnTo>
                <a:pt x="0" y="4181"/>
              </a:lnTo>
              <a:lnTo>
                <a:pt x="12" y="4181"/>
              </a:lnTo>
              <a:lnTo>
                <a:pt x="12" y="4192"/>
              </a:lnTo>
              <a:lnTo>
                <a:pt x="23" y="4192"/>
              </a:lnTo>
              <a:lnTo>
                <a:pt x="23" y="4181"/>
              </a:lnTo>
              <a:lnTo>
                <a:pt x="23" y="4169"/>
              </a:lnTo>
              <a:lnTo>
                <a:pt x="35" y="4169"/>
              </a:lnTo>
              <a:lnTo>
                <a:pt x="46" y="4181"/>
              </a:lnTo>
              <a:lnTo>
                <a:pt x="58" y="4157"/>
              </a:lnTo>
              <a:lnTo>
                <a:pt x="81" y="4146"/>
              </a:lnTo>
              <a:lnTo>
                <a:pt x="92" y="4146"/>
              </a:lnTo>
              <a:lnTo>
                <a:pt x="104" y="4146"/>
              </a:lnTo>
              <a:lnTo>
                <a:pt x="104" y="4134"/>
              </a:lnTo>
              <a:lnTo>
                <a:pt x="104" y="4122"/>
              </a:lnTo>
              <a:lnTo>
                <a:pt x="104" y="4099"/>
              </a:lnTo>
              <a:lnTo>
                <a:pt x="127" y="4087"/>
              </a:lnTo>
              <a:lnTo>
                <a:pt x="127" y="4075"/>
              </a:lnTo>
              <a:lnTo>
                <a:pt x="138" y="4075"/>
              </a:lnTo>
              <a:lnTo>
                <a:pt x="138" y="4064"/>
              </a:lnTo>
              <a:lnTo>
                <a:pt x="150" y="4052"/>
              </a:lnTo>
              <a:lnTo>
                <a:pt x="161" y="4040"/>
              </a:lnTo>
              <a:lnTo>
                <a:pt x="173" y="4029"/>
              </a:lnTo>
              <a:lnTo>
                <a:pt x="150" y="4017"/>
              </a:lnTo>
              <a:lnTo>
                <a:pt x="150" y="4005"/>
              </a:lnTo>
              <a:lnTo>
                <a:pt x="150" y="3994"/>
              </a:lnTo>
              <a:lnTo>
                <a:pt x="138" y="3994"/>
              </a:lnTo>
              <a:lnTo>
                <a:pt x="138" y="3982"/>
              </a:lnTo>
              <a:lnTo>
                <a:pt x="138" y="3970"/>
              </a:lnTo>
              <a:lnTo>
                <a:pt x="127" y="3970"/>
              </a:lnTo>
              <a:lnTo>
                <a:pt x="127" y="3959"/>
              </a:lnTo>
              <a:lnTo>
                <a:pt x="127" y="3947"/>
              </a:lnTo>
              <a:lnTo>
                <a:pt x="127" y="3935"/>
              </a:lnTo>
              <a:lnTo>
                <a:pt x="138" y="3924"/>
              </a:lnTo>
              <a:lnTo>
                <a:pt x="127" y="3924"/>
              </a:lnTo>
              <a:lnTo>
                <a:pt x="115" y="3924"/>
              </a:lnTo>
              <a:lnTo>
                <a:pt x="104" y="3912"/>
              </a:lnTo>
              <a:lnTo>
                <a:pt x="115" y="3900"/>
              </a:lnTo>
              <a:lnTo>
                <a:pt x="127" y="3889"/>
              </a:lnTo>
              <a:lnTo>
                <a:pt x="127" y="3877"/>
              </a:lnTo>
              <a:lnTo>
                <a:pt x="127" y="3865"/>
              </a:lnTo>
              <a:lnTo>
                <a:pt x="115" y="3854"/>
              </a:lnTo>
              <a:lnTo>
                <a:pt x="127" y="3854"/>
              </a:lnTo>
              <a:lnTo>
                <a:pt x="127" y="3842"/>
              </a:lnTo>
              <a:lnTo>
                <a:pt x="138" y="3819"/>
              </a:lnTo>
              <a:lnTo>
                <a:pt x="150" y="3819"/>
              </a:lnTo>
              <a:lnTo>
                <a:pt x="161" y="3807"/>
              </a:lnTo>
              <a:lnTo>
                <a:pt x="150" y="3795"/>
              </a:lnTo>
              <a:lnTo>
                <a:pt x="161" y="3784"/>
              </a:lnTo>
              <a:lnTo>
                <a:pt x="161" y="3772"/>
              </a:lnTo>
              <a:lnTo>
                <a:pt x="173" y="3760"/>
              </a:lnTo>
              <a:lnTo>
                <a:pt x="173" y="3748"/>
              </a:lnTo>
              <a:lnTo>
                <a:pt x="185" y="3737"/>
              </a:lnTo>
              <a:lnTo>
                <a:pt x="173" y="3737"/>
              </a:lnTo>
              <a:lnTo>
                <a:pt x="161" y="3737"/>
              </a:lnTo>
              <a:lnTo>
                <a:pt x="161" y="3725"/>
              </a:lnTo>
              <a:lnTo>
                <a:pt x="161" y="3713"/>
              </a:lnTo>
              <a:lnTo>
                <a:pt x="161" y="3702"/>
              </a:lnTo>
              <a:lnTo>
                <a:pt x="150" y="3690"/>
              </a:lnTo>
              <a:lnTo>
                <a:pt x="138" y="3690"/>
              </a:lnTo>
              <a:lnTo>
                <a:pt x="138" y="3678"/>
              </a:lnTo>
              <a:lnTo>
                <a:pt x="150" y="3667"/>
              </a:lnTo>
              <a:lnTo>
                <a:pt x="138" y="3667"/>
              </a:lnTo>
              <a:lnTo>
                <a:pt x="127" y="3655"/>
              </a:lnTo>
              <a:lnTo>
                <a:pt x="127" y="3643"/>
              </a:lnTo>
              <a:lnTo>
                <a:pt x="138" y="3643"/>
              </a:lnTo>
              <a:lnTo>
                <a:pt x="150" y="3643"/>
              </a:lnTo>
              <a:lnTo>
                <a:pt x="161" y="3643"/>
              </a:lnTo>
              <a:lnTo>
                <a:pt x="150" y="3632"/>
              </a:lnTo>
              <a:lnTo>
                <a:pt x="127" y="3632"/>
              </a:lnTo>
              <a:lnTo>
                <a:pt x="115" y="3620"/>
              </a:lnTo>
              <a:lnTo>
                <a:pt x="104" y="3597"/>
              </a:lnTo>
              <a:lnTo>
                <a:pt x="104" y="3608"/>
              </a:lnTo>
              <a:lnTo>
                <a:pt x="104" y="3620"/>
              </a:lnTo>
              <a:lnTo>
                <a:pt x="92" y="3620"/>
              </a:lnTo>
              <a:lnTo>
                <a:pt x="81" y="3608"/>
              </a:lnTo>
              <a:lnTo>
                <a:pt x="92" y="3597"/>
              </a:lnTo>
              <a:lnTo>
                <a:pt x="81" y="3597"/>
              </a:lnTo>
              <a:lnTo>
                <a:pt x="69" y="3608"/>
              </a:lnTo>
              <a:lnTo>
                <a:pt x="69" y="3597"/>
              </a:lnTo>
              <a:lnTo>
                <a:pt x="69" y="3585"/>
              </a:lnTo>
              <a:lnTo>
                <a:pt x="81" y="3573"/>
              </a:lnTo>
              <a:lnTo>
                <a:pt x="69" y="3573"/>
              </a:lnTo>
              <a:lnTo>
                <a:pt x="69" y="3562"/>
              </a:lnTo>
              <a:lnTo>
                <a:pt x="69" y="3550"/>
              </a:lnTo>
              <a:lnTo>
                <a:pt x="69" y="3538"/>
              </a:lnTo>
              <a:lnTo>
                <a:pt x="58" y="3527"/>
              </a:lnTo>
              <a:lnTo>
                <a:pt x="69" y="3527"/>
              </a:lnTo>
              <a:lnTo>
                <a:pt x="58" y="3515"/>
              </a:lnTo>
              <a:lnTo>
                <a:pt x="46" y="3527"/>
              </a:lnTo>
              <a:lnTo>
                <a:pt x="35" y="3515"/>
              </a:lnTo>
              <a:lnTo>
                <a:pt x="35" y="3480"/>
              </a:lnTo>
              <a:lnTo>
                <a:pt x="46" y="3468"/>
              </a:lnTo>
              <a:lnTo>
                <a:pt x="46" y="3457"/>
              </a:lnTo>
              <a:lnTo>
                <a:pt x="35" y="3445"/>
              </a:lnTo>
              <a:lnTo>
                <a:pt x="35" y="3433"/>
              </a:lnTo>
              <a:lnTo>
                <a:pt x="58" y="3422"/>
              </a:lnTo>
              <a:lnTo>
                <a:pt x="46" y="3422"/>
              </a:lnTo>
              <a:lnTo>
                <a:pt x="58" y="3410"/>
              </a:lnTo>
              <a:lnTo>
                <a:pt x="92" y="3422"/>
              </a:lnTo>
              <a:lnTo>
                <a:pt x="104" y="3422"/>
              </a:lnTo>
              <a:lnTo>
                <a:pt x="104" y="3410"/>
              </a:lnTo>
              <a:lnTo>
                <a:pt x="115" y="3398"/>
              </a:lnTo>
              <a:lnTo>
                <a:pt x="104" y="3386"/>
              </a:lnTo>
              <a:lnTo>
                <a:pt x="138" y="3386"/>
              </a:lnTo>
              <a:lnTo>
                <a:pt x="161" y="3375"/>
              </a:lnTo>
              <a:lnTo>
                <a:pt x="185" y="3351"/>
              </a:lnTo>
              <a:lnTo>
                <a:pt x="173" y="3351"/>
              </a:lnTo>
              <a:lnTo>
                <a:pt x="185" y="3340"/>
              </a:lnTo>
              <a:lnTo>
                <a:pt x="185" y="3316"/>
              </a:lnTo>
              <a:lnTo>
                <a:pt x="185" y="3293"/>
              </a:lnTo>
              <a:lnTo>
                <a:pt x="196" y="3293"/>
              </a:lnTo>
              <a:lnTo>
                <a:pt x="196" y="3270"/>
              </a:lnTo>
              <a:lnTo>
                <a:pt x="196" y="3246"/>
              </a:lnTo>
              <a:lnTo>
                <a:pt x="208" y="3235"/>
              </a:lnTo>
              <a:lnTo>
                <a:pt x="219" y="3246"/>
              </a:lnTo>
              <a:lnTo>
                <a:pt x="231" y="3223"/>
              </a:lnTo>
              <a:lnTo>
                <a:pt x="242" y="3235"/>
              </a:lnTo>
              <a:lnTo>
                <a:pt x="265" y="3235"/>
              </a:lnTo>
              <a:lnTo>
                <a:pt x="265" y="3211"/>
              </a:lnTo>
              <a:lnTo>
                <a:pt x="288" y="3211"/>
              </a:lnTo>
              <a:lnTo>
                <a:pt x="277" y="3200"/>
              </a:lnTo>
              <a:lnTo>
                <a:pt x="277" y="3188"/>
              </a:lnTo>
              <a:lnTo>
                <a:pt x="288" y="3176"/>
              </a:lnTo>
              <a:lnTo>
                <a:pt x="277" y="3165"/>
              </a:lnTo>
              <a:lnTo>
                <a:pt x="288" y="3141"/>
              </a:lnTo>
              <a:lnTo>
                <a:pt x="300" y="3130"/>
              </a:lnTo>
              <a:lnTo>
                <a:pt x="265" y="3095"/>
              </a:lnTo>
              <a:lnTo>
                <a:pt x="265" y="3083"/>
              </a:lnTo>
              <a:lnTo>
                <a:pt x="265" y="3060"/>
              </a:lnTo>
              <a:lnTo>
                <a:pt x="265" y="3048"/>
              </a:lnTo>
              <a:lnTo>
                <a:pt x="242" y="3036"/>
              </a:lnTo>
              <a:lnTo>
                <a:pt x="231" y="3025"/>
              </a:lnTo>
              <a:lnTo>
                <a:pt x="254" y="3001"/>
              </a:lnTo>
              <a:lnTo>
                <a:pt x="265" y="3001"/>
              </a:lnTo>
              <a:lnTo>
                <a:pt x="277" y="2989"/>
              </a:lnTo>
              <a:lnTo>
                <a:pt x="254" y="2943"/>
              </a:lnTo>
              <a:lnTo>
                <a:pt x="208" y="2919"/>
              </a:lnTo>
              <a:lnTo>
                <a:pt x="185" y="2908"/>
              </a:lnTo>
              <a:lnTo>
                <a:pt x="208" y="2873"/>
              </a:lnTo>
              <a:lnTo>
                <a:pt x="219" y="2861"/>
              </a:lnTo>
              <a:lnTo>
                <a:pt x="231" y="2838"/>
              </a:lnTo>
              <a:lnTo>
                <a:pt x="231" y="2826"/>
              </a:lnTo>
              <a:lnTo>
                <a:pt x="231" y="2803"/>
              </a:lnTo>
              <a:lnTo>
                <a:pt x="242" y="2791"/>
              </a:lnTo>
              <a:lnTo>
                <a:pt x="231" y="2779"/>
              </a:lnTo>
              <a:lnTo>
                <a:pt x="219" y="2768"/>
              </a:lnTo>
              <a:lnTo>
                <a:pt x="219" y="2756"/>
              </a:lnTo>
              <a:lnTo>
                <a:pt x="219" y="2733"/>
              </a:lnTo>
              <a:lnTo>
                <a:pt x="219" y="2721"/>
              </a:lnTo>
              <a:lnTo>
                <a:pt x="254" y="2721"/>
              </a:lnTo>
              <a:lnTo>
                <a:pt x="277" y="2721"/>
              </a:lnTo>
              <a:lnTo>
                <a:pt x="288" y="2709"/>
              </a:lnTo>
              <a:lnTo>
                <a:pt x="300" y="2709"/>
              </a:lnTo>
              <a:lnTo>
                <a:pt x="311" y="2686"/>
              </a:lnTo>
              <a:lnTo>
                <a:pt x="323" y="2651"/>
              </a:lnTo>
              <a:lnTo>
                <a:pt x="334" y="2639"/>
              </a:lnTo>
              <a:lnTo>
                <a:pt x="346" y="2627"/>
              </a:lnTo>
              <a:lnTo>
                <a:pt x="357" y="2604"/>
              </a:lnTo>
              <a:lnTo>
                <a:pt x="369" y="2604"/>
              </a:lnTo>
              <a:lnTo>
                <a:pt x="346" y="2581"/>
              </a:lnTo>
              <a:lnTo>
                <a:pt x="334" y="2557"/>
              </a:lnTo>
              <a:lnTo>
                <a:pt x="346" y="2557"/>
              </a:lnTo>
              <a:lnTo>
                <a:pt x="334" y="2534"/>
              </a:lnTo>
              <a:lnTo>
                <a:pt x="346" y="2522"/>
              </a:lnTo>
              <a:lnTo>
                <a:pt x="334" y="2511"/>
              </a:lnTo>
              <a:lnTo>
                <a:pt x="334" y="2487"/>
              </a:lnTo>
              <a:lnTo>
                <a:pt x="288" y="2511"/>
              </a:lnTo>
              <a:lnTo>
                <a:pt x="277" y="2499"/>
              </a:lnTo>
              <a:lnTo>
                <a:pt x="219" y="2499"/>
              </a:lnTo>
              <a:lnTo>
                <a:pt x="208" y="2452"/>
              </a:lnTo>
              <a:lnTo>
                <a:pt x="231" y="2441"/>
              </a:lnTo>
              <a:lnTo>
                <a:pt x="219" y="2429"/>
              </a:lnTo>
              <a:lnTo>
                <a:pt x="208" y="2429"/>
              </a:lnTo>
              <a:lnTo>
                <a:pt x="185" y="2382"/>
              </a:lnTo>
              <a:lnTo>
                <a:pt x="173" y="2382"/>
              </a:lnTo>
              <a:lnTo>
                <a:pt x="173" y="2347"/>
              </a:lnTo>
              <a:lnTo>
                <a:pt x="185" y="2336"/>
              </a:lnTo>
              <a:lnTo>
                <a:pt x="185" y="2324"/>
              </a:lnTo>
              <a:lnTo>
                <a:pt x="196" y="2312"/>
              </a:lnTo>
              <a:lnTo>
                <a:pt x="208" y="2301"/>
              </a:lnTo>
              <a:lnTo>
                <a:pt x="231" y="2277"/>
              </a:lnTo>
              <a:lnTo>
                <a:pt x="231" y="2254"/>
              </a:lnTo>
              <a:lnTo>
                <a:pt x="242" y="2254"/>
              </a:lnTo>
              <a:lnTo>
                <a:pt x="254" y="2219"/>
              </a:lnTo>
              <a:lnTo>
                <a:pt x="277" y="2230"/>
              </a:lnTo>
              <a:lnTo>
                <a:pt x="277" y="2219"/>
              </a:lnTo>
              <a:lnTo>
                <a:pt x="277" y="2195"/>
              </a:lnTo>
              <a:lnTo>
                <a:pt x="277" y="2184"/>
              </a:lnTo>
              <a:lnTo>
                <a:pt x="288" y="2184"/>
              </a:lnTo>
              <a:lnTo>
                <a:pt x="334" y="2172"/>
              </a:lnTo>
              <a:lnTo>
                <a:pt x="346" y="2172"/>
              </a:lnTo>
              <a:lnTo>
                <a:pt x="369" y="2172"/>
              </a:lnTo>
              <a:lnTo>
                <a:pt x="381" y="2160"/>
              </a:lnTo>
              <a:lnTo>
                <a:pt x="381" y="2125"/>
              </a:lnTo>
              <a:lnTo>
                <a:pt x="392" y="2090"/>
              </a:lnTo>
              <a:lnTo>
                <a:pt x="404" y="2090"/>
              </a:lnTo>
              <a:lnTo>
                <a:pt x="415" y="2090"/>
              </a:lnTo>
              <a:lnTo>
                <a:pt x="415" y="2079"/>
              </a:lnTo>
              <a:lnTo>
                <a:pt x="427" y="2067"/>
              </a:lnTo>
              <a:lnTo>
                <a:pt x="438" y="2055"/>
              </a:lnTo>
              <a:lnTo>
                <a:pt x="450" y="2055"/>
              </a:lnTo>
              <a:lnTo>
                <a:pt x="484" y="2055"/>
              </a:lnTo>
              <a:lnTo>
                <a:pt x="484" y="2044"/>
              </a:lnTo>
              <a:lnTo>
                <a:pt x="496" y="2020"/>
              </a:lnTo>
              <a:lnTo>
                <a:pt x="496" y="2009"/>
              </a:lnTo>
              <a:lnTo>
                <a:pt x="496" y="1997"/>
              </a:lnTo>
              <a:lnTo>
                <a:pt x="496" y="1985"/>
              </a:lnTo>
              <a:lnTo>
                <a:pt x="507" y="1985"/>
              </a:lnTo>
              <a:lnTo>
                <a:pt x="530" y="1985"/>
              </a:lnTo>
              <a:lnTo>
                <a:pt x="530" y="1974"/>
              </a:lnTo>
              <a:lnTo>
                <a:pt x="530" y="1962"/>
              </a:lnTo>
              <a:lnTo>
                <a:pt x="542" y="1962"/>
              </a:lnTo>
              <a:lnTo>
                <a:pt x="553" y="1962"/>
              </a:lnTo>
              <a:lnTo>
                <a:pt x="565" y="1950"/>
              </a:lnTo>
              <a:lnTo>
                <a:pt x="576" y="1939"/>
              </a:lnTo>
              <a:lnTo>
                <a:pt x="553" y="1927"/>
              </a:lnTo>
              <a:lnTo>
                <a:pt x="553" y="1915"/>
              </a:lnTo>
              <a:lnTo>
                <a:pt x="553" y="1904"/>
              </a:lnTo>
              <a:lnTo>
                <a:pt x="553" y="1880"/>
              </a:lnTo>
              <a:lnTo>
                <a:pt x="553" y="1868"/>
              </a:lnTo>
              <a:lnTo>
                <a:pt x="553" y="1857"/>
              </a:lnTo>
              <a:lnTo>
                <a:pt x="565" y="1857"/>
              </a:lnTo>
              <a:lnTo>
                <a:pt x="565" y="1845"/>
              </a:lnTo>
              <a:lnTo>
                <a:pt x="519" y="1833"/>
              </a:lnTo>
              <a:lnTo>
                <a:pt x="496" y="1833"/>
              </a:lnTo>
              <a:lnTo>
                <a:pt x="496" y="1822"/>
              </a:lnTo>
              <a:lnTo>
                <a:pt x="507" y="1810"/>
              </a:lnTo>
              <a:lnTo>
                <a:pt x="519" y="1787"/>
              </a:lnTo>
              <a:lnTo>
                <a:pt x="530" y="1775"/>
              </a:lnTo>
              <a:lnTo>
                <a:pt x="530" y="1763"/>
              </a:lnTo>
              <a:lnTo>
                <a:pt x="542" y="1763"/>
              </a:lnTo>
              <a:lnTo>
                <a:pt x="553" y="1775"/>
              </a:lnTo>
              <a:lnTo>
                <a:pt x="553" y="1763"/>
              </a:lnTo>
              <a:lnTo>
                <a:pt x="565" y="1752"/>
              </a:lnTo>
              <a:lnTo>
                <a:pt x="576" y="1728"/>
              </a:lnTo>
              <a:lnTo>
                <a:pt x="576" y="1717"/>
              </a:lnTo>
              <a:lnTo>
                <a:pt x="588" y="1717"/>
              </a:lnTo>
              <a:lnTo>
                <a:pt x="611" y="1705"/>
              </a:lnTo>
              <a:lnTo>
                <a:pt x="611" y="1717"/>
              </a:lnTo>
              <a:lnTo>
                <a:pt x="611" y="1728"/>
              </a:lnTo>
              <a:lnTo>
                <a:pt x="611" y="1717"/>
              </a:lnTo>
              <a:lnTo>
                <a:pt x="611" y="1705"/>
              </a:lnTo>
              <a:lnTo>
                <a:pt x="623" y="1705"/>
              </a:lnTo>
              <a:lnTo>
                <a:pt x="634" y="1693"/>
              </a:lnTo>
              <a:lnTo>
                <a:pt x="646" y="1670"/>
              </a:lnTo>
              <a:lnTo>
                <a:pt x="634" y="1658"/>
              </a:lnTo>
              <a:lnTo>
                <a:pt x="623" y="1647"/>
              </a:lnTo>
              <a:lnTo>
                <a:pt x="634" y="1635"/>
              </a:lnTo>
              <a:lnTo>
                <a:pt x="623" y="1612"/>
              </a:lnTo>
              <a:lnTo>
                <a:pt x="646" y="1612"/>
              </a:lnTo>
              <a:lnTo>
                <a:pt x="646" y="1600"/>
              </a:lnTo>
              <a:lnTo>
                <a:pt x="646" y="1588"/>
              </a:lnTo>
              <a:lnTo>
                <a:pt x="646" y="1577"/>
              </a:lnTo>
              <a:lnTo>
                <a:pt x="657" y="1542"/>
              </a:lnTo>
              <a:lnTo>
                <a:pt x="669" y="1507"/>
              </a:lnTo>
              <a:lnTo>
                <a:pt x="680" y="1495"/>
              </a:lnTo>
              <a:lnTo>
                <a:pt x="680" y="1483"/>
              </a:lnTo>
              <a:lnTo>
                <a:pt x="692" y="1448"/>
              </a:lnTo>
              <a:lnTo>
                <a:pt x="680" y="1436"/>
              </a:lnTo>
              <a:lnTo>
                <a:pt x="680" y="1413"/>
              </a:lnTo>
              <a:lnTo>
                <a:pt x="680" y="1390"/>
              </a:lnTo>
              <a:lnTo>
                <a:pt x="692" y="1378"/>
              </a:lnTo>
              <a:lnTo>
                <a:pt x="703" y="1366"/>
              </a:lnTo>
              <a:lnTo>
                <a:pt x="680" y="1355"/>
              </a:lnTo>
              <a:lnTo>
                <a:pt x="680" y="1331"/>
              </a:lnTo>
              <a:lnTo>
                <a:pt x="680" y="1320"/>
              </a:lnTo>
              <a:lnTo>
                <a:pt x="692" y="1320"/>
              </a:lnTo>
              <a:lnTo>
                <a:pt x="692" y="1296"/>
              </a:lnTo>
              <a:lnTo>
                <a:pt x="692" y="1285"/>
              </a:lnTo>
              <a:lnTo>
                <a:pt x="692" y="1273"/>
              </a:lnTo>
              <a:lnTo>
                <a:pt x="692" y="1261"/>
              </a:lnTo>
              <a:lnTo>
                <a:pt x="703" y="1261"/>
              </a:lnTo>
              <a:lnTo>
                <a:pt x="692" y="1250"/>
              </a:lnTo>
              <a:lnTo>
                <a:pt x="703" y="1238"/>
              </a:lnTo>
              <a:lnTo>
                <a:pt x="715" y="1215"/>
              </a:lnTo>
              <a:lnTo>
                <a:pt x="715" y="1203"/>
              </a:lnTo>
              <a:lnTo>
                <a:pt x="726" y="1203"/>
              </a:lnTo>
              <a:lnTo>
                <a:pt x="726" y="1191"/>
              </a:lnTo>
              <a:lnTo>
                <a:pt x="726" y="1156"/>
              </a:lnTo>
              <a:lnTo>
                <a:pt x="726" y="1133"/>
              </a:lnTo>
              <a:lnTo>
                <a:pt x="738" y="1121"/>
              </a:lnTo>
              <a:lnTo>
                <a:pt x="738" y="1098"/>
              </a:lnTo>
              <a:lnTo>
                <a:pt x="749" y="1074"/>
              </a:lnTo>
              <a:lnTo>
                <a:pt x="761" y="1051"/>
              </a:lnTo>
              <a:lnTo>
                <a:pt x="749" y="1051"/>
              </a:lnTo>
              <a:lnTo>
                <a:pt x="738" y="1039"/>
              </a:lnTo>
              <a:lnTo>
                <a:pt x="726" y="1051"/>
              </a:lnTo>
              <a:lnTo>
                <a:pt x="726" y="1028"/>
              </a:lnTo>
              <a:lnTo>
                <a:pt x="738" y="1016"/>
              </a:lnTo>
              <a:lnTo>
                <a:pt x="738" y="1004"/>
              </a:lnTo>
              <a:lnTo>
                <a:pt x="749" y="1004"/>
              </a:lnTo>
              <a:lnTo>
                <a:pt x="761" y="1004"/>
              </a:lnTo>
              <a:lnTo>
                <a:pt x="772" y="993"/>
              </a:lnTo>
              <a:lnTo>
                <a:pt x="761" y="993"/>
              </a:lnTo>
              <a:lnTo>
                <a:pt x="761" y="981"/>
              </a:lnTo>
              <a:lnTo>
                <a:pt x="749" y="981"/>
              </a:lnTo>
              <a:lnTo>
                <a:pt x="726" y="981"/>
              </a:lnTo>
              <a:lnTo>
                <a:pt x="715" y="981"/>
              </a:lnTo>
              <a:lnTo>
                <a:pt x="692" y="969"/>
              </a:lnTo>
              <a:lnTo>
                <a:pt x="703" y="958"/>
              </a:lnTo>
              <a:lnTo>
                <a:pt x="715" y="958"/>
              </a:lnTo>
              <a:lnTo>
                <a:pt x="715" y="946"/>
              </a:lnTo>
              <a:lnTo>
                <a:pt x="726" y="946"/>
              </a:lnTo>
              <a:lnTo>
                <a:pt x="726" y="934"/>
              </a:lnTo>
              <a:lnTo>
                <a:pt x="726" y="923"/>
              </a:lnTo>
              <a:lnTo>
                <a:pt x="715" y="923"/>
              </a:lnTo>
              <a:lnTo>
                <a:pt x="715" y="899"/>
              </a:lnTo>
              <a:lnTo>
                <a:pt x="692" y="888"/>
              </a:lnTo>
              <a:lnTo>
                <a:pt x="703" y="888"/>
              </a:lnTo>
              <a:lnTo>
                <a:pt x="715" y="888"/>
              </a:lnTo>
              <a:lnTo>
                <a:pt x="715" y="876"/>
              </a:lnTo>
              <a:lnTo>
                <a:pt x="703" y="864"/>
              </a:lnTo>
              <a:lnTo>
                <a:pt x="692" y="853"/>
              </a:lnTo>
              <a:lnTo>
                <a:pt x="680" y="841"/>
              </a:lnTo>
              <a:lnTo>
                <a:pt x="669" y="829"/>
              </a:lnTo>
              <a:lnTo>
                <a:pt x="669" y="806"/>
              </a:lnTo>
              <a:lnTo>
                <a:pt x="669" y="794"/>
              </a:lnTo>
              <a:lnTo>
                <a:pt x="669" y="783"/>
              </a:lnTo>
              <a:lnTo>
                <a:pt x="669" y="771"/>
              </a:lnTo>
              <a:lnTo>
                <a:pt x="646" y="759"/>
              </a:lnTo>
              <a:lnTo>
                <a:pt x="634" y="736"/>
              </a:lnTo>
              <a:lnTo>
                <a:pt x="646" y="736"/>
              </a:lnTo>
              <a:lnTo>
                <a:pt x="657" y="724"/>
              </a:lnTo>
              <a:lnTo>
                <a:pt x="646" y="712"/>
              </a:lnTo>
              <a:lnTo>
                <a:pt x="657" y="712"/>
              </a:lnTo>
              <a:lnTo>
                <a:pt x="669" y="736"/>
              </a:lnTo>
              <a:lnTo>
                <a:pt x="692" y="712"/>
              </a:lnTo>
              <a:lnTo>
                <a:pt x="703" y="701"/>
              </a:lnTo>
              <a:lnTo>
                <a:pt x="703" y="689"/>
              </a:lnTo>
              <a:lnTo>
                <a:pt x="692" y="677"/>
              </a:lnTo>
              <a:lnTo>
                <a:pt x="680" y="677"/>
              </a:lnTo>
              <a:lnTo>
                <a:pt x="680" y="666"/>
              </a:lnTo>
              <a:lnTo>
                <a:pt x="680" y="654"/>
              </a:lnTo>
              <a:lnTo>
                <a:pt x="680" y="642"/>
              </a:lnTo>
              <a:lnTo>
                <a:pt x="703" y="631"/>
              </a:lnTo>
              <a:lnTo>
                <a:pt x="715" y="631"/>
              </a:lnTo>
              <a:lnTo>
                <a:pt x="703" y="619"/>
              </a:lnTo>
              <a:lnTo>
                <a:pt x="715" y="607"/>
              </a:lnTo>
              <a:lnTo>
                <a:pt x="715" y="596"/>
              </a:lnTo>
              <a:lnTo>
                <a:pt x="726" y="561"/>
              </a:lnTo>
              <a:lnTo>
                <a:pt x="726" y="549"/>
              </a:lnTo>
              <a:lnTo>
                <a:pt x="726" y="514"/>
              </a:lnTo>
              <a:lnTo>
                <a:pt x="738" y="502"/>
              </a:lnTo>
              <a:lnTo>
                <a:pt x="738" y="479"/>
              </a:lnTo>
              <a:lnTo>
                <a:pt x="715" y="479"/>
              </a:lnTo>
              <a:lnTo>
                <a:pt x="703" y="479"/>
              </a:lnTo>
              <a:lnTo>
                <a:pt x="692" y="479"/>
              </a:lnTo>
              <a:lnTo>
                <a:pt x="680" y="479"/>
              </a:lnTo>
              <a:lnTo>
                <a:pt x="669" y="467"/>
              </a:lnTo>
              <a:lnTo>
                <a:pt x="657" y="467"/>
              </a:lnTo>
              <a:lnTo>
                <a:pt x="634" y="456"/>
              </a:lnTo>
              <a:lnTo>
                <a:pt x="646" y="444"/>
              </a:lnTo>
              <a:lnTo>
                <a:pt x="634" y="397"/>
              </a:lnTo>
              <a:lnTo>
                <a:pt x="623" y="397"/>
              </a:lnTo>
              <a:lnTo>
                <a:pt x="623" y="386"/>
              </a:lnTo>
              <a:lnTo>
                <a:pt x="611" y="386"/>
              </a:lnTo>
              <a:lnTo>
                <a:pt x="611" y="374"/>
              </a:lnTo>
              <a:lnTo>
                <a:pt x="600" y="374"/>
              </a:lnTo>
              <a:lnTo>
                <a:pt x="600" y="362"/>
              </a:lnTo>
              <a:lnTo>
                <a:pt x="600" y="350"/>
              </a:lnTo>
              <a:lnTo>
                <a:pt x="588" y="350"/>
              </a:lnTo>
              <a:lnTo>
                <a:pt x="576" y="339"/>
              </a:lnTo>
              <a:close/>
              <a:moveTo>
                <a:pt x="2502" y="712"/>
              </a:moveTo>
              <a:lnTo>
                <a:pt x="2478" y="712"/>
              </a:lnTo>
              <a:lnTo>
                <a:pt x="2467" y="701"/>
              </a:lnTo>
              <a:lnTo>
                <a:pt x="2467" y="654"/>
              </a:lnTo>
              <a:lnTo>
                <a:pt x="2478" y="654"/>
              </a:lnTo>
              <a:lnTo>
                <a:pt x="2478" y="642"/>
              </a:lnTo>
              <a:lnTo>
                <a:pt x="2490" y="642"/>
              </a:lnTo>
              <a:lnTo>
                <a:pt x="2490" y="619"/>
              </a:lnTo>
              <a:lnTo>
                <a:pt x="2502" y="619"/>
              </a:lnTo>
              <a:lnTo>
                <a:pt x="2513" y="631"/>
              </a:lnTo>
              <a:lnTo>
                <a:pt x="2513" y="642"/>
              </a:lnTo>
              <a:lnTo>
                <a:pt x="2502" y="666"/>
              </a:lnTo>
              <a:lnTo>
                <a:pt x="2513" y="689"/>
              </a:lnTo>
              <a:lnTo>
                <a:pt x="2536" y="689"/>
              </a:lnTo>
              <a:lnTo>
                <a:pt x="2548" y="701"/>
              </a:lnTo>
              <a:lnTo>
                <a:pt x="2548" y="712"/>
              </a:lnTo>
              <a:lnTo>
                <a:pt x="2525" y="712"/>
              </a:lnTo>
              <a:lnTo>
                <a:pt x="2502" y="712"/>
              </a:lnTo>
              <a:close/>
            </a:path>
          </a:pathLst>
        </a:custGeom>
        <a:solidFill>
          <a:srgbClr val="8C2633"/>
        </a:solidFill>
        <a:ln w="1" cap="sq">
          <a:solidFill>
            <a:srgbClr val="000000"/>
          </a:solidFill>
          <a:prstDash val="solid"/>
          <a:bevel/>
          <a:headEnd/>
          <a:tailEnd/>
        </a:ln>
      </xdr:spPr>
      <xdr:txBody>
        <a:bodyPr/>
        <a:lstStyle/>
        <a:p>
          <a:endParaRPr lang="es-ES"/>
        </a:p>
      </xdr:txBody>
    </xdr:sp>
    <xdr:clientData/>
  </xdr:twoCellAnchor>
  <xdr:twoCellAnchor>
    <xdr:from>
      <xdr:col>7</xdr:col>
      <xdr:colOff>395968</xdr:colOff>
      <xdr:row>7</xdr:row>
      <xdr:rowOff>144236</xdr:rowOff>
    </xdr:from>
    <xdr:to>
      <xdr:col>9</xdr:col>
      <xdr:colOff>472168</xdr:colOff>
      <xdr:row>19</xdr:row>
      <xdr:rowOff>172811</xdr:rowOff>
    </xdr:to>
    <xdr:sp macro="" textlink="">
      <xdr:nvSpPr>
        <xdr:cNvPr id="50" name="aragon">
          <a:extLst>
            <a:ext uri="{FF2B5EF4-FFF2-40B4-BE49-F238E27FC236}">
              <a16:creationId xmlns:a16="http://schemas.microsoft.com/office/drawing/2014/main" id="{5F584EE6-B74D-49AE-8906-47A275E19687}"/>
            </a:ext>
          </a:extLst>
        </xdr:cNvPr>
        <xdr:cNvSpPr>
          <a:spLocks noEditPoints="1"/>
        </xdr:cNvSpPr>
      </xdr:nvSpPr>
      <xdr:spPr bwMode="auto">
        <a:xfrm>
          <a:off x="5729968" y="2687411"/>
          <a:ext cx="1600200" cy="2362200"/>
        </a:xfrm>
        <a:custGeom>
          <a:avLst/>
          <a:gdLst>
            <a:gd name="T0" fmla="*/ 2147483647 w 4219"/>
            <a:gd name="T1" fmla="*/ 2147483647 h 6060"/>
            <a:gd name="T2" fmla="*/ 2147483647 w 4219"/>
            <a:gd name="T3" fmla="*/ 2147483647 h 6060"/>
            <a:gd name="T4" fmla="*/ 2147483647 w 4219"/>
            <a:gd name="T5" fmla="*/ 2147483647 h 6060"/>
            <a:gd name="T6" fmla="*/ 2147483647 w 4219"/>
            <a:gd name="T7" fmla="*/ 2147483647 h 6060"/>
            <a:gd name="T8" fmla="*/ 2147483647 w 4219"/>
            <a:gd name="T9" fmla="*/ 2147483647 h 6060"/>
            <a:gd name="T10" fmla="*/ 2147483647 w 4219"/>
            <a:gd name="T11" fmla="*/ 2147483647 h 6060"/>
            <a:gd name="T12" fmla="*/ 2147483647 w 4219"/>
            <a:gd name="T13" fmla="*/ 2147483647 h 6060"/>
            <a:gd name="T14" fmla="*/ 2147483647 w 4219"/>
            <a:gd name="T15" fmla="*/ 2147483647 h 6060"/>
            <a:gd name="T16" fmla="*/ 2147483647 w 4219"/>
            <a:gd name="T17" fmla="*/ 2147483647 h 6060"/>
            <a:gd name="T18" fmla="*/ 2147483647 w 4219"/>
            <a:gd name="T19" fmla="*/ 2147483647 h 6060"/>
            <a:gd name="T20" fmla="*/ 2147483647 w 4219"/>
            <a:gd name="T21" fmla="*/ 2147483647 h 6060"/>
            <a:gd name="T22" fmla="*/ 2147483647 w 4219"/>
            <a:gd name="T23" fmla="*/ 2147483647 h 6060"/>
            <a:gd name="T24" fmla="*/ 2147483647 w 4219"/>
            <a:gd name="T25" fmla="*/ 2147483647 h 6060"/>
            <a:gd name="T26" fmla="*/ 2147483647 w 4219"/>
            <a:gd name="T27" fmla="*/ 2147483647 h 6060"/>
            <a:gd name="T28" fmla="*/ 2147483647 w 4219"/>
            <a:gd name="T29" fmla="*/ 2147483647 h 6060"/>
            <a:gd name="T30" fmla="*/ 2147483647 w 4219"/>
            <a:gd name="T31" fmla="*/ 2147483647 h 6060"/>
            <a:gd name="T32" fmla="*/ 2147483647 w 4219"/>
            <a:gd name="T33" fmla="*/ 2147483647 h 6060"/>
            <a:gd name="T34" fmla="*/ 2147483647 w 4219"/>
            <a:gd name="T35" fmla="*/ 2147483647 h 6060"/>
            <a:gd name="T36" fmla="*/ 2147483647 w 4219"/>
            <a:gd name="T37" fmla="*/ 2147483647 h 6060"/>
            <a:gd name="T38" fmla="*/ 2147483647 w 4219"/>
            <a:gd name="T39" fmla="*/ 2147483647 h 6060"/>
            <a:gd name="T40" fmla="*/ 2147483647 w 4219"/>
            <a:gd name="T41" fmla="*/ 2147483647 h 6060"/>
            <a:gd name="T42" fmla="*/ 2147483647 w 4219"/>
            <a:gd name="T43" fmla="*/ 2147483647 h 6060"/>
            <a:gd name="T44" fmla="*/ 2147483647 w 4219"/>
            <a:gd name="T45" fmla="*/ 2147483647 h 6060"/>
            <a:gd name="T46" fmla="*/ 2147483647 w 4219"/>
            <a:gd name="T47" fmla="*/ 2147483647 h 6060"/>
            <a:gd name="T48" fmla="*/ 2147483647 w 4219"/>
            <a:gd name="T49" fmla="*/ 2147483647 h 6060"/>
            <a:gd name="T50" fmla="*/ 2147483647 w 4219"/>
            <a:gd name="T51" fmla="*/ 2147483647 h 6060"/>
            <a:gd name="T52" fmla="*/ 2147483647 w 4219"/>
            <a:gd name="T53" fmla="*/ 2147483647 h 6060"/>
            <a:gd name="T54" fmla="*/ 2147483647 w 4219"/>
            <a:gd name="T55" fmla="*/ 2147483647 h 6060"/>
            <a:gd name="T56" fmla="*/ 2147483647 w 4219"/>
            <a:gd name="T57" fmla="*/ 2147483647 h 6060"/>
            <a:gd name="T58" fmla="*/ 2147483647 w 4219"/>
            <a:gd name="T59" fmla="*/ 2147483647 h 6060"/>
            <a:gd name="T60" fmla="*/ 2147483647 w 4219"/>
            <a:gd name="T61" fmla="*/ 2147483647 h 6060"/>
            <a:gd name="T62" fmla="*/ 2147483647 w 4219"/>
            <a:gd name="T63" fmla="*/ 2147483647 h 6060"/>
            <a:gd name="T64" fmla="*/ 2147483647 w 4219"/>
            <a:gd name="T65" fmla="*/ 2147483647 h 6060"/>
            <a:gd name="T66" fmla="*/ 2147483647 w 4219"/>
            <a:gd name="T67" fmla="*/ 2147483647 h 6060"/>
            <a:gd name="T68" fmla="*/ 2147483647 w 4219"/>
            <a:gd name="T69" fmla="*/ 2147483647 h 6060"/>
            <a:gd name="T70" fmla="*/ 2147483647 w 4219"/>
            <a:gd name="T71" fmla="*/ 2147483647 h 6060"/>
            <a:gd name="T72" fmla="*/ 2147483647 w 4219"/>
            <a:gd name="T73" fmla="*/ 2147483647 h 6060"/>
            <a:gd name="T74" fmla="*/ 2147483647 w 4219"/>
            <a:gd name="T75" fmla="*/ 2147483647 h 6060"/>
            <a:gd name="T76" fmla="*/ 2147483647 w 4219"/>
            <a:gd name="T77" fmla="*/ 2147483647 h 6060"/>
            <a:gd name="T78" fmla="*/ 2147483647 w 4219"/>
            <a:gd name="T79" fmla="*/ 2147483647 h 6060"/>
            <a:gd name="T80" fmla="*/ 2147483647 w 4219"/>
            <a:gd name="T81" fmla="*/ 2147483647 h 6060"/>
            <a:gd name="T82" fmla="*/ 2147483647 w 4219"/>
            <a:gd name="T83" fmla="*/ 2147483647 h 6060"/>
            <a:gd name="T84" fmla="*/ 2147483647 w 4219"/>
            <a:gd name="T85" fmla="*/ 2147483647 h 6060"/>
            <a:gd name="T86" fmla="*/ 2147483647 w 4219"/>
            <a:gd name="T87" fmla="*/ 2147483647 h 6060"/>
            <a:gd name="T88" fmla="*/ 2147483647 w 4219"/>
            <a:gd name="T89" fmla="*/ 2147483647 h 6060"/>
            <a:gd name="T90" fmla="*/ 2147483647 w 4219"/>
            <a:gd name="T91" fmla="*/ 2147483647 h 6060"/>
            <a:gd name="T92" fmla="*/ 2147483647 w 4219"/>
            <a:gd name="T93" fmla="*/ 2147483647 h 6060"/>
            <a:gd name="T94" fmla="*/ 2147483647 w 4219"/>
            <a:gd name="T95" fmla="*/ 2147483647 h 6060"/>
            <a:gd name="T96" fmla="*/ 2147483647 w 4219"/>
            <a:gd name="T97" fmla="*/ 2147483647 h 6060"/>
            <a:gd name="T98" fmla="*/ 2147483647 w 4219"/>
            <a:gd name="T99" fmla="*/ 2147483647 h 6060"/>
            <a:gd name="T100" fmla="*/ 2147483647 w 4219"/>
            <a:gd name="T101" fmla="*/ 2147483647 h 6060"/>
            <a:gd name="T102" fmla="*/ 2147483647 w 4219"/>
            <a:gd name="T103" fmla="*/ 2147483647 h 6060"/>
            <a:gd name="T104" fmla="*/ 2147483647 w 4219"/>
            <a:gd name="T105" fmla="*/ 2147483647 h 6060"/>
            <a:gd name="T106" fmla="*/ 2147483647 w 4219"/>
            <a:gd name="T107" fmla="*/ 2147483647 h 6060"/>
            <a:gd name="T108" fmla="*/ 2147483647 w 4219"/>
            <a:gd name="T109" fmla="*/ 2147483647 h 6060"/>
            <a:gd name="T110" fmla="*/ 2147483647 w 4219"/>
            <a:gd name="T111" fmla="*/ 2147483647 h 6060"/>
            <a:gd name="T112" fmla="*/ 2147483647 w 4219"/>
            <a:gd name="T113" fmla="*/ 2147483647 h 6060"/>
            <a:gd name="T114" fmla="*/ 2147483647 w 4219"/>
            <a:gd name="T115" fmla="*/ 2147483647 h 6060"/>
            <a:gd name="T116" fmla="*/ 2147483647 w 4219"/>
            <a:gd name="T117" fmla="*/ 2147483647 h 6060"/>
            <a:gd name="T118" fmla="*/ 2147483647 w 4219"/>
            <a:gd name="T119" fmla="*/ 2147483647 h 6060"/>
            <a:gd name="T120" fmla="*/ 2147483647 w 4219"/>
            <a:gd name="T121" fmla="*/ 2147483647 h 6060"/>
            <a:gd name="T122" fmla="*/ 2147483647 w 4219"/>
            <a:gd name="T123" fmla="*/ 2147483647 h 6060"/>
            <a:gd name="T124" fmla="*/ 2147483647 w 4219"/>
            <a:gd name="T125" fmla="*/ 2147483647 h 6060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60000 65536"/>
            <a:gd name="T187" fmla="*/ 0 60000 65536"/>
            <a:gd name="T188" fmla="*/ 0 60000 65536"/>
            <a:gd name="T189" fmla="*/ 0 w 4219"/>
            <a:gd name="T190" fmla="*/ 0 h 6060"/>
            <a:gd name="T191" fmla="*/ 4219 w 4219"/>
            <a:gd name="T192" fmla="*/ 6060 h 6060"/>
          </a:gdLst>
          <a:ahLst/>
          <a:cxnLst>
            <a:cxn ang="T126">
              <a:pos x="T0" y="T1"/>
            </a:cxn>
            <a:cxn ang="T127">
              <a:pos x="T2" y="T3"/>
            </a:cxn>
            <a:cxn ang="T128">
              <a:pos x="T4" y="T5"/>
            </a:cxn>
            <a:cxn ang="T129">
              <a:pos x="T6" y="T7"/>
            </a:cxn>
            <a:cxn ang="T130">
              <a:pos x="T8" y="T9"/>
            </a:cxn>
            <a:cxn ang="T131">
              <a:pos x="T10" y="T11"/>
            </a:cxn>
            <a:cxn ang="T132">
              <a:pos x="T12" y="T13"/>
            </a:cxn>
            <a:cxn ang="T133">
              <a:pos x="T14" y="T15"/>
            </a:cxn>
            <a:cxn ang="T134">
              <a:pos x="T16" y="T17"/>
            </a:cxn>
            <a:cxn ang="T135">
              <a:pos x="T18" y="T19"/>
            </a:cxn>
            <a:cxn ang="T136">
              <a:pos x="T20" y="T21"/>
            </a:cxn>
            <a:cxn ang="T137">
              <a:pos x="T22" y="T23"/>
            </a:cxn>
            <a:cxn ang="T138">
              <a:pos x="T24" y="T25"/>
            </a:cxn>
            <a:cxn ang="T139">
              <a:pos x="T26" y="T27"/>
            </a:cxn>
            <a:cxn ang="T140">
              <a:pos x="T28" y="T29"/>
            </a:cxn>
            <a:cxn ang="T141">
              <a:pos x="T30" y="T31"/>
            </a:cxn>
            <a:cxn ang="T142">
              <a:pos x="T32" y="T33"/>
            </a:cxn>
            <a:cxn ang="T143">
              <a:pos x="T34" y="T35"/>
            </a:cxn>
            <a:cxn ang="T144">
              <a:pos x="T36" y="T37"/>
            </a:cxn>
            <a:cxn ang="T145">
              <a:pos x="T38" y="T39"/>
            </a:cxn>
            <a:cxn ang="T146">
              <a:pos x="T40" y="T41"/>
            </a:cxn>
            <a:cxn ang="T147">
              <a:pos x="T42" y="T43"/>
            </a:cxn>
            <a:cxn ang="T148">
              <a:pos x="T44" y="T45"/>
            </a:cxn>
            <a:cxn ang="T149">
              <a:pos x="T46" y="T47"/>
            </a:cxn>
            <a:cxn ang="T150">
              <a:pos x="T48" y="T49"/>
            </a:cxn>
            <a:cxn ang="T151">
              <a:pos x="T50" y="T51"/>
            </a:cxn>
            <a:cxn ang="T152">
              <a:pos x="T52" y="T53"/>
            </a:cxn>
            <a:cxn ang="T153">
              <a:pos x="T54" y="T55"/>
            </a:cxn>
            <a:cxn ang="T154">
              <a:pos x="T56" y="T57"/>
            </a:cxn>
            <a:cxn ang="T155">
              <a:pos x="T58" y="T59"/>
            </a:cxn>
            <a:cxn ang="T156">
              <a:pos x="T60" y="T61"/>
            </a:cxn>
            <a:cxn ang="T157">
              <a:pos x="T62" y="T63"/>
            </a:cxn>
            <a:cxn ang="T158">
              <a:pos x="T64" y="T65"/>
            </a:cxn>
            <a:cxn ang="T159">
              <a:pos x="T66" y="T67"/>
            </a:cxn>
            <a:cxn ang="T160">
              <a:pos x="T68" y="T69"/>
            </a:cxn>
            <a:cxn ang="T161">
              <a:pos x="T70" y="T71"/>
            </a:cxn>
            <a:cxn ang="T162">
              <a:pos x="T72" y="T73"/>
            </a:cxn>
            <a:cxn ang="T163">
              <a:pos x="T74" y="T75"/>
            </a:cxn>
            <a:cxn ang="T164">
              <a:pos x="T76" y="T77"/>
            </a:cxn>
            <a:cxn ang="T165">
              <a:pos x="T78" y="T79"/>
            </a:cxn>
            <a:cxn ang="T166">
              <a:pos x="T80" y="T81"/>
            </a:cxn>
            <a:cxn ang="T167">
              <a:pos x="T82" y="T83"/>
            </a:cxn>
            <a:cxn ang="T168">
              <a:pos x="T84" y="T85"/>
            </a:cxn>
            <a:cxn ang="T169">
              <a:pos x="T86" y="T87"/>
            </a:cxn>
            <a:cxn ang="T170">
              <a:pos x="T88" y="T89"/>
            </a:cxn>
            <a:cxn ang="T171">
              <a:pos x="T90" y="T91"/>
            </a:cxn>
            <a:cxn ang="T172">
              <a:pos x="T92" y="T93"/>
            </a:cxn>
            <a:cxn ang="T173">
              <a:pos x="T94" y="T95"/>
            </a:cxn>
            <a:cxn ang="T174">
              <a:pos x="T96" y="T97"/>
            </a:cxn>
            <a:cxn ang="T175">
              <a:pos x="T98" y="T99"/>
            </a:cxn>
            <a:cxn ang="T176">
              <a:pos x="T100" y="T101"/>
            </a:cxn>
            <a:cxn ang="T177">
              <a:pos x="T102" y="T103"/>
            </a:cxn>
            <a:cxn ang="T178">
              <a:pos x="T104" y="T105"/>
            </a:cxn>
            <a:cxn ang="T179">
              <a:pos x="T106" y="T107"/>
            </a:cxn>
            <a:cxn ang="T180">
              <a:pos x="T108" y="T109"/>
            </a:cxn>
            <a:cxn ang="T181">
              <a:pos x="T110" y="T111"/>
            </a:cxn>
            <a:cxn ang="T182">
              <a:pos x="T112" y="T113"/>
            </a:cxn>
            <a:cxn ang="T183">
              <a:pos x="T114" y="T115"/>
            </a:cxn>
            <a:cxn ang="T184">
              <a:pos x="T116" y="T117"/>
            </a:cxn>
            <a:cxn ang="T185">
              <a:pos x="T118" y="T119"/>
            </a:cxn>
            <a:cxn ang="T186">
              <a:pos x="T120" y="T121"/>
            </a:cxn>
            <a:cxn ang="T187">
              <a:pos x="T122" y="T123"/>
            </a:cxn>
            <a:cxn ang="T188">
              <a:pos x="T124" y="T125"/>
            </a:cxn>
          </a:cxnLst>
          <a:rect l="T189" t="T190" r="T191" b="T192"/>
          <a:pathLst>
            <a:path w="4219" h="6060">
              <a:moveTo>
                <a:pt x="2029" y="11"/>
              </a:moveTo>
              <a:lnTo>
                <a:pt x="2017" y="23"/>
              </a:lnTo>
              <a:lnTo>
                <a:pt x="2017" y="46"/>
              </a:lnTo>
              <a:lnTo>
                <a:pt x="2017" y="58"/>
              </a:lnTo>
              <a:lnTo>
                <a:pt x="2029" y="58"/>
              </a:lnTo>
              <a:lnTo>
                <a:pt x="2029" y="70"/>
              </a:lnTo>
              <a:lnTo>
                <a:pt x="2040" y="81"/>
              </a:lnTo>
              <a:lnTo>
                <a:pt x="2064" y="81"/>
              </a:lnTo>
              <a:lnTo>
                <a:pt x="2075" y="93"/>
              </a:lnTo>
              <a:lnTo>
                <a:pt x="2098" y="81"/>
              </a:lnTo>
              <a:lnTo>
                <a:pt x="2098" y="93"/>
              </a:lnTo>
              <a:lnTo>
                <a:pt x="2121" y="93"/>
              </a:lnTo>
              <a:lnTo>
                <a:pt x="2121" y="105"/>
              </a:lnTo>
              <a:lnTo>
                <a:pt x="2121" y="116"/>
              </a:lnTo>
              <a:lnTo>
                <a:pt x="2133" y="128"/>
              </a:lnTo>
              <a:lnTo>
                <a:pt x="2144" y="140"/>
              </a:lnTo>
              <a:lnTo>
                <a:pt x="2156" y="140"/>
              </a:lnTo>
              <a:lnTo>
                <a:pt x="2167" y="140"/>
              </a:lnTo>
              <a:lnTo>
                <a:pt x="2190" y="175"/>
              </a:lnTo>
              <a:lnTo>
                <a:pt x="2213" y="186"/>
              </a:lnTo>
              <a:lnTo>
                <a:pt x="2202" y="186"/>
              </a:lnTo>
              <a:lnTo>
                <a:pt x="2213" y="198"/>
              </a:lnTo>
              <a:lnTo>
                <a:pt x="2213" y="210"/>
              </a:lnTo>
              <a:lnTo>
                <a:pt x="2213" y="233"/>
              </a:lnTo>
              <a:lnTo>
                <a:pt x="2225" y="233"/>
              </a:lnTo>
              <a:lnTo>
                <a:pt x="2236" y="233"/>
              </a:lnTo>
              <a:lnTo>
                <a:pt x="2248" y="221"/>
              </a:lnTo>
              <a:lnTo>
                <a:pt x="2259" y="233"/>
              </a:lnTo>
              <a:lnTo>
                <a:pt x="2271" y="245"/>
              </a:lnTo>
              <a:lnTo>
                <a:pt x="2259" y="256"/>
              </a:lnTo>
              <a:lnTo>
                <a:pt x="2259" y="268"/>
              </a:lnTo>
              <a:lnTo>
                <a:pt x="2259" y="280"/>
              </a:lnTo>
              <a:lnTo>
                <a:pt x="2271" y="280"/>
              </a:lnTo>
              <a:lnTo>
                <a:pt x="2283" y="280"/>
              </a:lnTo>
              <a:lnTo>
                <a:pt x="2294" y="268"/>
              </a:lnTo>
              <a:lnTo>
                <a:pt x="2294" y="256"/>
              </a:lnTo>
              <a:lnTo>
                <a:pt x="2317" y="256"/>
              </a:lnTo>
              <a:lnTo>
                <a:pt x="2329" y="245"/>
              </a:lnTo>
              <a:lnTo>
                <a:pt x="2317" y="233"/>
              </a:lnTo>
              <a:lnTo>
                <a:pt x="2317" y="221"/>
              </a:lnTo>
              <a:lnTo>
                <a:pt x="2340" y="210"/>
              </a:lnTo>
              <a:lnTo>
                <a:pt x="2340" y="186"/>
              </a:lnTo>
              <a:lnTo>
                <a:pt x="2352" y="186"/>
              </a:lnTo>
              <a:lnTo>
                <a:pt x="2363" y="198"/>
              </a:lnTo>
              <a:lnTo>
                <a:pt x="2363" y="210"/>
              </a:lnTo>
              <a:lnTo>
                <a:pt x="2386" y="210"/>
              </a:lnTo>
              <a:lnTo>
                <a:pt x="2386" y="221"/>
              </a:lnTo>
              <a:lnTo>
                <a:pt x="2409" y="233"/>
              </a:lnTo>
              <a:lnTo>
                <a:pt x="2421" y="233"/>
              </a:lnTo>
              <a:lnTo>
                <a:pt x="2432" y="245"/>
              </a:lnTo>
              <a:lnTo>
                <a:pt x="2444" y="245"/>
              </a:lnTo>
              <a:lnTo>
                <a:pt x="2455" y="233"/>
              </a:lnTo>
              <a:lnTo>
                <a:pt x="2467" y="221"/>
              </a:lnTo>
              <a:lnTo>
                <a:pt x="2478" y="221"/>
              </a:lnTo>
              <a:lnTo>
                <a:pt x="2490" y="221"/>
              </a:lnTo>
              <a:lnTo>
                <a:pt x="2513" y="233"/>
              </a:lnTo>
              <a:lnTo>
                <a:pt x="2525" y="233"/>
              </a:lnTo>
              <a:lnTo>
                <a:pt x="2525" y="221"/>
              </a:lnTo>
              <a:lnTo>
                <a:pt x="2548" y="198"/>
              </a:lnTo>
              <a:lnTo>
                <a:pt x="2548" y="186"/>
              </a:lnTo>
              <a:lnTo>
                <a:pt x="2559" y="186"/>
              </a:lnTo>
              <a:lnTo>
                <a:pt x="2559" y="175"/>
              </a:lnTo>
              <a:lnTo>
                <a:pt x="2571" y="163"/>
              </a:lnTo>
              <a:lnTo>
                <a:pt x="2582" y="163"/>
              </a:lnTo>
              <a:lnTo>
                <a:pt x="2594" y="163"/>
              </a:lnTo>
              <a:lnTo>
                <a:pt x="2605" y="163"/>
              </a:lnTo>
              <a:lnTo>
                <a:pt x="2617" y="163"/>
              </a:lnTo>
              <a:lnTo>
                <a:pt x="2617" y="151"/>
              </a:lnTo>
              <a:lnTo>
                <a:pt x="2617" y="140"/>
              </a:lnTo>
              <a:lnTo>
                <a:pt x="2628" y="151"/>
              </a:lnTo>
              <a:lnTo>
                <a:pt x="2640" y="151"/>
              </a:lnTo>
              <a:lnTo>
                <a:pt x="2651" y="151"/>
              </a:lnTo>
              <a:lnTo>
                <a:pt x="2674" y="163"/>
              </a:lnTo>
              <a:lnTo>
                <a:pt x="2674" y="151"/>
              </a:lnTo>
              <a:lnTo>
                <a:pt x="2686" y="175"/>
              </a:lnTo>
              <a:lnTo>
                <a:pt x="2698" y="175"/>
              </a:lnTo>
              <a:lnTo>
                <a:pt x="2698" y="186"/>
              </a:lnTo>
              <a:lnTo>
                <a:pt x="2709" y="186"/>
              </a:lnTo>
              <a:lnTo>
                <a:pt x="2721" y="186"/>
              </a:lnTo>
              <a:lnTo>
                <a:pt x="2732" y="186"/>
              </a:lnTo>
              <a:lnTo>
                <a:pt x="2732" y="198"/>
              </a:lnTo>
              <a:lnTo>
                <a:pt x="2732" y="210"/>
              </a:lnTo>
              <a:lnTo>
                <a:pt x="2744" y="221"/>
              </a:lnTo>
              <a:lnTo>
                <a:pt x="2755" y="221"/>
              </a:lnTo>
              <a:lnTo>
                <a:pt x="2767" y="233"/>
              </a:lnTo>
              <a:lnTo>
                <a:pt x="2778" y="233"/>
              </a:lnTo>
              <a:lnTo>
                <a:pt x="2790" y="233"/>
              </a:lnTo>
              <a:lnTo>
                <a:pt x="2801" y="245"/>
              </a:lnTo>
              <a:lnTo>
                <a:pt x="2813" y="245"/>
              </a:lnTo>
              <a:lnTo>
                <a:pt x="2824" y="256"/>
              </a:lnTo>
              <a:lnTo>
                <a:pt x="2836" y="245"/>
              </a:lnTo>
              <a:lnTo>
                <a:pt x="2847" y="233"/>
              </a:lnTo>
              <a:lnTo>
                <a:pt x="2847" y="245"/>
              </a:lnTo>
              <a:lnTo>
                <a:pt x="2847" y="256"/>
              </a:lnTo>
              <a:lnTo>
                <a:pt x="2859" y="280"/>
              </a:lnTo>
              <a:lnTo>
                <a:pt x="2870" y="280"/>
              </a:lnTo>
              <a:lnTo>
                <a:pt x="2882" y="291"/>
              </a:lnTo>
              <a:lnTo>
                <a:pt x="2882" y="303"/>
              </a:lnTo>
              <a:lnTo>
                <a:pt x="2905" y="315"/>
              </a:lnTo>
              <a:lnTo>
                <a:pt x="2905" y="327"/>
              </a:lnTo>
              <a:lnTo>
                <a:pt x="2905" y="338"/>
              </a:lnTo>
              <a:lnTo>
                <a:pt x="2917" y="350"/>
              </a:lnTo>
              <a:lnTo>
                <a:pt x="2928" y="362"/>
              </a:lnTo>
              <a:lnTo>
                <a:pt x="2917" y="373"/>
              </a:lnTo>
              <a:lnTo>
                <a:pt x="2928" y="373"/>
              </a:lnTo>
              <a:lnTo>
                <a:pt x="2940" y="373"/>
              </a:lnTo>
              <a:lnTo>
                <a:pt x="2951" y="373"/>
              </a:lnTo>
              <a:lnTo>
                <a:pt x="2963" y="385"/>
              </a:lnTo>
              <a:lnTo>
                <a:pt x="2974" y="373"/>
              </a:lnTo>
              <a:lnTo>
                <a:pt x="2986" y="397"/>
              </a:lnTo>
              <a:lnTo>
                <a:pt x="2997" y="432"/>
              </a:lnTo>
              <a:lnTo>
                <a:pt x="3009" y="420"/>
              </a:lnTo>
              <a:lnTo>
                <a:pt x="3055" y="443"/>
              </a:lnTo>
              <a:lnTo>
                <a:pt x="3078" y="443"/>
              </a:lnTo>
              <a:lnTo>
                <a:pt x="3101" y="432"/>
              </a:lnTo>
              <a:lnTo>
                <a:pt x="3101" y="408"/>
              </a:lnTo>
              <a:lnTo>
                <a:pt x="3112" y="408"/>
              </a:lnTo>
              <a:lnTo>
                <a:pt x="3147" y="420"/>
              </a:lnTo>
              <a:lnTo>
                <a:pt x="3159" y="420"/>
              </a:lnTo>
              <a:lnTo>
                <a:pt x="3182" y="397"/>
              </a:lnTo>
              <a:lnTo>
                <a:pt x="3193" y="385"/>
              </a:lnTo>
              <a:lnTo>
                <a:pt x="3193" y="373"/>
              </a:lnTo>
              <a:lnTo>
                <a:pt x="3205" y="373"/>
              </a:lnTo>
              <a:lnTo>
                <a:pt x="3228" y="385"/>
              </a:lnTo>
              <a:lnTo>
                <a:pt x="3239" y="385"/>
              </a:lnTo>
              <a:lnTo>
                <a:pt x="3251" y="385"/>
              </a:lnTo>
              <a:lnTo>
                <a:pt x="3274" y="373"/>
              </a:lnTo>
              <a:lnTo>
                <a:pt x="3285" y="362"/>
              </a:lnTo>
              <a:lnTo>
                <a:pt x="3297" y="362"/>
              </a:lnTo>
              <a:lnTo>
                <a:pt x="3308" y="362"/>
              </a:lnTo>
              <a:lnTo>
                <a:pt x="3308" y="350"/>
              </a:lnTo>
              <a:lnTo>
                <a:pt x="3332" y="338"/>
              </a:lnTo>
              <a:lnTo>
                <a:pt x="3332" y="327"/>
              </a:lnTo>
              <a:lnTo>
                <a:pt x="3343" y="327"/>
              </a:lnTo>
              <a:lnTo>
                <a:pt x="3355" y="338"/>
              </a:lnTo>
              <a:lnTo>
                <a:pt x="3378" y="338"/>
              </a:lnTo>
              <a:lnTo>
                <a:pt x="3401" y="362"/>
              </a:lnTo>
              <a:lnTo>
                <a:pt x="3412" y="362"/>
              </a:lnTo>
              <a:lnTo>
                <a:pt x="3435" y="362"/>
              </a:lnTo>
              <a:lnTo>
                <a:pt x="3447" y="362"/>
              </a:lnTo>
              <a:lnTo>
                <a:pt x="3447" y="373"/>
              </a:lnTo>
              <a:lnTo>
                <a:pt x="3458" y="397"/>
              </a:lnTo>
              <a:lnTo>
                <a:pt x="3458" y="408"/>
              </a:lnTo>
              <a:lnTo>
                <a:pt x="3470" y="420"/>
              </a:lnTo>
              <a:lnTo>
                <a:pt x="3493" y="432"/>
              </a:lnTo>
              <a:lnTo>
                <a:pt x="3504" y="443"/>
              </a:lnTo>
              <a:lnTo>
                <a:pt x="3527" y="432"/>
              </a:lnTo>
              <a:lnTo>
                <a:pt x="3539" y="432"/>
              </a:lnTo>
              <a:lnTo>
                <a:pt x="3551" y="408"/>
              </a:lnTo>
              <a:lnTo>
                <a:pt x="3539" y="408"/>
              </a:lnTo>
              <a:lnTo>
                <a:pt x="3539" y="397"/>
              </a:lnTo>
              <a:lnTo>
                <a:pt x="3551" y="397"/>
              </a:lnTo>
              <a:lnTo>
                <a:pt x="3539" y="385"/>
              </a:lnTo>
              <a:lnTo>
                <a:pt x="3562" y="373"/>
              </a:lnTo>
              <a:lnTo>
                <a:pt x="3574" y="373"/>
              </a:lnTo>
              <a:lnTo>
                <a:pt x="3585" y="362"/>
              </a:lnTo>
              <a:lnTo>
                <a:pt x="3597" y="350"/>
              </a:lnTo>
              <a:lnTo>
                <a:pt x="3608" y="362"/>
              </a:lnTo>
              <a:lnTo>
                <a:pt x="3620" y="362"/>
              </a:lnTo>
              <a:lnTo>
                <a:pt x="3631" y="373"/>
              </a:lnTo>
              <a:lnTo>
                <a:pt x="3643" y="362"/>
              </a:lnTo>
              <a:lnTo>
                <a:pt x="3643" y="373"/>
              </a:lnTo>
              <a:lnTo>
                <a:pt x="3643" y="408"/>
              </a:lnTo>
              <a:lnTo>
                <a:pt x="3666" y="397"/>
              </a:lnTo>
              <a:lnTo>
                <a:pt x="3677" y="397"/>
              </a:lnTo>
              <a:lnTo>
                <a:pt x="3689" y="408"/>
              </a:lnTo>
              <a:lnTo>
                <a:pt x="3700" y="408"/>
              </a:lnTo>
              <a:lnTo>
                <a:pt x="3723" y="408"/>
              </a:lnTo>
              <a:lnTo>
                <a:pt x="3723" y="397"/>
              </a:lnTo>
              <a:lnTo>
                <a:pt x="3735" y="397"/>
              </a:lnTo>
              <a:lnTo>
                <a:pt x="3746" y="397"/>
              </a:lnTo>
              <a:lnTo>
                <a:pt x="3758" y="385"/>
              </a:lnTo>
              <a:lnTo>
                <a:pt x="3781" y="385"/>
              </a:lnTo>
              <a:lnTo>
                <a:pt x="3793" y="397"/>
              </a:lnTo>
              <a:lnTo>
                <a:pt x="3816" y="397"/>
              </a:lnTo>
              <a:lnTo>
                <a:pt x="3827" y="397"/>
              </a:lnTo>
              <a:lnTo>
                <a:pt x="3827" y="385"/>
              </a:lnTo>
              <a:lnTo>
                <a:pt x="3827" y="373"/>
              </a:lnTo>
              <a:lnTo>
                <a:pt x="3850" y="385"/>
              </a:lnTo>
              <a:lnTo>
                <a:pt x="3862" y="373"/>
              </a:lnTo>
              <a:lnTo>
                <a:pt x="3885" y="385"/>
              </a:lnTo>
              <a:lnTo>
                <a:pt x="3908" y="397"/>
              </a:lnTo>
              <a:lnTo>
                <a:pt x="3908" y="385"/>
              </a:lnTo>
              <a:lnTo>
                <a:pt x="3919" y="385"/>
              </a:lnTo>
              <a:lnTo>
                <a:pt x="3919" y="373"/>
              </a:lnTo>
              <a:lnTo>
                <a:pt x="3931" y="373"/>
              </a:lnTo>
              <a:lnTo>
                <a:pt x="3942" y="373"/>
              </a:lnTo>
              <a:lnTo>
                <a:pt x="3966" y="385"/>
              </a:lnTo>
              <a:lnTo>
                <a:pt x="3977" y="385"/>
              </a:lnTo>
              <a:lnTo>
                <a:pt x="4000" y="385"/>
              </a:lnTo>
              <a:lnTo>
                <a:pt x="4012" y="385"/>
              </a:lnTo>
              <a:lnTo>
                <a:pt x="4023" y="397"/>
              </a:lnTo>
              <a:lnTo>
                <a:pt x="4035" y="408"/>
              </a:lnTo>
              <a:lnTo>
                <a:pt x="4046" y="408"/>
              </a:lnTo>
              <a:lnTo>
                <a:pt x="4046" y="420"/>
              </a:lnTo>
              <a:lnTo>
                <a:pt x="4046" y="432"/>
              </a:lnTo>
              <a:lnTo>
                <a:pt x="4058" y="432"/>
              </a:lnTo>
              <a:lnTo>
                <a:pt x="4058" y="443"/>
              </a:lnTo>
              <a:lnTo>
                <a:pt x="4069" y="443"/>
              </a:lnTo>
              <a:lnTo>
                <a:pt x="4069" y="455"/>
              </a:lnTo>
              <a:lnTo>
                <a:pt x="4081" y="455"/>
              </a:lnTo>
              <a:lnTo>
                <a:pt x="4092" y="502"/>
              </a:lnTo>
              <a:lnTo>
                <a:pt x="4081" y="513"/>
              </a:lnTo>
              <a:lnTo>
                <a:pt x="4104" y="525"/>
              </a:lnTo>
              <a:lnTo>
                <a:pt x="4115" y="525"/>
              </a:lnTo>
              <a:lnTo>
                <a:pt x="4127" y="537"/>
              </a:lnTo>
              <a:lnTo>
                <a:pt x="4138" y="537"/>
              </a:lnTo>
              <a:lnTo>
                <a:pt x="4150" y="537"/>
              </a:lnTo>
              <a:lnTo>
                <a:pt x="4161" y="537"/>
              </a:lnTo>
              <a:lnTo>
                <a:pt x="4185" y="537"/>
              </a:lnTo>
              <a:lnTo>
                <a:pt x="4185" y="560"/>
              </a:lnTo>
              <a:lnTo>
                <a:pt x="4173" y="572"/>
              </a:lnTo>
              <a:lnTo>
                <a:pt x="4173" y="607"/>
              </a:lnTo>
              <a:lnTo>
                <a:pt x="4173" y="618"/>
              </a:lnTo>
              <a:lnTo>
                <a:pt x="4161" y="653"/>
              </a:lnTo>
              <a:lnTo>
                <a:pt x="4161" y="665"/>
              </a:lnTo>
              <a:lnTo>
                <a:pt x="4150" y="677"/>
              </a:lnTo>
              <a:lnTo>
                <a:pt x="4161" y="689"/>
              </a:lnTo>
              <a:lnTo>
                <a:pt x="4150" y="689"/>
              </a:lnTo>
              <a:lnTo>
                <a:pt x="4127" y="700"/>
              </a:lnTo>
              <a:lnTo>
                <a:pt x="4127" y="712"/>
              </a:lnTo>
              <a:lnTo>
                <a:pt x="4127" y="724"/>
              </a:lnTo>
              <a:lnTo>
                <a:pt x="4127" y="735"/>
              </a:lnTo>
              <a:lnTo>
                <a:pt x="4138" y="735"/>
              </a:lnTo>
              <a:lnTo>
                <a:pt x="4150" y="747"/>
              </a:lnTo>
              <a:lnTo>
                <a:pt x="4150" y="759"/>
              </a:lnTo>
              <a:lnTo>
                <a:pt x="4138" y="770"/>
              </a:lnTo>
              <a:lnTo>
                <a:pt x="4115" y="794"/>
              </a:lnTo>
              <a:lnTo>
                <a:pt x="4104" y="770"/>
              </a:lnTo>
              <a:lnTo>
                <a:pt x="4092" y="770"/>
              </a:lnTo>
              <a:lnTo>
                <a:pt x="4104" y="782"/>
              </a:lnTo>
              <a:lnTo>
                <a:pt x="4092" y="794"/>
              </a:lnTo>
              <a:lnTo>
                <a:pt x="4081" y="794"/>
              </a:lnTo>
              <a:lnTo>
                <a:pt x="4092" y="817"/>
              </a:lnTo>
              <a:lnTo>
                <a:pt x="4115" y="829"/>
              </a:lnTo>
              <a:lnTo>
                <a:pt x="4115" y="840"/>
              </a:lnTo>
              <a:lnTo>
                <a:pt x="4115" y="852"/>
              </a:lnTo>
              <a:lnTo>
                <a:pt x="4115" y="864"/>
              </a:lnTo>
              <a:lnTo>
                <a:pt x="4115" y="887"/>
              </a:lnTo>
              <a:lnTo>
                <a:pt x="4127" y="899"/>
              </a:lnTo>
              <a:lnTo>
                <a:pt x="4138" y="910"/>
              </a:lnTo>
              <a:lnTo>
                <a:pt x="4150" y="922"/>
              </a:lnTo>
              <a:lnTo>
                <a:pt x="4161" y="934"/>
              </a:lnTo>
              <a:lnTo>
                <a:pt x="4161" y="945"/>
              </a:lnTo>
              <a:lnTo>
                <a:pt x="4150" y="945"/>
              </a:lnTo>
              <a:lnTo>
                <a:pt x="4138" y="945"/>
              </a:lnTo>
              <a:lnTo>
                <a:pt x="4161" y="957"/>
              </a:lnTo>
              <a:lnTo>
                <a:pt x="4161" y="980"/>
              </a:lnTo>
              <a:lnTo>
                <a:pt x="4173" y="980"/>
              </a:lnTo>
              <a:lnTo>
                <a:pt x="4173" y="992"/>
              </a:lnTo>
              <a:lnTo>
                <a:pt x="4173" y="1004"/>
              </a:lnTo>
              <a:lnTo>
                <a:pt x="4161" y="1004"/>
              </a:lnTo>
              <a:lnTo>
                <a:pt x="4161" y="1015"/>
              </a:lnTo>
              <a:lnTo>
                <a:pt x="4150" y="1015"/>
              </a:lnTo>
              <a:lnTo>
                <a:pt x="4138" y="1027"/>
              </a:lnTo>
              <a:lnTo>
                <a:pt x="4161" y="1039"/>
              </a:lnTo>
              <a:lnTo>
                <a:pt x="4173" y="1039"/>
              </a:lnTo>
              <a:lnTo>
                <a:pt x="4196" y="1039"/>
              </a:lnTo>
              <a:lnTo>
                <a:pt x="4208" y="1039"/>
              </a:lnTo>
              <a:lnTo>
                <a:pt x="4208" y="1051"/>
              </a:lnTo>
              <a:lnTo>
                <a:pt x="4219" y="1051"/>
              </a:lnTo>
              <a:lnTo>
                <a:pt x="4208" y="1062"/>
              </a:lnTo>
              <a:lnTo>
                <a:pt x="4196" y="1062"/>
              </a:lnTo>
              <a:lnTo>
                <a:pt x="4185" y="1062"/>
              </a:lnTo>
              <a:lnTo>
                <a:pt x="4185" y="1074"/>
              </a:lnTo>
              <a:lnTo>
                <a:pt x="4173" y="1086"/>
              </a:lnTo>
              <a:lnTo>
                <a:pt x="4173" y="1109"/>
              </a:lnTo>
              <a:lnTo>
                <a:pt x="4185" y="1097"/>
              </a:lnTo>
              <a:lnTo>
                <a:pt x="4196" y="1109"/>
              </a:lnTo>
              <a:lnTo>
                <a:pt x="4208" y="1109"/>
              </a:lnTo>
              <a:lnTo>
                <a:pt x="4196" y="1132"/>
              </a:lnTo>
              <a:lnTo>
                <a:pt x="4185" y="1156"/>
              </a:lnTo>
              <a:lnTo>
                <a:pt x="4185" y="1179"/>
              </a:lnTo>
              <a:lnTo>
                <a:pt x="4173" y="1191"/>
              </a:lnTo>
              <a:lnTo>
                <a:pt x="4173" y="1214"/>
              </a:lnTo>
              <a:lnTo>
                <a:pt x="4173" y="1249"/>
              </a:lnTo>
              <a:lnTo>
                <a:pt x="4173" y="1261"/>
              </a:lnTo>
              <a:lnTo>
                <a:pt x="4161" y="1261"/>
              </a:lnTo>
              <a:lnTo>
                <a:pt x="4161" y="1272"/>
              </a:lnTo>
              <a:lnTo>
                <a:pt x="4150" y="1296"/>
              </a:lnTo>
              <a:lnTo>
                <a:pt x="4138" y="1307"/>
              </a:lnTo>
              <a:lnTo>
                <a:pt x="4150" y="1319"/>
              </a:lnTo>
              <a:lnTo>
                <a:pt x="4138" y="1319"/>
              </a:lnTo>
              <a:lnTo>
                <a:pt x="4138" y="1331"/>
              </a:lnTo>
              <a:lnTo>
                <a:pt x="4138" y="1342"/>
              </a:lnTo>
              <a:lnTo>
                <a:pt x="4138" y="1354"/>
              </a:lnTo>
              <a:lnTo>
                <a:pt x="4138" y="1377"/>
              </a:lnTo>
              <a:lnTo>
                <a:pt x="4127" y="1377"/>
              </a:lnTo>
              <a:lnTo>
                <a:pt x="4127" y="1389"/>
              </a:lnTo>
              <a:lnTo>
                <a:pt x="4127" y="1412"/>
              </a:lnTo>
              <a:lnTo>
                <a:pt x="4150" y="1424"/>
              </a:lnTo>
              <a:lnTo>
                <a:pt x="4138" y="1436"/>
              </a:lnTo>
              <a:lnTo>
                <a:pt x="4127" y="1448"/>
              </a:lnTo>
              <a:lnTo>
                <a:pt x="4127" y="1471"/>
              </a:lnTo>
              <a:lnTo>
                <a:pt x="4127" y="1494"/>
              </a:lnTo>
              <a:lnTo>
                <a:pt x="4138" y="1506"/>
              </a:lnTo>
              <a:lnTo>
                <a:pt x="4127" y="1541"/>
              </a:lnTo>
              <a:lnTo>
                <a:pt x="4127" y="1553"/>
              </a:lnTo>
              <a:lnTo>
                <a:pt x="4115" y="1564"/>
              </a:lnTo>
              <a:lnTo>
                <a:pt x="4104" y="1599"/>
              </a:lnTo>
              <a:lnTo>
                <a:pt x="4092" y="1634"/>
              </a:lnTo>
              <a:lnTo>
                <a:pt x="4092" y="1646"/>
              </a:lnTo>
              <a:lnTo>
                <a:pt x="4092" y="1658"/>
              </a:lnTo>
              <a:lnTo>
                <a:pt x="4092" y="1669"/>
              </a:lnTo>
              <a:lnTo>
                <a:pt x="4069" y="1669"/>
              </a:lnTo>
              <a:lnTo>
                <a:pt x="4081" y="1693"/>
              </a:lnTo>
              <a:lnTo>
                <a:pt x="4069" y="1704"/>
              </a:lnTo>
              <a:lnTo>
                <a:pt x="4081" y="1716"/>
              </a:lnTo>
              <a:lnTo>
                <a:pt x="4092" y="1728"/>
              </a:lnTo>
              <a:lnTo>
                <a:pt x="4081" y="1751"/>
              </a:lnTo>
              <a:lnTo>
                <a:pt x="4069" y="1763"/>
              </a:lnTo>
              <a:lnTo>
                <a:pt x="4058" y="1763"/>
              </a:lnTo>
              <a:lnTo>
                <a:pt x="4058" y="1774"/>
              </a:lnTo>
              <a:lnTo>
                <a:pt x="4058" y="1786"/>
              </a:lnTo>
              <a:lnTo>
                <a:pt x="4058" y="1774"/>
              </a:lnTo>
              <a:lnTo>
                <a:pt x="4058" y="1763"/>
              </a:lnTo>
              <a:lnTo>
                <a:pt x="4035" y="1774"/>
              </a:lnTo>
              <a:lnTo>
                <a:pt x="4023" y="1774"/>
              </a:lnTo>
              <a:lnTo>
                <a:pt x="4023" y="1786"/>
              </a:lnTo>
              <a:lnTo>
                <a:pt x="4012" y="1810"/>
              </a:lnTo>
              <a:lnTo>
                <a:pt x="4000" y="1821"/>
              </a:lnTo>
              <a:lnTo>
                <a:pt x="4000" y="1833"/>
              </a:lnTo>
              <a:lnTo>
                <a:pt x="3989" y="1821"/>
              </a:lnTo>
              <a:lnTo>
                <a:pt x="3977" y="1821"/>
              </a:lnTo>
              <a:lnTo>
                <a:pt x="3977" y="1833"/>
              </a:lnTo>
              <a:lnTo>
                <a:pt x="3966" y="1845"/>
              </a:lnTo>
              <a:lnTo>
                <a:pt x="3954" y="1868"/>
              </a:lnTo>
              <a:lnTo>
                <a:pt x="3942" y="1880"/>
              </a:lnTo>
              <a:lnTo>
                <a:pt x="3942" y="1891"/>
              </a:lnTo>
              <a:lnTo>
                <a:pt x="3966" y="1891"/>
              </a:lnTo>
              <a:lnTo>
                <a:pt x="4012" y="1903"/>
              </a:lnTo>
              <a:lnTo>
                <a:pt x="4012" y="1915"/>
              </a:lnTo>
              <a:lnTo>
                <a:pt x="4000" y="1915"/>
              </a:lnTo>
              <a:lnTo>
                <a:pt x="4000" y="1926"/>
              </a:lnTo>
              <a:lnTo>
                <a:pt x="4000" y="1938"/>
              </a:lnTo>
              <a:lnTo>
                <a:pt x="4000" y="1961"/>
              </a:lnTo>
              <a:lnTo>
                <a:pt x="4000" y="1973"/>
              </a:lnTo>
              <a:lnTo>
                <a:pt x="4000" y="1985"/>
              </a:lnTo>
              <a:lnTo>
                <a:pt x="4023" y="1996"/>
              </a:lnTo>
              <a:lnTo>
                <a:pt x="4012" y="2008"/>
              </a:lnTo>
              <a:lnTo>
                <a:pt x="4000" y="2020"/>
              </a:lnTo>
              <a:lnTo>
                <a:pt x="3989" y="2020"/>
              </a:lnTo>
              <a:lnTo>
                <a:pt x="3977" y="2020"/>
              </a:lnTo>
              <a:lnTo>
                <a:pt x="3977" y="2031"/>
              </a:lnTo>
              <a:lnTo>
                <a:pt x="3977" y="2043"/>
              </a:lnTo>
              <a:lnTo>
                <a:pt x="3954" y="2043"/>
              </a:lnTo>
              <a:lnTo>
                <a:pt x="3942" y="2043"/>
              </a:lnTo>
              <a:lnTo>
                <a:pt x="3942" y="2055"/>
              </a:lnTo>
              <a:lnTo>
                <a:pt x="3942" y="2066"/>
              </a:lnTo>
              <a:lnTo>
                <a:pt x="3942" y="2078"/>
              </a:lnTo>
              <a:lnTo>
                <a:pt x="3931" y="2101"/>
              </a:lnTo>
              <a:lnTo>
                <a:pt x="3931" y="2113"/>
              </a:lnTo>
              <a:lnTo>
                <a:pt x="3896" y="2113"/>
              </a:lnTo>
              <a:lnTo>
                <a:pt x="3885" y="2113"/>
              </a:lnTo>
              <a:lnTo>
                <a:pt x="3873" y="2125"/>
              </a:lnTo>
              <a:lnTo>
                <a:pt x="3862" y="2136"/>
              </a:lnTo>
              <a:lnTo>
                <a:pt x="3862" y="2148"/>
              </a:lnTo>
              <a:lnTo>
                <a:pt x="3850" y="2148"/>
              </a:lnTo>
              <a:lnTo>
                <a:pt x="3839" y="2148"/>
              </a:lnTo>
              <a:lnTo>
                <a:pt x="3827" y="2183"/>
              </a:lnTo>
              <a:lnTo>
                <a:pt x="3827" y="2218"/>
              </a:lnTo>
              <a:lnTo>
                <a:pt x="3816" y="2230"/>
              </a:lnTo>
              <a:lnTo>
                <a:pt x="3793" y="2230"/>
              </a:lnTo>
              <a:lnTo>
                <a:pt x="3781" y="2230"/>
              </a:lnTo>
              <a:lnTo>
                <a:pt x="3735" y="2242"/>
              </a:lnTo>
              <a:lnTo>
                <a:pt x="3723" y="2242"/>
              </a:lnTo>
              <a:lnTo>
                <a:pt x="3723" y="2253"/>
              </a:lnTo>
              <a:lnTo>
                <a:pt x="3723" y="2277"/>
              </a:lnTo>
              <a:lnTo>
                <a:pt x="3723" y="2288"/>
              </a:lnTo>
              <a:lnTo>
                <a:pt x="3700" y="2277"/>
              </a:lnTo>
              <a:lnTo>
                <a:pt x="3689" y="2312"/>
              </a:lnTo>
              <a:lnTo>
                <a:pt x="3677" y="2312"/>
              </a:lnTo>
              <a:lnTo>
                <a:pt x="3677" y="2335"/>
              </a:lnTo>
              <a:lnTo>
                <a:pt x="3654" y="2358"/>
              </a:lnTo>
              <a:lnTo>
                <a:pt x="3643" y="2370"/>
              </a:lnTo>
              <a:lnTo>
                <a:pt x="3631" y="2382"/>
              </a:lnTo>
              <a:lnTo>
                <a:pt x="3631" y="2393"/>
              </a:lnTo>
              <a:lnTo>
                <a:pt x="3620" y="2405"/>
              </a:lnTo>
              <a:lnTo>
                <a:pt x="3620" y="2440"/>
              </a:lnTo>
              <a:lnTo>
                <a:pt x="3631" y="2440"/>
              </a:lnTo>
              <a:lnTo>
                <a:pt x="3654" y="2487"/>
              </a:lnTo>
              <a:lnTo>
                <a:pt x="3666" y="2487"/>
              </a:lnTo>
              <a:lnTo>
                <a:pt x="3677" y="2498"/>
              </a:lnTo>
              <a:lnTo>
                <a:pt x="3654" y="2510"/>
              </a:lnTo>
              <a:lnTo>
                <a:pt x="3666" y="2557"/>
              </a:lnTo>
              <a:lnTo>
                <a:pt x="3723" y="2557"/>
              </a:lnTo>
              <a:lnTo>
                <a:pt x="3735" y="2568"/>
              </a:lnTo>
              <a:lnTo>
                <a:pt x="3781" y="2545"/>
              </a:lnTo>
              <a:lnTo>
                <a:pt x="3781" y="2568"/>
              </a:lnTo>
              <a:lnTo>
                <a:pt x="3793" y="2580"/>
              </a:lnTo>
              <a:lnTo>
                <a:pt x="3781" y="2592"/>
              </a:lnTo>
              <a:lnTo>
                <a:pt x="3793" y="2615"/>
              </a:lnTo>
              <a:lnTo>
                <a:pt x="3781" y="2615"/>
              </a:lnTo>
              <a:lnTo>
                <a:pt x="3793" y="2639"/>
              </a:lnTo>
              <a:lnTo>
                <a:pt x="3816" y="2662"/>
              </a:lnTo>
              <a:lnTo>
                <a:pt x="3804" y="2662"/>
              </a:lnTo>
              <a:lnTo>
                <a:pt x="3793" y="2685"/>
              </a:lnTo>
              <a:lnTo>
                <a:pt x="3781" y="2697"/>
              </a:lnTo>
              <a:lnTo>
                <a:pt x="3770" y="2709"/>
              </a:lnTo>
              <a:lnTo>
                <a:pt x="3758" y="2744"/>
              </a:lnTo>
              <a:lnTo>
                <a:pt x="3746" y="2767"/>
              </a:lnTo>
              <a:lnTo>
                <a:pt x="3735" y="2767"/>
              </a:lnTo>
              <a:lnTo>
                <a:pt x="3723" y="2779"/>
              </a:lnTo>
              <a:lnTo>
                <a:pt x="3700" y="2779"/>
              </a:lnTo>
              <a:lnTo>
                <a:pt x="3666" y="2779"/>
              </a:lnTo>
              <a:lnTo>
                <a:pt x="3666" y="2790"/>
              </a:lnTo>
              <a:lnTo>
                <a:pt x="3666" y="2814"/>
              </a:lnTo>
              <a:lnTo>
                <a:pt x="3666" y="2825"/>
              </a:lnTo>
              <a:lnTo>
                <a:pt x="3677" y="2837"/>
              </a:lnTo>
              <a:lnTo>
                <a:pt x="3689" y="2849"/>
              </a:lnTo>
              <a:lnTo>
                <a:pt x="3677" y="2860"/>
              </a:lnTo>
              <a:lnTo>
                <a:pt x="3677" y="2884"/>
              </a:lnTo>
              <a:lnTo>
                <a:pt x="3677" y="2895"/>
              </a:lnTo>
              <a:lnTo>
                <a:pt x="3666" y="2919"/>
              </a:lnTo>
              <a:lnTo>
                <a:pt x="3654" y="2930"/>
              </a:lnTo>
              <a:lnTo>
                <a:pt x="3631" y="2966"/>
              </a:lnTo>
              <a:lnTo>
                <a:pt x="3654" y="2977"/>
              </a:lnTo>
              <a:lnTo>
                <a:pt x="3700" y="3001"/>
              </a:lnTo>
              <a:lnTo>
                <a:pt x="3723" y="3047"/>
              </a:lnTo>
              <a:lnTo>
                <a:pt x="3712" y="3059"/>
              </a:lnTo>
              <a:lnTo>
                <a:pt x="3700" y="3059"/>
              </a:lnTo>
              <a:lnTo>
                <a:pt x="3677" y="3082"/>
              </a:lnTo>
              <a:lnTo>
                <a:pt x="3689" y="3094"/>
              </a:lnTo>
              <a:lnTo>
                <a:pt x="3712" y="3106"/>
              </a:lnTo>
              <a:lnTo>
                <a:pt x="3712" y="3117"/>
              </a:lnTo>
              <a:lnTo>
                <a:pt x="3712" y="3141"/>
              </a:lnTo>
              <a:lnTo>
                <a:pt x="3712" y="3152"/>
              </a:lnTo>
              <a:lnTo>
                <a:pt x="3746" y="3187"/>
              </a:lnTo>
              <a:lnTo>
                <a:pt x="3735" y="3199"/>
              </a:lnTo>
              <a:lnTo>
                <a:pt x="3723" y="3222"/>
              </a:lnTo>
              <a:lnTo>
                <a:pt x="3735" y="3234"/>
              </a:lnTo>
              <a:lnTo>
                <a:pt x="3723" y="3246"/>
              </a:lnTo>
              <a:lnTo>
                <a:pt x="3723" y="3257"/>
              </a:lnTo>
              <a:lnTo>
                <a:pt x="3735" y="3269"/>
              </a:lnTo>
              <a:lnTo>
                <a:pt x="3712" y="3269"/>
              </a:lnTo>
              <a:lnTo>
                <a:pt x="3712" y="3292"/>
              </a:lnTo>
              <a:lnTo>
                <a:pt x="3689" y="3292"/>
              </a:lnTo>
              <a:lnTo>
                <a:pt x="3677" y="3281"/>
              </a:lnTo>
              <a:lnTo>
                <a:pt x="3666" y="3304"/>
              </a:lnTo>
              <a:lnTo>
                <a:pt x="3654" y="3292"/>
              </a:lnTo>
              <a:lnTo>
                <a:pt x="3643" y="3304"/>
              </a:lnTo>
              <a:lnTo>
                <a:pt x="3643" y="3327"/>
              </a:lnTo>
              <a:lnTo>
                <a:pt x="3643" y="3351"/>
              </a:lnTo>
              <a:lnTo>
                <a:pt x="3631" y="3351"/>
              </a:lnTo>
              <a:lnTo>
                <a:pt x="3631" y="3374"/>
              </a:lnTo>
              <a:lnTo>
                <a:pt x="3631" y="3398"/>
              </a:lnTo>
              <a:lnTo>
                <a:pt x="3620" y="3409"/>
              </a:lnTo>
              <a:lnTo>
                <a:pt x="3631" y="3409"/>
              </a:lnTo>
              <a:lnTo>
                <a:pt x="3608" y="3433"/>
              </a:lnTo>
              <a:lnTo>
                <a:pt x="3585" y="3444"/>
              </a:lnTo>
              <a:lnTo>
                <a:pt x="3551" y="3444"/>
              </a:lnTo>
              <a:lnTo>
                <a:pt x="3562" y="3456"/>
              </a:lnTo>
              <a:lnTo>
                <a:pt x="3551" y="3468"/>
              </a:lnTo>
              <a:lnTo>
                <a:pt x="3551" y="3479"/>
              </a:lnTo>
              <a:lnTo>
                <a:pt x="3539" y="3479"/>
              </a:lnTo>
              <a:lnTo>
                <a:pt x="3504" y="3468"/>
              </a:lnTo>
              <a:lnTo>
                <a:pt x="3493" y="3479"/>
              </a:lnTo>
              <a:lnTo>
                <a:pt x="3504" y="3479"/>
              </a:lnTo>
              <a:lnTo>
                <a:pt x="3481" y="3491"/>
              </a:lnTo>
              <a:lnTo>
                <a:pt x="3481" y="3503"/>
              </a:lnTo>
              <a:lnTo>
                <a:pt x="3493" y="3514"/>
              </a:lnTo>
              <a:lnTo>
                <a:pt x="3493" y="3526"/>
              </a:lnTo>
              <a:lnTo>
                <a:pt x="3481" y="3538"/>
              </a:lnTo>
              <a:lnTo>
                <a:pt x="3481" y="3573"/>
              </a:lnTo>
              <a:lnTo>
                <a:pt x="3493" y="3584"/>
              </a:lnTo>
              <a:lnTo>
                <a:pt x="3504" y="3573"/>
              </a:lnTo>
              <a:lnTo>
                <a:pt x="3516" y="3584"/>
              </a:lnTo>
              <a:lnTo>
                <a:pt x="3504" y="3584"/>
              </a:lnTo>
              <a:lnTo>
                <a:pt x="3516" y="3596"/>
              </a:lnTo>
              <a:lnTo>
                <a:pt x="3516" y="3608"/>
              </a:lnTo>
              <a:lnTo>
                <a:pt x="3516" y="3619"/>
              </a:lnTo>
              <a:lnTo>
                <a:pt x="3516" y="3631"/>
              </a:lnTo>
              <a:lnTo>
                <a:pt x="3527" y="3631"/>
              </a:lnTo>
              <a:lnTo>
                <a:pt x="3516" y="3643"/>
              </a:lnTo>
              <a:lnTo>
                <a:pt x="3516" y="3654"/>
              </a:lnTo>
              <a:lnTo>
                <a:pt x="3516" y="3666"/>
              </a:lnTo>
              <a:lnTo>
                <a:pt x="3527" y="3654"/>
              </a:lnTo>
              <a:lnTo>
                <a:pt x="3539" y="3654"/>
              </a:lnTo>
              <a:lnTo>
                <a:pt x="3527" y="3666"/>
              </a:lnTo>
              <a:lnTo>
                <a:pt x="3539" y="3678"/>
              </a:lnTo>
              <a:lnTo>
                <a:pt x="3551" y="3678"/>
              </a:lnTo>
              <a:lnTo>
                <a:pt x="3551" y="3666"/>
              </a:lnTo>
              <a:lnTo>
                <a:pt x="3551" y="3654"/>
              </a:lnTo>
              <a:lnTo>
                <a:pt x="3562" y="3678"/>
              </a:lnTo>
              <a:lnTo>
                <a:pt x="3574" y="3689"/>
              </a:lnTo>
              <a:lnTo>
                <a:pt x="3597" y="3689"/>
              </a:lnTo>
              <a:lnTo>
                <a:pt x="3608" y="3701"/>
              </a:lnTo>
              <a:lnTo>
                <a:pt x="3597" y="3701"/>
              </a:lnTo>
              <a:lnTo>
                <a:pt x="3585" y="3701"/>
              </a:lnTo>
              <a:lnTo>
                <a:pt x="3574" y="3701"/>
              </a:lnTo>
              <a:lnTo>
                <a:pt x="3574" y="3713"/>
              </a:lnTo>
              <a:lnTo>
                <a:pt x="3585" y="3725"/>
              </a:lnTo>
              <a:lnTo>
                <a:pt x="3597" y="3725"/>
              </a:lnTo>
              <a:lnTo>
                <a:pt x="3585" y="3736"/>
              </a:lnTo>
              <a:lnTo>
                <a:pt x="3585" y="3748"/>
              </a:lnTo>
              <a:lnTo>
                <a:pt x="3597" y="3748"/>
              </a:lnTo>
              <a:lnTo>
                <a:pt x="3608" y="3760"/>
              </a:lnTo>
              <a:lnTo>
                <a:pt x="3608" y="3771"/>
              </a:lnTo>
              <a:lnTo>
                <a:pt x="3608" y="3783"/>
              </a:lnTo>
              <a:lnTo>
                <a:pt x="3608" y="3795"/>
              </a:lnTo>
              <a:lnTo>
                <a:pt x="3620" y="3795"/>
              </a:lnTo>
              <a:lnTo>
                <a:pt x="3631" y="3795"/>
              </a:lnTo>
              <a:lnTo>
                <a:pt x="3620" y="3806"/>
              </a:lnTo>
              <a:lnTo>
                <a:pt x="3620" y="3818"/>
              </a:lnTo>
              <a:lnTo>
                <a:pt x="3608" y="3830"/>
              </a:lnTo>
              <a:lnTo>
                <a:pt x="3608" y="3841"/>
              </a:lnTo>
              <a:lnTo>
                <a:pt x="3597" y="3853"/>
              </a:lnTo>
              <a:lnTo>
                <a:pt x="3608" y="3865"/>
              </a:lnTo>
              <a:lnTo>
                <a:pt x="3597" y="3876"/>
              </a:lnTo>
              <a:lnTo>
                <a:pt x="3585" y="3876"/>
              </a:lnTo>
              <a:lnTo>
                <a:pt x="3574" y="3900"/>
              </a:lnTo>
              <a:lnTo>
                <a:pt x="3574" y="3911"/>
              </a:lnTo>
              <a:lnTo>
                <a:pt x="3562" y="3911"/>
              </a:lnTo>
              <a:lnTo>
                <a:pt x="3574" y="3923"/>
              </a:lnTo>
              <a:lnTo>
                <a:pt x="3574" y="3935"/>
              </a:lnTo>
              <a:lnTo>
                <a:pt x="3574" y="3946"/>
              </a:lnTo>
              <a:lnTo>
                <a:pt x="3562" y="3958"/>
              </a:lnTo>
              <a:lnTo>
                <a:pt x="3551" y="3970"/>
              </a:lnTo>
              <a:lnTo>
                <a:pt x="3562" y="3981"/>
              </a:lnTo>
              <a:lnTo>
                <a:pt x="3574" y="3981"/>
              </a:lnTo>
              <a:lnTo>
                <a:pt x="3585" y="3981"/>
              </a:lnTo>
              <a:lnTo>
                <a:pt x="3574" y="3993"/>
              </a:lnTo>
              <a:lnTo>
                <a:pt x="3574" y="4005"/>
              </a:lnTo>
              <a:lnTo>
                <a:pt x="3574" y="4016"/>
              </a:lnTo>
              <a:lnTo>
                <a:pt x="3574" y="4028"/>
              </a:lnTo>
              <a:lnTo>
                <a:pt x="3585" y="4028"/>
              </a:lnTo>
              <a:lnTo>
                <a:pt x="3585" y="4040"/>
              </a:lnTo>
              <a:lnTo>
                <a:pt x="3585" y="4051"/>
              </a:lnTo>
              <a:lnTo>
                <a:pt x="3597" y="4051"/>
              </a:lnTo>
              <a:lnTo>
                <a:pt x="3597" y="4063"/>
              </a:lnTo>
              <a:lnTo>
                <a:pt x="3597" y="4075"/>
              </a:lnTo>
              <a:lnTo>
                <a:pt x="3620" y="4086"/>
              </a:lnTo>
              <a:lnTo>
                <a:pt x="3608" y="4098"/>
              </a:lnTo>
              <a:lnTo>
                <a:pt x="3597" y="4110"/>
              </a:lnTo>
              <a:lnTo>
                <a:pt x="3585" y="4122"/>
              </a:lnTo>
              <a:lnTo>
                <a:pt x="3585" y="4133"/>
              </a:lnTo>
              <a:lnTo>
                <a:pt x="3574" y="4133"/>
              </a:lnTo>
              <a:lnTo>
                <a:pt x="3574" y="4145"/>
              </a:lnTo>
              <a:lnTo>
                <a:pt x="3551" y="4157"/>
              </a:lnTo>
              <a:lnTo>
                <a:pt x="3551" y="4180"/>
              </a:lnTo>
              <a:lnTo>
                <a:pt x="3551" y="4192"/>
              </a:lnTo>
              <a:lnTo>
                <a:pt x="3551" y="4203"/>
              </a:lnTo>
              <a:lnTo>
                <a:pt x="3539" y="4203"/>
              </a:lnTo>
              <a:lnTo>
                <a:pt x="3527" y="4203"/>
              </a:lnTo>
              <a:lnTo>
                <a:pt x="3504" y="4215"/>
              </a:lnTo>
              <a:lnTo>
                <a:pt x="3493" y="4238"/>
              </a:lnTo>
              <a:lnTo>
                <a:pt x="3481" y="4227"/>
              </a:lnTo>
              <a:lnTo>
                <a:pt x="3470" y="4227"/>
              </a:lnTo>
              <a:lnTo>
                <a:pt x="3470" y="4238"/>
              </a:lnTo>
              <a:lnTo>
                <a:pt x="3470" y="4250"/>
              </a:lnTo>
              <a:lnTo>
                <a:pt x="3458" y="4250"/>
              </a:lnTo>
              <a:lnTo>
                <a:pt x="3458" y="4238"/>
              </a:lnTo>
              <a:lnTo>
                <a:pt x="3447" y="4238"/>
              </a:lnTo>
              <a:lnTo>
                <a:pt x="3458" y="4250"/>
              </a:lnTo>
              <a:lnTo>
                <a:pt x="3458" y="4262"/>
              </a:lnTo>
              <a:lnTo>
                <a:pt x="3470" y="4273"/>
              </a:lnTo>
              <a:lnTo>
                <a:pt x="3458" y="4273"/>
              </a:lnTo>
              <a:lnTo>
                <a:pt x="3458" y="4285"/>
              </a:lnTo>
              <a:lnTo>
                <a:pt x="3424" y="4297"/>
              </a:lnTo>
              <a:lnTo>
                <a:pt x="3401" y="4297"/>
              </a:lnTo>
              <a:lnTo>
                <a:pt x="3389" y="4285"/>
              </a:lnTo>
              <a:lnTo>
                <a:pt x="3378" y="4285"/>
              </a:lnTo>
              <a:lnTo>
                <a:pt x="3320" y="4308"/>
              </a:lnTo>
              <a:lnTo>
                <a:pt x="3274" y="4355"/>
              </a:lnTo>
              <a:lnTo>
                <a:pt x="3251" y="4355"/>
              </a:lnTo>
              <a:lnTo>
                <a:pt x="3251" y="4343"/>
              </a:lnTo>
              <a:lnTo>
                <a:pt x="3251" y="4332"/>
              </a:lnTo>
              <a:lnTo>
                <a:pt x="3251" y="4320"/>
              </a:lnTo>
              <a:lnTo>
                <a:pt x="3251" y="4308"/>
              </a:lnTo>
              <a:lnTo>
                <a:pt x="3239" y="4308"/>
              </a:lnTo>
              <a:lnTo>
                <a:pt x="3239" y="4297"/>
              </a:lnTo>
              <a:lnTo>
                <a:pt x="3239" y="4285"/>
              </a:lnTo>
              <a:lnTo>
                <a:pt x="3182" y="4285"/>
              </a:lnTo>
              <a:lnTo>
                <a:pt x="3170" y="4297"/>
              </a:lnTo>
              <a:lnTo>
                <a:pt x="3147" y="4297"/>
              </a:lnTo>
              <a:lnTo>
                <a:pt x="3136" y="4297"/>
              </a:lnTo>
              <a:lnTo>
                <a:pt x="3112" y="4297"/>
              </a:lnTo>
              <a:lnTo>
                <a:pt x="3089" y="4285"/>
              </a:lnTo>
              <a:lnTo>
                <a:pt x="3089" y="4273"/>
              </a:lnTo>
              <a:lnTo>
                <a:pt x="3066" y="4262"/>
              </a:lnTo>
              <a:lnTo>
                <a:pt x="3055" y="4262"/>
              </a:lnTo>
              <a:lnTo>
                <a:pt x="3043" y="4250"/>
              </a:lnTo>
              <a:lnTo>
                <a:pt x="3020" y="4250"/>
              </a:lnTo>
              <a:lnTo>
                <a:pt x="3020" y="4238"/>
              </a:lnTo>
              <a:lnTo>
                <a:pt x="3009" y="4215"/>
              </a:lnTo>
              <a:lnTo>
                <a:pt x="2997" y="4215"/>
              </a:lnTo>
              <a:lnTo>
                <a:pt x="2997" y="4203"/>
              </a:lnTo>
              <a:lnTo>
                <a:pt x="2997" y="4180"/>
              </a:lnTo>
              <a:lnTo>
                <a:pt x="2963" y="4180"/>
              </a:lnTo>
              <a:lnTo>
                <a:pt x="2917" y="4192"/>
              </a:lnTo>
              <a:lnTo>
                <a:pt x="2928" y="4192"/>
              </a:lnTo>
              <a:lnTo>
                <a:pt x="2917" y="4192"/>
              </a:lnTo>
              <a:lnTo>
                <a:pt x="2917" y="4203"/>
              </a:lnTo>
              <a:lnTo>
                <a:pt x="2905" y="4215"/>
              </a:lnTo>
              <a:lnTo>
                <a:pt x="2905" y="4227"/>
              </a:lnTo>
              <a:lnTo>
                <a:pt x="2893" y="4238"/>
              </a:lnTo>
              <a:lnTo>
                <a:pt x="2882" y="4250"/>
              </a:lnTo>
              <a:lnTo>
                <a:pt x="2882" y="4262"/>
              </a:lnTo>
              <a:lnTo>
                <a:pt x="2882" y="4273"/>
              </a:lnTo>
              <a:lnTo>
                <a:pt x="2870" y="4285"/>
              </a:lnTo>
              <a:lnTo>
                <a:pt x="2870" y="4308"/>
              </a:lnTo>
              <a:lnTo>
                <a:pt x="2859" y="4308"/>
              </a:lnTo>
              <a:lnTo>
                <a:pt x="2859" y="4320"/>
              </a:lnTo>
              <a:lnTo>
                <a:pt x="2870" y="4332"/>
              </a:lnTo>
              <a:lnTo>
                <a:pt x="2870" y="4343"/>
              </a:lnTo>
              <a:lnTo>
                <a:pt x="2859" y="4355"/>
              </a:lnTo>
              <a:lnTo>
                <a:pt x="2870" y="4378"/>
              </a:lnTo>
              <a:lnTo>
                <a:pt x="2847" y="4378"/>
              </a:lnTo>
              <a:lnTo>
                <a:pt x="2836" y="4390"/>
              </a:lnTo>
              <a:lnTo>
                <a:pt x="2801" y="4402"/>
              </a:lnTo>
              <a:lnTo>
                <a:pt x="2790" y="4413"/>
              </a:lnTo>
              <a:lnTo>
                <a:pt x="2778" y="4413"/>
              </a:lnTo>
              <a:lnTo>
                <a:pt x="2778" y="4425"/>
              </a:lnTo>
              <a:lnTo>
                <a:pt x="2767" y="4425"/>
              </a:lnTo>
              <a:lnTo>
                <a:pt x="2767" y="4437"/>
              </a:lnTo>
              <a:lnTo>
                <a:pt x="2744" y="4425"/>
              </a:lnTo>
              <a:lnTo>
                <a:pt x="2744" y="4402"/>
              </a:lnTo>
              <a:lnTo>
                <a:pt x="2732" y="4402"/>
              </a:lnTo>
              <a:lnTo>
                <a:pt x="2686" y="4402"/>
              </a:lnTo>
              <a:lnTo>
                <a:pt x="2674" y="4413"/>
              </a:lnTo>
              <a:lnTo>
                <a:pt x="2674" y="4425"/>
              </a:lnTo>
              <a:lnTo>
                <a:pt x="2663" y="4425"/>
              </a:lnTo>
              <a:lnTo>
                <a:pt x="2674" y="4425"/>
              </a:lnTo>
              <a:lnTo>
                <a:pt x="2663" y="4425"/>
              </a:lnTo>
              <a:lnTo>
                <a:pt x="2651" y="4437"/>
              </a:lnTo>
              <a:lnTo>
                <a:pt x="2663" y="4448"/>
              </a:lnTo>
              <a:lnTo>
                <a:pt x="2674" y="4460"/>
              </a:lnTo>
              <a:lnTo>
                <a:pt x="2663" y="4460"/>
              </a:lnTo>
              <a:lnTo>
                <a:pt x="2674" y="4472"/>
              </a:lnTo>
              <a:lnTo>
                <a:pt x="2663" y="4484"/>
              </a:lnTo>
              <a:lnTo>
                <a:pt x="2663" y="4495"/>
              </a:lnTo>
              <a:lnTo>
                <a:pt x="2663" y="4507"/>
              </a:lnTo>
              <a:lnTo>
                <a:pt x="2663" y="4519"/>
              </a:lnTo>
              <a:lnTo>
                <a:pt x="2674" y="4530"/>
              </a:lnTo>
              <a:lnTo>
                <a:pt x="2686" y="4530"/>
              </a:lnTo>
              <a:lnTo>
                <a:pt x="2709" y="4530"/>
              </a:lnTo>
              <a:lnTo>
                <a:pt x="2709" y="4542"/>
              </a:lnTo>
              <a:lnTo>
                <a:pt x="2721" y="4542"/>
              </a:lnTo>
              <a:lnTo>
                <a:pt x="2732" y="4542"/>
              </a:lnTo>
              <a:lnTo>
                <a:pt x="2744" y="4554"/>
              </a:lnTo>
              <a:lnTo>
                <a:pt x="2755" y="4542"/>
              </a:lnTo>
              <a:lnTo>
                <a:pt x="2755" y="4530"/>
              </a:lnTo>
              <a:lnTo>
                <a:pt x="2778" y="4530"/>
              </a:lnTo>
              <a:lnTo>
                <a:pt x="2790" y="4530"/>
              </a:lnTo>
              <a:lnTo>
                <a:pt x="2790" y="4542"/>
              </a:lnTo>
              <a:lnTo>
                <a:pt x="2790" y="4554"/>
              </a:lnTo>
              <a:lnTo>
                <a:pt x="2790" y="4565"/>
              </a:lnTo>
              <a:lnTo>
                <a:pt x="2790" y="4577"/>
              </a:lnTo>
              <a:lnTo>
                <a:pt x="2790" y="4589"/>
              </a:lnTo>
              <a:lnTo>
                <a:pt x="2778" y="4600"/>
              </a:lnTo>
              <a:lnTo>
                <a:pt x="2778" y="4612"/>
              </a:lnTo>
              <a:lnTo>
                <a:pt x="2790" y="4612"/>
              </a:lnTo>
              <a:lnTo>
                <a:pt x="2790" y="4624"/>
              </a:lnTo>
              <a:lnTo>
                <a:pt x="2790" y="4635"/>
              </a:lnTo>
              <a:lnTo>
                <a:pt x="2790" y="4647"/>
              </a:lnTo>
              <a:lnTo>
                <a:pt x="2790" y="4659"/>
              </a:lnTo>
              <a:lnTo>
                <a:pt x="2801" y="4659"/>
              </a:lnTo>
              <a:lnTo>
                <a:pt x="2790" y="4682"/>
              </a:lnTo>
              <a:lnTo>
                <a:pt x="2790" y="4694"/>
              </a:lnTo>
              <a:lnTo>
                <a:pt x="2778" y="4717"/>
              </a:lnTo>
              <a:lnTo>
                <a:pt x="2778" y="4729"/>
              </a:lnTo>
              <a:lnTo>
                <a:pt x="2790" y="4740"/>
              </a:lnTo>
              <a:lnTo>
                <a:pt x="2801" y="4729"/>
              </a:lnTo>
              <a:lnTo>
                <a:pt x="2813" y="4740"/>
              </a:lnTo>
              <a:lnTo>
                <a:pt x="2824" y="4752"/>
              </a:lnTo>
              <a:lnTo>
                <a:pt x="2824" y="4764"/>
              </a:lnTo>
              <a:lnTo>
                <a:pt x="2813" y="4775"/>
              </a:lnTo>
              <a:lnTo>
                <a:pt x="2813" y="4787"/>
              </a:lnTo>
              <a:lnTo>
                <a:pt x="2824" y="4787"/>
              </a:lnTo>
              <a:lnTo>
                <a:pt x="2824" y="4799"/>
              </a:lnTo>
              <a:lnTo>
                <a:pt x="2813" y="4799"/>
              </a:lnTo>
              <a:lnTo>
                <a:pt x="2801" y="4810"/>
              </a:lnTo>
              <a:lnTo>
                <a:pt x="2790" y="4810"/>
              </a:lnTo>
              <a:lnTo>
                <a:pt x="2801" y="4822"/>
              </a:lnTo>
              <a:lnTo>
                <a:pt x="2778" y="4822"/>
              </a:lnTo>
              <a:lnTo>
                <a:pt x="2755" y="4834"/>
              </a:lnTo>
              <a:lnTo>
                <a:pt x="2744" y="4834"/>
              </a:lnTo>
              <a:lnTo>
                <a:pt x="2732" y="4834"/>
              </a:lnTo>
              <a:lnTo>
                <a:pt x="2732" y="4846"/>
              </a:lnTo>
              <a:lnTo>
                <a:pt x="2732" y="4857"/>
              </a:lnTo>
              <a:lnTo>
                <a:pt x="2721" y="4857"/>
              </a:lnTo>
              <a:lnTo>
                <a:pt x="2721" y="4869"/>
              </a:lnTo>
              <a:lnTo>
                <a:pt x="2721" y="4857"/>
              </a:lnTo>
              <a:lnTo>
                <a:pt x="2721" y="4869"/>
              </a:lnTo>
              <a:lnTo>
                <a:pt x="2732" y="4869"/>
              </a:lnTo>
              <a:lnTo>
                <a:pt x="2744" y="4904"/>
              </a:lnTo>
              <a:lnTo>
                <a:pt x="2767" y="4916"/>
              </a:lnTo>
              <a:lnTo>
                <a:pt x="2778" y="4927"/>
              </a:lnTo>
              <a:lnTo>
                <a:pt x="2790" y="4951"/>
              </a:lnTo>
              <a:lnTo>
                <a:pt x="2801" y="4962"/>
              </a:lnTo>
              <a:lnTo>
                <a:pt x="2813" y="4974"/>
              </a:lnTo>
              <a:lnTo>
                <a:pt x="2824" y="4997"/>
              </a:lnTo>
              <a:lnTo>
                <a:pt x="2813" y="4997"/>
              </a:lnTo>
              <a:lnTo>
                <a:pt x="2824" y="5009"/>
              </a:lnTo>
              <a:lnTo>
                <a:pt x="2813" y="5009"/>
              </a:lnTo>
              <a:lnTo>
                <a:pt x="2813" y="5021"/>
              </a:lnTo>
              <a:lnTo>
                <a:pt x="2813" y="5009"/>
              </a:lnTo>
              <a:lnTo>
                <a:pt x="2813" y="5021"/>
              </a:lnTo>
              <a:lnTo>
                <a:pt x="2813" y="5009"/>
              </a:lnTo>
              <a:lnTo>
                <a:pt x="2790" y="5021"/>
              </a:lnTo>
              <a:lnTo>
                <a:pt x="2778" y="5032"/>
              </a:lnTo>
              <a:lnTo>
                <a:pt x="2767" y="5032"/>
              </a:lnTo>
              <a:lnTo>
                <a:pt x="2767" y="5044"/>
              </a:lnTo>
              <a:lnTo>
                <a:pt x="2744" y="5056"/>
              </a:lnTo>
              <a:lnTo>
                <a:pt x="2744" y="5067"/>
              </a:lnTo>
              <a:lnTo>
                <a:pt x="2732" y="5067"/>
              </a:lnTo>
              <a:lnTo>
                <a:pt x="2732" y="5079"/>
              </a:lnTo>
              <a:lnTo>
                <a:pt x="2732" y="5091"/>
              </a:lnTo>
              <a:lnTo>
                <a:pt x="2721" y="5102"/>
              </a:lnTo>
              <a:lnTo>
                <a:pt x="2721" y="5091"/>
              </a:lnTo>
              <a:lnTo>
                <a:pt x="2721" y="5102"/>
              </a:lnTo>
              <a:lnTo>
                <a:pt x="2721" y="5114"/>
              </a:lnTo>
              <a:lnTo>
                <a:pt x="2721" y="5126"/>
              </a:lnTo>
              <a:lnTo>
                <a:pt x="2709" y="5114"/>
              </a:lnTo>
              <a:lnTo>
                <a:pt x="2709" y="5126"/>
              </a:lnTo>
              <a:lnTo>
                <a:pt x="2698" y="5114"/>
              </a:lnTo>
              <a:lnTo>
                <a:pt x="2698" y="5126"/>
              </a:lnTo>
              <a:lnTo>
                <a:pt x="2686" y="5126"/>
              </a:lnTo>
              <a:lnTo>
                <a:pt x="2698" y="5126"/>
              </a:lnTo>
              <a:lnTo>
                <a:pt x="2698" y="5137"/>
              </a:lnTo>
              <a:lnTo>
                <a:pt x="2686" y="5137"/>
              </a:lnTo>
              <a:lnTo>
                <a:pt x="2686" y="5126"/>
              </a:lnTo>
              <a:lnTo>
                <a:pt x="2686" y="5137"/>
              </a:lnTo>
              <a:lnTo>
                <a:pt x="2674" y="5126"/>
              </a:lnTo>
              <a:lnTo>
                <a:pt x="2674" y="5137"/>
              </a:lnTo>
              <a:lnTo>
                <a:pt x="2663" y="5137"/>
              </a:lnTo>
              <a:lnTo>
                <a:pt x="2663" y="5149"/>
              </a:lnTo>
              <a:lnTo>
                <a:pt x="2651" y="5149"/>
              </a:lnTo>
              <a:lnTo>
                <a:pt x="2651" y="5161"/>
              </a:lnTo>
              <a:lnTo>
                <a:pt x="2663" y="5172"/>
              </a:lnTo>
              <a:lnTo>
                <a:pt x="2674" y="5196"/>
              </a:lnTo>
              <a:lnTo>
                <a:pt x="2674" y="5219"/>
              </a:lnTo>
              <a:lnTo>
                <a:pt x="2663" y="5219"/>
              </a:lnTo>
              <a:lnTo>
                <a:pt x="2605" y="5266"/>
              </a:lnTo>
              <a:lnTo>
                <a:pt x="2571" y="5278"/>
              </a:lnTo>
              <a:lnTo>
                <a:pt x="2559" y="5278"/>
              </a:lnTo>
              <a:lnTo>
                <a:pt x="2548" y="5266"/>
              </a:lnTo>
              <a:lnTo>
                <a:pt x="2536" y="5278"/>
              </a:lnTo>
              <a:lnTo>
                <a:pt x="2525" y="5278"/>
              </a:lnTo>
              <a:lnTo>
                <a:pt x="2513" y="5289"/>
              </a:lnTo>
              <a:lnTo>
                <a:pt x="2502" y="5289"/>
              </a:lnTo>
              <a:lnTo>
                <a:pt x="2490" y="5289"/>
              </a:lnTo>
              <a:lnTo>
                <a:pt x="2455" y="5278"/>
              </a:lnTo>
              <a:lnTo>
                <a:pt x="2432" y="5254"/>
              </a:lnTo>
              <a:lnTo>
                <a:pt x="2432" y="5266"/>
              </a:lnTo>
              <a:lnTo>
                <a:pt x="2421" y="5336"/>
              </a:lnTo>
              <a:lnTo>
                <a:pt x="2421" y="5348"/>
              </a:lnTo>
              <a:lnTo>
                <a:pt x="2409" y="5359"/>
              </a:lnTo>
              <a:lnTo>
                <a:pt x="2409" y="5371"/>
              </a:lnTo>
              <a:lnTo>
                <a:pt x="2398" y="5394"/>
              </a:lnTo>
              <a:lnTo>
                <a:pt x="2398" y="5406"/>
              </a:lnTo>
              <a:lnTo>
                <a:pt x="2398" y="5429"/>
              </a:lnTo>
              <a:lnTo>
                <a:pt x="2398" y="5441"/>
              </a:lnTo>
              <a:lnTo>
                <a:pt x="2398" y="5453"/>
              </a:lnTo>
              <a:lnTo>
                <a:pt x="2386" y="5453"/>
              </a:lnTo>
              <a:lnTo>
                <a:pt x="2386" y="5476"/>
              </a:lnTo>
              <a:lnTo>
                <a:pt x="2375" y="5488"/>
              </a:lnTo>
              <a:lnTo>
                <a:pt x="2363" y="5488"/>
              </a:lnTo>
              <a:lnTo>
                <a:pt x="2363" y="5499"/>
              </a:lnTo>
              <a:lnTo>
                <a:pt x="2352" y="5499"/>
              </a:lnTo>
              <a:lnTo>
                <a:pt x="2340" y="5499"/>
              </a:lnTo>
              <a:lnTo>
                <a:pt x="2317" y="5546"/>
              </a:lnTo>
              <a:lnTo>
                <a:pt x="2340" y="5605"/>
              </a:lnTo>
              <a:lnTo>
                <a:pt x="2329" y="5616"/>
              </a:lnTo>
              <a:lnTo>
                <a:pt x="2329" y="5605"/>
              </a:lnTo>
              <a:lnTo>
                <a:pt x="2317" y="5593"/>
              </a:lnTo>
              <a:lnTo>
                <a:pt x="2317" y="5605"/>
              </a:lnTo>
              <a:lnTo>
                <a:pt x="2306" y="5605"/>
              </a:lnTo>
              <a:lnTo>
                <a:pt x="2306" y="5616"/>
              </a:lnTo>
              <a:lnTo>
                <a:pt x="2294" y="5616"/>
              </a:lnTo>
              <a:lnTo>
                <a:pt x="2271" y="5651"/>
              </a:lnTo>
              <a:lnTo>
                <a:pt x="2248" y="5663"/>
              </a:lnTo>
              <a:lnTo>
                <a:pt x="2236" y="5663"/>
              </a:lnTo>
              <a:lnTo>
                <a:pt x="2213" y="5663"/>
              </a:lnTo>
              <a:lnTo>
                <a:pt x="2190" y="5663"/>
              </a:lnTo>
              <a:lnTo>
                <a:pt x="2190" y="5675"/>
              </a:lnTo>
              <a:lnTo>
                <a:pt x="2179" y="5675"/>
              </a:lnTo>
              <a:lnTo>
                <a:pt x="2167" y="5675"/>
              </a:lnTo>
              <a:lnTo>
                <a:pt x="2144" y="5675"/>
              </a:lnTo>
              <a:lnTo>
                <a:pt x="2133" y="5663"/>
              </a:lnTo>
              <a:lnTo>
                <a:pt x="2121" y="5675"/>
              </a:lnTo>
              <a:lnTo>
                <a:pt x="2121" y="5698"/>
              </a:lnTo>
              <a:lnTo>
                <a:pt x="2121" y="5733"/>
              </a:lnTo>
              <a:lnTo>
                <a:pt x="2110" y="5745"/>
              </a:lnTo>
              <a:lnTo>
                <a:pt x="2098" y="5756"/>
              </a:lnTo>
              <a:lnTo>
                <a:pt x="2087" y="5780"/>
              </a:lnTo>
              <a:lnTo>
                <a:pt x="2075" y="5768"/>
              </a:lnTo>
              <a:lnTo>
                <a:pt x="2064" y="5768"/>
              </a:lnTo>
              <a:lnTo>
                <a:pt x="2040" y="5791"/>
              </a:lnTo>
              <a:lnTo>
                <a:pt x="2029" y="5791"/>
              </a:lnTo>
              <a:lnTo>
                <a:pt x="2017" y="5791"/>
              </a:lnTo>
              <a:lnTo>
                <a:pt x="2017" y="5803"/>
              </a:lnTo>
              <a:lnTo>
                <a:pt x="2017" y="5815"/>
              </a:lnTo>
              <a:lnTo>
                <a:pt x="2006" y="5815"/>
              </a:lnTo>
              <a:lnTo>
                <a:pt x="2006" y="5826"/>
              </a:lnTo>
              <a:lnTo>
                <a:pt x="2017" y="5838"/>
              </a:lnTo>
              <a:lnTo>
                <a:pt x="2006" y="5838"/>
              </a:lnTo>
              <a:lnTo>
                <a:pt x="2006" y="5850"/>
              </a:lnTo>
              <a:lnTo>
                <a:pt x="2006" y="5861"/>
              </a:lnTo>
              <a:lnTo>
                <a:pt x="2006" y="5873"/>
              </a:lnTo>
              <a:lnTo>
                <a:pt x="2017" y="5896"/>
              </a:lnTo>
              <a:lnTo>
                <a:pt x="2006" y="5908"/>
              </a:lnTo>
              <a:lnTo>
                <a:pt x="2017" y="5908"/>
              </a:lnTo>
              <a:lnTo>
                <a:pt x="2017" y="5920"/>
              </a:lnTo>
              <a:lnTo>
                <a:pt x="2017" y="5931"/>
              </a:lnTo>
              <a:lnTo>
                <a:pt x="2029" y="5943"/>
              </a:lnTo>
              <a:lnTo>
                <a:pt x="2052" y="5955"/>
              </a:lnTo>
              <a:lnTo>
                <a:pt x="2064" y="5966"/>
              </a:lnTo>
              <a:lnTo>
                <a:pt x="2075" y="5978"/>
              </a:lnTo>
              <a:lnTo>
                <a:pt x="2075" y="5990"/>
              </a:lnTo>
              <a:lnTo>
                <a:pt x="2052" y="6002"/>
              </a:lnTo>
              <a:lnTo>
                <a:pt x="2029" y="6013"/>
              </a:lnTo>
              <a:lnTo>
                <a:pt x="2017" y="6025"/>
              </a:lnTo>
              <a:lnTo>
                <a:pt x="2006" y="6037"/>
              </a:lnTo>
              <a:lnTo>
                <a:pt x="1994" y="6037"/>
              </a:lnTo>
              <a:lnTo>
                <a:pt x="1983" y="6048"/>
              </a:lnTo>
              <a:lnTo>
                <a:pt x="1983" y="6060"/>
              </a:lnTo>
              <a:lnTo>
                <a:pt x="1971" y="6060"/>
              </a:lnTo>
              <a:lnTo>
                <a:pt x="1960" y="6060"/>
              </a:lnTo>
              <a:lnTo>
                <a:pt x="1960" y="6048"/>
              </a:lnTo>
              <a:lnTo>
                <a:pt x="1937" y="6048"/>
              </a:lnTo>
              <a:lnTo>
                <a:pt x="1937" y="6037"/>
              </a:lnTo>
              <a:lnTo>
                <a:pt x="1914" y="6025"/>
              </a:lnTo>
              <a:lnTo>
                <a:pt x="1902" y="6013"/>
              </a:lnTo>
              <a:lnTo>
                <a:pt x="1914" y="5978"/>
              </a:lnTo>
              <a:lnTo>
                <a:pt x="1925" y="5966"/>
              </a:lnTo>
              <a:lnTo>
                <a:pt x="1914" y="5955"/>
              </a:lnTo>
              <a:lnTo>
                <a:pt x="1902" y="5920"/>
              </a:lnTo>
              <a:lnTo>
                <a:pt x="1914" y="5896"/>
              </a:lnTo>
              <a:lnTo>
                <a:pt x="1914" y="5908"/>
              </a:lnTo>
              <a:lnTo>
                <a:pt x="1914" y="5896"/>
              </a:lnTo>
              <a:lnTo>
                <a:pt x="1914" y="5873"/>
              </a:lnTo>
              <a:lnTo>
                <a:pt x="1891" y="5850"/>
              </a:lnTo>
              <a:lnTo>
                <a:pt x="1902" y="5838"/>
              </a:lnTo>
              <a:lnTo>
                <a:pt x="1891" y="5826"/>
              </a:lnTo>
              <a:lnTo>
                <a:pt x="1879" y="5838"/>
              </a:lnTo>
              <a:lnTo>
                <a:pt x="1868" y="5850"/>
              </a:lnTo>
              <a:lnTo>
                <a:pt x="1868" y="5838"/>
              </a:lnTo>
              <a:lnTo>
                <a:pt x="1856" y="5838"/>
              </a:lnTo>
              <a:lnTo>
                <a:pt x="1844" y="5826"/>
              </a:lnTo>
              <a:lnTo>
                <a:pt x="1821" y="5815"/>
              </a:lnTo>
              <a:lnTo>
                <a:pt x="1810" y="5803"/>
              </a:lnTo>
              <a:lnTo>
                <a:pt x="1787" y="5803"/>
              </a:lnTo>
              <a:lnTo>
                <a:pt x="1775" y="5803"/>
              </a:lnTo>
              <a:lnTo>
                <a:pt x="1764" y="5803"/>
              </a:lnTo>
              <a:lnTo>
                <a:pt x="1729" y="5815"/>
              </a:lnTo>
              <a:lnTo>
                <a:pt x="1683" y="5803"/>
              </a:lnTo>
              <a:lnTo>
                <a:pt x="1660" y="5803"/>
              </a:lnTo>
              <a:lnTo>
                <a:pt x="1637" y="5815"/>
              </a:lnTo>
              <a:lnTo>
                <a:pt x="1649" y="5815"/>
              </a:lnTo>
              <a:lnTo>
                <a:pt x="1637" y="5826"/>
              </a:lnTo>
              <a:lnTo>
                <a:pt x="1614" y="5815"/>
              </a:lnTo>
              <a:lnTo>
                <a:pt x="1614" y="5826"/>
              </a:lnTo>
              <a:lnTo>
                <a:pt x="1602" y="5826"/>
              </a:lnTo>
              <a:lnTo>
                <a:pt x="1602" y="5815"/>
              </a:lnTo>
              <a:lnTo>
                <a:pt x="1591" y="5826"/>
              </a:lnTo>
              <a:lnTo>
                <a:pt x="1591" y="5838"/>
              </a:lnTo>
              <a:lnTo>
                <a:pt x="1579" y="5838"/>
              </a:lnTo>
              <a:lnTo>
                <a:pt x="1579" y="5826"/>
              </a:lnTo>
              <a:lnTo>
                <a:pt x="1568" y="5826"/>
              </a:lnTo>
              <a:lnTo>
                <a:pt x="1556" y="5826"/>
              </a:lnTo>
              <a:lnTo>
                <a:pt x="1545" y="5791"/>
              </a:lnTo>
              <a:lnTo>
                <a:pt x="1522" y="5768"/>
              </a:lnTo>
              <a:lnTo>
                <a:pt x="1522" y="5745"/>
              </a:lnTo>
              <a:lnTo>
                <a:pt x="1533" y="5745"/>
              </a:lnTo>
              <a:lnTo>
                <a:pt x="1545" y="5745"/>
              </a:lnTo>
              <a:lnTo>
                <a:pt x="1545" y="5733"/>
              </a:lnTo>
              <a:lnTo>
                <a:pt x="1568" y="5733"/>
              </a:lnTo>
              <a:lnTo>
                <a:pt x="1591" y="5721"/>
              </a:lnTo>
              <a:lnTo>
                <a:pt x="1602" y="5721"/>
              </a:lnTo>
              <a:lnTo>
                <a:pt x="1625" y="5698"/>
              </a:lnTo>
              <a:lnTo>
                <a:pt x="1637" y="5698"/>
              </a:lnTo>
              <a:lnTo>
                <a:pt x="1649" y="5675"/>
              </a:lnTo>
              <a:lnTo>
                <a:pt x="1660" y="5663"/>
              </a:lnTo>
              <a:lnTo>
                <a:pt x="1660" y="5640"/>
              </a:lnTo>
              <a:lnTo>
                <a:pt x="1649" y="5628"/>
              </a:lnTo>
              <a:lnTo>
                <a:pt x="1637" y="5628"/>
              </a:lnTo>
              <a:lnTo>
                <a:pt x="1602" y="5593"/>
              </a:lnTo>
              <a:lnTo>
                <a:pt x="1602" y="5581"/>
              </a:lnTo>
              <a:lnTo>
                <a:pt x="1591" y="5581"/>
              </a:lnTo>
              <a:lnTo>
                <a:pt x="1579" y="5581"/>
              </a:lnTo>
              <a:lnTo>
                <a:pt x="1568" y="5569"/>
              </a:lnTo>
              <a:lnTo>
                <a:pt x="1568" y="5558"/>
              </a:lnTo>
              <a:lnTo>
                <a:pt x="1545" y="5558"/>
              </a:lnTo>
              <a:lnTo>
                <a:pt x="1545" y="5546"/>
              </a:lnTo>
              <a:lnTo>
                <a:pt x="1533" y="5546"/>
              </a:lnTo>
              <a:lnTo>
                <a:pt x="1522" y="5546"/>
              </a:lnTo>
              <a:lnTo>
                <a:pt x="1476" y="5546"/>
              </a:lnTo>
              <a:lnTo>
                <a:pt x="1464" y="5546"/>
              </a:lnTo>
              <a:lnTo>
                <a:pt x="1453" y="5558"/>
              </a:lnTo>
              <a:lnTo>
                <a:pt x="1429" y="5546"/>
              </a:lnTo>
              <a:lnTo>
                <a:pt x="1406" y="5546"/>
              </a:lnTo>
              <a:lnTo>
                <a:pt x="1395" y="5546"/>
              </a:lnTo>
              <a:lnTo>
                <a:pt x="1395" y="5523"/>
              </a:lnTo>
              <a:lnTo>
                <a:pt x="1395" y="5499"/>
              </a:lnTo>
              <a:lnTo>
                <a:pt x="1395" y="5488"/>
              </a:lnTo>
              <a:lnTo>
                <a:pt x="1395" y="5476"/>
              </a:lnTo>
              <a:lnTo>
                <a:pt x="1383" y="5488"/>
              </a:lnTo>
              <a:lnTo>
                <a:pt x="1349" y="5453"/>
              </a:lnTo>
              <a:lnTo>
                <a:pt x="1349" y="5441"/>
              </a:lnTo>
              <a:lnTo>
                <a:pt x="1337" y="5429"/>
              </a:lnTo>
              <a:lnTo>
                <a:pt x="1337" y="5418"/>
              </a:lnTo>
              <a:lnTo>
                <a:pt x="1314" y="5383"/>
              </a:lnTo>
              <a:lnTo>
                <a:pt x="1326" y="5359"/>
              </a:lnTo>
              <a:lnTo>
                <a:pt x="1314" y="5359"/>
              </a:lnTo>
              <a:lnTo>
                <a:pt x="1314" y="5371"/>
              </a:lnTo>
              <a:lnTo>
                <a:pt x="1303" y="5371"/>
              </a:lnTo>
              <a:lnTo>
                <a:pt x="1291" y="5371"/>
              </a:lnTo>
              <a:lnTo>
                <a:pt x="1280" y="5406"/>
              </a:lnTo>
              <a:lnTo>
                <a:pt x="1280" y="5429"/>
              </a:lnTo>
              <a:lnTo>
                <a:pt x="1291" y="5453"/>
              </a:lnTo>
              <a:lnTo>
                <a:pt x="1291" y="5464"/>
              </a:lnTo>
              <a:lnTo>
                <a:pt x="1291" y="5476"/>
              </a:lnTo>
              <a:lnTo>
                <a:pt x="1291" y="5488"/>
              </a:lnTo>
              <a:lnTo>
                <a:pt x="1268" y="5488"/>
              </a:lnTo>
              <a:lnTo>
                <a:pt x="1234" y="5523"/>
              </a:lnTo>
              <a:lnTo>
                <a:pt x="1222" y="5523"/>
              </a:lnTo>
              <a:lnTo>
                <a:pt x="1222" y="5511"/>
              </a:lnTo>
              <a:lnTo>
                <a:pt x="1222" y="5499"/>
              </a:lnTo>
              <a:lnTo>
                <a:pt x="1210" y="5499"/>
              </a:lnTo>
              <a:lnTo>
                <a:pt x="1199" y="5499"/>
              </a:lnTo>
              <a:lnTo>
                <a:pt x="1187" y="5499"/>
              </a:lnTo>
              <a:lnTo>
                <a:pt x="1176" y="5511"/>
              </a:lnTo>
              <a:lnTo>
                <a:pt x="1164" y="5499"/>
              </a:lnTo>
              <a:lnTo>
                <a:pt x="1130" y="5499"/>
              </a:lnTo>
              <a:lnTo>
                <a:pt x="1118" y="5499"/>
              </a:lnTo>
              <a:lnTo>
                <a:pt x="1095" y="5488"/>
              </a:lnTo>
              <a:lnTo>
                <a:pt x="1107" y="5464"/>
              </a:lnTo>
              <a:lnTo>
                <a:pt x="1107" y="5453"/>
              </a:lnTo>
              <a:lnTo>
                <a:pt x="1107" y="5383"/>
              </a:lnTo>
              <a:lnTo>
                <a:pt x="1061" y="5418"/>
              </a:lnTo>
              <a:lnTo>
                <a:pt x="1003" y="5371"/>
              </a:lnTo>
              <a:lnTo>
                <a:pt x="991" y="5383"/>
              </a:lnTo>
              <a:lnTo>
                <a:pt x="980" y="5383"/>
              </a:lnTo>
              <a:lnTo>
                <a:pt x="968" y="5394"/>
              </a:lnTo>
              <a:lnTo>
                <a:pt x="957" y="5406"/>
              </a:lnTo>
              <a:lnTo>
                <a:pt x="922" y="5359"/>
              </a:lnTo>
              <a:lnTo>
                <a:pt x="911" y="5359"/>
              </a:lnTo>
              <a:lnTo>
                <a:pt x="876" y="5313"/>
              </a:lnTo>
              <a:lnTo>
                <a:pt x="865" y="5301"/>
              </a:lnTo>
              <a:lnTo>
                <a:pt x="853" y="5301"/>
              </a:lnTo>
              <a:lnTo>
                <a:pt x="842" y="5289"/>
              </a:lnTo>
              <a:lnTo>
                <a:pt x="819" y="5266"/>
              </a:lnTo>
              <a:lnTo>
                <a:pt x="807" y="5254"/>
              </a:lnTo>
              <a:lnTo>
                <a:pt x="795" y="5243"/>
              </a:lnTo>
              <a:lnTo>
                <a:pt x="772" y="5231"/>
              </a:lnTo>
              <a:lnTo>
                <a:pt x="772" y="5207"/>
              </a:lnTo>
              <a:lnTo>
                <a:pt x="749" y="5184"/>
              </a:lnTo>
              <a:lnTo>
                <a:pt x="726" y="5172"/>
              </a:lnTo>
              <a:lnTo>
                <a:pt x="715" y="5172"/>
              </a:lnTo>
              <a:lnTo>
                <a:pt x="703" y="5207"/>
              </a:lnTo>
              <a:lnTo>
                <a:pt x="703" y="5231"/>
              </a:lnTo>
              <a:lnTo>
                <a:pt x="692" y="5243"/>
              </a:lnTo>
              <a:lnTo>
                <a:pt x="680" y="5219"/>
              </a:lnTo>
              <a:lnTo>
                <a:pt x="669" y="5184"/>
              </a:lnTo>
              <a:lnTo>
                <a:pt x="680" y="5172"/>
              </a:lnTo>
              <a:lnTo>
                <a:pt x="680" y="5161"/>
              </a:lnTo>
              <a:lnTo>
                <a:pt x="703" y="5161"/>
              </a:lnTo>
              <a:lnTo>
                <a:pt x="715" y="5161"/>
              </a:lnTo>
              <a:lnTo>
                <a:pt x="715" y="5149"/>
              </a:lnTo>
              <a:lnTo>
                <a:pt x="703" y="5137"/>
              </a:lnTo>
              <a:lnTo>
                <a:pt x="680" y="5114"/>
              </a:lnTo>
              <a:lnTo>
                <a:pt x="669" y="5102"/>
              </a:lnTo>
              <a:lnTo>
                <a:pt x="657" y="5091"/>
              </a:lnTo>
              <a:lnTo>
                <a:pt x="634" y="5067"/>
              </a:lnTo>
              <a:lnTo>
                <a:pt x="634" y="5079"/>
              </a:lnTo>
              <a:lnTo>
                <a:pt x="634" y="5067"/>
              </a:lnTo>
              <a:lnTo>
                <a:pt x="623" y="5056"/>
              </a:lnTo>
              <a:lnTo>
                <a:pt x="623" y="5044"/>
              </a:lnTo>
              <a:lnTo>
                <a:pt x="611" y="5032"/>
              </a:lnTo>
              <a:lnTo>
                <a:pt x="600" y="5021"/>
              </a:lnTo>
              <a:lnTo>
                <a:pt x="600" y="5009"/>
              </a:lnTo>
              <a:lnTo>
                <a:pt x="576" y="5009"/>
              </a:lnTo>
              <a:lnTo>
                <a:pt x="576" y="4997"/>
              </a:lnTo>
              <a:lnTo>
                <a:pt x="553" y="4997"/>
              </a:lnTo>
              <a:lnTo>
                <a:pt x="565" y="4997"/>
              </a:lnTo>
              <a:lnTo>
                <a:pt x="553" y="4986"/>
              </a:lnTo>
              <a:lnTo>
                <a:pt x="565" y="4974"/>
              </a:lnTo>
              <a:lnTo>
                <a:pt x="565" y="4962"/>
              </a:lnTo>
              <a:lnTo>
                <a:pt x="576" y="4962"/>
              </a:lnTo>
              <a:lnTo>
                <a:pt x="588" y="4974"/>
              </a:lnTo>
              <a:lnTo>
                <a:pt x="600" y="4939"/>
              </a:lnTo>
              <a:lnTo>
                <a:pt x="611" y="4927"/>
              </a:lnTo>
              <a:lnTo>
                <a:pt x="611" y="4916"/>
              </a:lnTo>
              <a:lnTo>
                <a:pt x="623" y="4892"/>
              </a:lnTo>
              <a:lnTo>
                <a:pt x="634" y="4869"/>
              </a:lnTo>
              <a:lnTo>
                <a:pt x="657" y="4857"/>
              </a:lnTo>
              <a:lnTo>
                <a:pt x="726" y="4822"/>
              </a:lnTo>
              <a:lnTo>
                <a:pt x="715" y="4810"/>
              </a:lnTo>
              <a:lnTo>
                <a:pt x="715" y="4775"/>
              </a:lnTo>
              <a:lnTo>
                <a:pt x="703" y="4729"/>
              </a:lnTo>
              <a:lnTo>
                <a:pt x="726" y="4670"/>
              </a:lnTo>
              <a:lnTo>
                <a:pt x="715" y="4647"/>
              </a:lnTo>
              <a:lnTo>
                <a:pt x="726" y="4647"/>
              </a:lnTo>
              <a:lnTo>
                <a:pt x="738" y="4624"/>
              </a:lnTo>
              <a:lnTo>
                <a:pt x="749" y="4612"/>
              </a:lnTo>
              <a:lnTo>
                <a:pt x="761" y="4635"/>
              </a:lnTo>
              <a:lnTo>
                <a:pt x="807" y="4635"/>
              </a:lnTo>
              <a:lnTo>
                <a:pt x="807" y="4647"/>
              </a:lnTo>
              <a:lnTo>
                <a:pt x="853" y="4670"/>
              </a:lnTo>
              <a:lnTo>
                <a:pt x="876" y="4659"/>
              </a:lnTo>
              <a:lnTo>
                <a:pt x="922" y="4624"/>
              </a:lnTo>
              <a:lnTo>
                <a:pt x="934" y="4612"/>
              </a:lnTo>
              <a:lnTo>
                <a:pt x="922" y="4589"/>
              </a:lnTo>
              <a:lnTo>
                <a:pt x="911" y="4565"/>
              </a:lnTo>
              <a:lnTo>
                <a:pt x="922" y="4542"/>
              </a:lnTo>
              <a:lnTo>
                <a:pt x="922" y="4519"/>
              </a:lnTo>
              <a:lnTo>
                <a:pt x="945" y="4484"/>
              </a:lnTo>
              <a:lnTo>
                <a:pt x="945" y="4437"/>
              </a:lnTo>
              <a:lnTo>
                <a:pt x="945" y="4425"/>
              </a:lnTo>
              <a:lnTo>
                <a:pt x="934" y="4413"/>
              </a:lnTo>
              <a:lnTo>
                <a:pt x="922" y="4390"/>
              </a:lnTo>
              <a:lnTo>
                <a:pt x="922" y="4367"/>
              </a:lnTo>
              <a:lnTo>
                <a:pt x="911" y="4367"/>
              </a:lnTo>
              <a:lnTo>
                <a:pt x="911" y="4320"/>
              </a:lnTo>
              <a:lnTo>
                <a:pt x="922" y="4308"/>
              </a:lnTo>
              <a:lnTo>
                <a:pt x="934" y="4285"/>
              </a:lnTo>
              <a:lnTo>
                <a:pt x="934" y="4273"/>
              </a:lnTo>
              <a:lnTo>
                <a:pt x="934" y="4250"/>
              </a:lnTo>
              <a:lnTo>
                <a:pt x="934" y="4238"/>
              </a:lnTo>
              <a:lnTo>
                <a:pt x="934" y="4215"/>
              </a:lnTo>
              <a:lnTo>
                <a:pt x="934" y="4180"/>
              </a:lnTo>
              <a:lnTo>
                <a:pt x="934" y="4168"/>
              </a:lnTo>
              <a:lnTo>
                <a:pt x="922" y="4157"/>
              </a:lnTo>
              <a:lnTo>
                <a:pt x="911" y="4157"/>
              </a:lnTo>
              <a:lnTo>
                <a:pt x="911" y="4145"/>
              </a:lnTo>
              <a:lnTo>
                <a:pt x="899" y="4145"/>
              </a:lnTo>
              <a:lnTo>
                <a:pt x="888" y="4145"/>
              </a:lnTo>
              <a:lnTo>
                <a:pt x="865" y="4122"/>
              </a:lnTo>
              <a:lnTo>
                <a:pt x="865" y="4110"/>
              </a:lnTo>
              <a:lnTo>
                <a:pt x="853" y="4098"/>
              </a:lnTo>
              <a:lnTo>
                <a:pt x="842" y="4086"/>
              </a:lnTo>
              <a:lnTo>
                <a:pt x="819" y="4051"/>
              </a:lnTo>
              <a:lnTo>
                <a:pt x="807" y="4016"/>
              </a:lnTo>
              <a:lnTo>
                <a:pt x="819" y="3993"/>
              </a:lnTo>
              <a:lnTo>
                <a:pt x="830" y="3981"/>
              </a:lnTo>
              <a:lnTo>
                <a:pt x="830" y="3958"/>
              </a:lnTo>
              <a:lnTo>
                <a:pt x="830" y="3935"/>
              </a:lnTo>
              <a:lnTo>
                <a:pt x="819" y="3923"/>
              </a:lnTo>
              <a:lnTo>
                <a:pt x="795" y="3911"/>
              </a:lnTo>
              <a:lnTo>
                <a:pt x="761" y="3876"/>
              </a:lnTo>
              <a:lnTo>
                <a:pt x="749" y="3853"/>
              </a:lnTo>
              <a:lnTo>
                <a:pt x="738" y="3853"/>
              </a:lnTo>
              <a:lnTo>
                <a:pt x="726" y="3841"/>
              </a:lnTo>
              <a:lnTo>
                <a:pt x="703" y="3830"/>
              </a:lnTo>
              <a:lnTo>
                <a:pt x="669" y="3795"/>
              </a:lnTo>
              <a:lnTo>
                <a:pt x="657" y="3771"/>
              </a:lnTo>
              <a:lnTo>
                <a:pt x="646" y="3760"/>
              </a:lnTo>
              <a:lnTo>
                <a:pt x="623" y="3748"/>
              </a:lnTo>
              <a:lnTo>
                <a:pt x="623" y="3736"/>
              </a:lnTo>
              <a:lnTo>
                <a:pt x="611" y="3725"/>
              </a:lnTo>
              <a:lnTo>
                <a:pt x="611" y="3713"/>
              </a:lnTo>
              <a:lnTo>
                <a:pt x="600" y="3701"/>
              </a:lnTo>
              <a:lnTo>
                <a:pt x="588" y="3689"/>
              </a:lnTo>
              <a:lnTo>
                <a:pt x="565" y="3666"/>
              </a:lnTo>
              <a:lnTo>
                <a:pt x="553" y="3666"/>
              </a:lnTo>
              <a:lnTo>
                <a:pt x="542" y="3643"/>
              </a:lnTo>
              <a:lnTo>
                <a:pt x="530" y="3631"/>
              </a:lnTo>
              <a:lnTo>
                <a:pt x="519" y="3631"/>
              </a:lnTo>
              <a:lnTo>
                <a:pt x="507" y="3631"/>
              </a:lnTo>
              <a:lnTo>
                <a:pt x="496" y="3619"/>
              </a:lnTo>
              <a:lnTo>
                <a:pt x="461" y="3619"/>
              </a:lnTo>
              <a:lnTo>
                <a:pt x="450" y="3608"/>
              </a:lnTo>
              <a:lnTo>
                <a:pt x="427" y="3573"/>
              </a:lnTo>
              <a:lnTo>
                <a:pt x="415" y="3561"/>
              </a:lnTo>
              <a:lnTo>
                <a:pt x="392" y="3549"/>
              </a:lnTo>
              <a:lnTo>
                <a:pt x="392" y="3561"/>
              </a:lnTo>
              <a:lnTo>
                <a:pt x="369" y="3561"/>
              </a:lnTo>
              <a:lnTo>
                <a:pt x="346" y="3549"/>
              </a:lnTo>
              <a:lnTo>
                <a:pt x="346" y="3526"/>
              </a:lnTo>
              <a:lnTo>
                <a:pt x="323" y="3503"/>
              </a:lnTo>
              <a:lnTo>
                <a:pt x="323" y="3491"/>
              </a:lnTo>
              <a:lnTo>
                <a:pt x="311" y="3479"/>
              </a:lnTo>
              <a:lnTo>
                <a:pt x="277" y="3503"/>
              </a:lnTo>
              <a:lnTo>
                <a:pt x="265" y="3503"/>
              </a:lnTo>
              <a:lnTo>
                <a:pt x="242" y="3514"/>
              </a:lnTo>
              <a:lnTo>
                <a:pt x="196" y="3514"/>
              </a:lnTo>
              <a:lnTo>
                <a:pt x="185" y="3526"/>
              </a:lnTo>
              <a:lnTo>
                <a:pt x="173" y="3538"/>
              </a:lnTo>
              <a:lnTo>
                <a:pt x="138" y="3503"/>
              </a:lnTo>
              <a:lnTo>
                <a:pt x="138" y="3491"/>
              </a:lnTo>
              <a:lnTo>
                <a:pt x="92" y="3479"/>
              </a:lnTo>
              <a:lnTo>
                <a:pt x="35" y="3468"/>
              </a:lnTo>
              <a:lnTo>
                <a:pt x="35" y="3398"/>
              </a:lnTo>
              <a:lnTo>
                <a:pt x="23" y="3351"/>
              </a:lnTo>
              <a:lnTo>
                <a:pt x="12" y="3304"/>
              </a:lnTo>
              <a:lnTo>
                <a:pt x="12" y="3269"/>
              </a:lnTo>
              <a:lnTo>
                <a:pt x="0" y="3257"/>
              </a:lnTo>
              <a:lnTo>
                <a:pt x="0" y="3246"/>
              </a:lnTo>
              <a:lnTo>
                <a:pt x="0" y="3234"/>
              </a:lnTo>
              <a:lnTo>
                <a:pt x="0" y="3211"/>
              </a:lnTo>
              <a:lnTo>
                <a:pt x="0" y="3199"/>
              </a:lnTo>
              <a:lnTo>
                <a:pt x="0" y="3187"/>
              </a:lnTo>
              <a:lnTo>
                <a:pt x="12" y="3176"/>
              </a:lnTo>
              <a:lnTo>
                <a:pt x="23" y="3164"/>
              </a:lnTo>
              <a:lnTo>
                <a:pt x="12" y="3141"/>
              </a:lnTo>
              <a:lnTo>
                <a:pt x="12" y="3129"/>
              </a:lnTo>
              <a:lnTo>
                <a:pt x="23" y="3129"/>
              </a:lnTo>
              <a:lnTo>
                <a:pt x="58" y="3106"/>
              </a:lnTo>
              <a:lnTo>
                <a:pt x="58" y="3094"/>
              </a:lnTo>
              <a:lnTo>
                <a:pt x="69" y="3082"/>
              </a:lnTo>
              <a:lnTo>
                <a:pt x="81" y="3071"/>
              </a:lnTo>
              <a:lnTo>
                <a:pt x="69" y="3071"/>
              </a:lnTo>
              <a:lnTo>
                <a:pt x="69" y="3059"/>
              </a:lnTo>
              <a:lnTo>
                <a:pt x="69" y="3047"/>
              </a:lnTo>
              <a:lnTo>
                <a:pt x="81" y="3024"/>
              </a:lnTo>
              <a:lnTo>
                <a:pt x="81" y="2989"/>
              </a:lnTo>
              <a:lnTo>
                <a:pt x="81" y="2966"/>
              </a:lnTo>
              <a:lnTo>
                <a:pt x="92" y="2966"/>
              </a:lnTo>
              <a:lnTo>
                <a:pt x="92" y="2942"/>
              </a:lnTo>
              <a:lnTo>
                <a:pt x="173" y="2966"/>
              </a:lnTo>
              <a:lnTo>
                <a:pt x="196" y="2989"/>
              </a:lnTo>
              <a:lnTo>
                <a:pt x="196" y="3024"/>
              </a:lnTo>
              <a:lnTo>
                <a:pt x="185" y="3047"/>
              </a:lnTo>
              <a:lnTo>
                <a:pt x="185" y="3059"/>
              </a:lnTo>
              <a:lnTo>
                <a:pt x="196" y="3059"/>
              </a:lnTo>
              <a:lnTo>
                <a:pt x="208" y="3071"/>
              </a:lnTo>
              <a:lnTo>
                <a:pt x="219" y="3071"/>
              </a:lnTo>
              <a:lnTo>
                <a:pt x="231" y="3059"/>
              </a:lnTo>
              <a:lnTo>
                <a:pt x="242" y="3047"/>
              </a:lnTo>
              <a:lnTo>
                <a:pt x="254" y="3047"/>
              </a:lnTo>
              <a:lnTo>
                <a:pt x="265" y="3047"/>
              </a:lnTo>
              <a:lnTo>
                <a:pt x="277" y="3036"/>
              </a:lnTo>
              <a:lnTo>
                <a:pt x="288" y="3036"/>
              </a:lnTo>
              <a:lnTo>
                <a:pt x="300" y="3024"/>
              </a:lnTo>
              <a:lnTo>
                <a:pt x="311" y="3024"/>
              </a:lnTo>
              <a:lnTo>
                <a:pt x="334" y="3024"/>
              </a:lnTo>
              <a:lnTo>
                <a:pt x="334" y="3012"/>
              </a:lnTo>
              <a:lnTo>
                <a:pt x="334" y="3001"/>
              </a:lnTo>
              <a:lnTo>
                <a:pt x="311" y="2989"/>
              </a:lnTo>
              <a:lnTo>
                <a:pt x="323" y="2977"/>
              </a:lnTo>
              <a:lnTo>
                <a:pt x="323" y="2966"/>
              </a:lnTo>
              <a:lnTo>
                <a:pt x="311" y="2942"/>
              </a:lnTo>
              <a:lnTo>
                <a:pt x="311" y="2930"/>
              </a:lnTo>
              <a:lnTo>
                <a:pt x="311" y="2907"/>
              </a:lnTo>
              <a:lnTo>
                <a:pt x="288" y="2872"/>
              </a:lnTo>
              <a:lnTo>
                <a:pt x="277" y="2860"/>
              </a:lnTo>
              <a:lnTo>
                <a:pt x="277" y="2849"/>
              </a:lnTo>
              <a:lnTo>
                <a:pt x="277" y="2837"/>
              </a:lnTo>
              <a:lnTo>
                <a:pt x="277" y="2802"/>
              </a:lnTo>
              <a:lnTo>
                <a:pt x="277" y="2790"/>
              </a:lnTo>
              <a:lnTo>
                <a:pt x="288" y="2779"/>
              </a:lnTo>
              <a:lnTo>
                <a:pt x="288" y="2767"/>
              </a:lnTo>
              <a:lnTo>
                <a:pt x="288" y="2744"/>
              </a:lnTo>
              <a:lnTo>
                <a:pt x="277" y="2720"/>
              </a:lnTo>
              <a:lnTo>
                <a:pt x="277" y="2732"/>
              </a:lnTo>
              <a:lnTo>
                <a:pt x="265" y="2720"/>
              </a:lnTo>
              <a:lnTo>
                <a:pt x="265" y="2709"/>
              </a:lnTo>
              <a:lnTo>
                <a:pt x="254" y="2685"/>
              </a:lnTo>
              <a:lnTo>
                <a:pt x="254" y="2674"/>
              </a:lnTo>
              <a:lnTo>
                <a:pt x="254" y="2662"/>
              </a:lnTo>
              <a:lnTo>
                <a:pt x="254" y="2639"/>
              </a:lnTo>
              <a:lnTo>
                <a:pt x="265" y="2627"/>
              </a:lnTo>
              <a:lnTo>
                <a:pt x="277" y="2639"/>
              </a:lnTo>
              <a:lnTo>
                <a:pt x="288" y="2627"/>
              </a:lnTo>
              <a:lnTo>
                <a:pt x="300" y="2639"/>
              </a:lnTo>
              <a:lnTo>
                <a:pt x="357" y="2650"/>
              </a:lnTo>
              <a:lnTo>
                <a:pt x="357" y="2627"/>
              </a:lnTo>
              <a:lnTo>
                <a:pt x="369" y="2627"/>
              </a:lnTo>
              <a:lnTo>
                <a:pt x="369" y="2615"/>
              </a:lnTo>
              <a:lnTo>
                <a:pt x="381" y="2604"/>
              </a:lnTo>
              <a:lnTo>
                <a:pt x="392" y="2592"/>
              </a:lnTo>
              <a:lnTo>
                <a:pt x="392" y="2580"/>
              </a:lnTo>
              <a:lnTo>
                <a:pt x="415" y="2557"/>
              </a:lnTo>
              <a:lnTo>
                <a:pt x="427" y="2568"/>
              </a:lnTo>
              <a:lnTo>
                <a:pt x="450" y="2522"/>
              </a:lnTo>
              <a:lnTo>
                <a:pt x="484" y="2522"/>
              </a:lnTo>
              <a:lnTo>
                <a:pt x="507" y="2522"/>
              </a:lnTo>
              <a:lnTo>
                <a:pt x="519" y="2510"/>
              </a:lnTo>
              <a:lnTo>
                <a:pt x="519" y="2475"/>
              </a:lnTo>
              <a:lnTo>
                <a:pt x="530" y="2452"/>
              </a:lnTo>
              <a:lnTo>
                <a:pt x="542" y="2440"/>
              </a:lnTo>
              <a:lnTo>
                <a:pt x="542" y="2452"/>
              </a:lnTo>
              <a:lnTo>
                <a:pt x="553" y="2440"/>
              </a:lnTo>
              <a:lnTo>
                <a:pt x="542" y="2440"/>
              </a:lnTo>
              <a:lnTo>
                <a:pt x="553" y="2405"/>
              </a:lnTo>
              <a:lnTo>
                <a:pt x="565" y="2393"/>
              </a:lnTo>
              <a:lnTo>
                <a:pt x="553" y="2382"/>
              </a:lnTo>
              <a:lnTo>
                <a:pt x="542" y="2370"/>
              </a:lnTo>
              <a:lnTo>
                <a:pt x="530" y="2382"/>
              </a:lnTo>
              <a:lnTo>
                <a:pt x="519" y="2370"/>
              </a:lnTo>
              <a:lnTo>
                <a:pt x="530" y="2347"/>
              </a:lnTo>
              <a:lnTo>
                <a:pt x="496" y="2312"/>
              </a:lnTo>
              <a:lnTo>
                <a:pt x="496" y="2300"/>
              </a:lnTo>
              <a:lnTo>
                <a:pt x="496" y="2288"/>
              </a:lnTo>
              <a:lnTo>
                <a:pt x="473" y="2277"/>
              </a:lnTo>
              <a:lnTo>
                <a:pt x="450" y="2265"/>
              </a:lnTo>
              <a:lnTo>
                <a:pt x="461" y="2230"/>
              </a:lnTo>
              <a:lnTo>
                <a:pt x="473" y="2218"/>
              </a:lnTo>
              <a:lnTo>
                <a:pt x="496" y="2207"/>
              </a:lnTo>
              <a:lnTo>
                <a:pt x="496" y="2183"/>
              </a:lnTo>
              <a:lnTo>
                <a:pt x="496" y="2160"/>
              </a:lnTo>
              <a:lnTo>
                <a:pt x="496" y="2148"/>
              </a:lnTo>
              <a:lnTo>
                <a:pt x="496" y="2136"/>
              </a:lnTo>
              <a:lnTo>
                <a:pt x="496" y="2125"/>
              </a:lnTo>
              <a:lnTo>
                <a:pt x="496" y="2113"/>
              </a:lnTo>
              <a:lnTo>
                <a:pt x="484" y="2125"/>
              </a:lnTo>
              <a:lnTo>
                <a:pt x="473" y="2101"/>
              </a:lnTo>
              <a:lnTo>
                <a:pt x="473" y="2090"/>
              </a:lnTo>
              <a:lnTo>
                <a:pt x="473" y="2066"/>
              </a:lnTo>
              <a:lnTo>
                <a:pt x="438" y="2031"/>
              </a:lnTo>
              <a:lnTo>
                <a:pt x="438" y="1985"/>
              </a:lnTo>
              <a:lnTo>
                <a:pt x="450" y="1973"/>
              </a:lnTo>
              <a:lnTo>
                <a:pt x="438" y="1961"/>
              </a:lnTo>
              <a:lnTo>
                <a:pt x="450" y="1938"/>
              </a:lnTo>
              <a:lnTo>
                <a:pt x="438" y="1915"/>
              </a:lnTo>
              <a:lnTo>
                <a:pt x="427" y="1903"/>
              </a:lnTo>
              <a:lnTo>
                <a:pt x="461" y="1880"/>
              </a:lnTo>
              <a:lnTo>
                <a:pt x="450" y="1856"/>
              </a:lnTo>
              <a:lnTo>
                <a:pt x="450" y="1845"/>
              </a:lnTo>
              <a:lnTo>
                <a:pt x="450" y="1833"/>
              </a:lnTo>
              <a:lnTo>
                <a:pt x="461" y="1845"/>
              </a:lnTo>
              <a:lnTo>
                <a:pt x="473" y="1868"/>
              </a:lnTo>
              <a:lnTo>
                <a:pt x="484" y="1868"/>
              </a:lnTo>
              <a:lnTo>
                <a:pt x="507" y="1856"/>
              </a:lnTo>
              <a:lnTo>
                <a:pt x="519" y="1868"/>
              </a:lnTo>
              <a:lnTo>
                <a:pt x="530" y="1868"/>
              </a:lnTo>
              <a:lnTo>
                <a:pt x="542" y="1868"/>
              </a:lnTo>
              <a:lnTo>
                <a:pt x="565" y="1856"/>
              </a:lnTo>
              <a:lnTo>
                <a:pt x="611" y="1915"/>
              </a:lnTo>
              <a:lnTo>
                <a:pt x="623" y="1926"/>
              </a:lnTo>
              <a:lnTo>
                <a:pt x="646" y="1938"/>
              </a:lnTo>
              <a:lnTo>
                <a:pt x="657" y="1938"/>
              </a:lnTo>
              <a:lnTo>
                <a:pt x="669" y="1938"/>
              </a:lnTo>
              <a:lnTo>
                <a:pt x="680" y="1938"/>
              </a:lnTo>
              <a:lnTo>
                <a:pt x="692" y="1938"/>
              </a:lnTo>
              <a:lnTo>
                <a:pt x="703" y="1926"/>
              </a:lnTo>
              <a:lnTo>
                <a:pt x="703" y="1915"/>
              </a:lnTo>
              <a:lnTo>
                <a:pt x="715" y="1926"/>
              </a:lnTo>
              <a:lnTo>
                <a:pt x="726" y="1926"/>
              </a:lnTo>
              <a:lnTo>
                <a:pt x="738" y="1915"/>
              </a:lnTo>
              <a:lnTo>
                <a:pt x="749" y="1926"/>
              </a:lnTo>
              <a:lnTo>
                <a:pt x="784" y="1950"/>
              </a:lnTo>
              <a:lnTo>
                <a:pt x="795" y="1961"/>
              </a:lnTo>
              <a:lnTo>
                <a:pt x="819" y="1996"/>
              </a:lnTo>
              <a:lnTo>
                <a:pt x="842" y="2008"/>
              </a:lnTo>
              <a:lnTo>
                <a:pt x="876" y="2020"/>
              </a:lnTo>
              <a:lnTo>
                <a:pt x="922" y="2020"/>
              </a:lnTo>
              <a:lnTo>
                <a:pt x="945" y="2020"/>
              </a:lnTo>
              <a:lnTo>
                <a:pt x="945" y="2008"/>
              </a:lnTo>
              <a:lnTo>
                <a:pt x="957" y="1996"/>
              </a:lnTo>
              <a:lnTo>
                <a:pt x="991" y="1996"/>
              </a:lnTo>
              <a:lnTo>
                <a:pt x="1026" y="2008"/>
              </a:lnTo>
              <a:lnTo>
                <a:pt x="1049" y="2008"/>
              </a:lnTo>
              <a:lnTo>
                <a:pt x="1072" y="2020"/>
              </a:lnTo>
              <a:lnTo>
                <a:pt x="1084" y="2008"/>
              </a:lnTo>
              <a:lnTo>
                <a:pt x="1095" y="1996"/>
              </a:lnTo>
              <a:lnTo>
                <a:pt x="1095" y="1985"/>
              </a:lnTo>
              <a:lnTo>
                <a:pt x="1095" y="1973"/>
              </a:lnTo>
              <a:lnTo>
                <a:pt x="1107" y="1961"/>
              </a:lnTo>
              <a:lnTo>
                <a:pt x="1130" y="1950"/>
              </a:lnTo>
              <a:lnTo>
                <a:pt x="1130" y="1938"/>
              </a:lnTo>
              <a:lnTo>
                <a:pt x="1118" y="1926"/>
              </a:lnTo>
              <a:lnTo>
                <a:pt x="1130" y="1926"/>
              </a:lnTo>
              <a:lnTo>
                <a:pt x="1141" y="1915"/>
              </a:lnTo>
              <a:lnTo>
                <a:pt x="1153" y="1880"/>
              </a:lnTo>
              <a:lnTo>
                <a:pt x="1164" y="1845"/>
              </a:lnTo>
              <a:lnTo>
                <a:pt x="1187" y="1821"/>
              </a:lnTo>
              <a:lnTo>
                <a:pt x="1187" y="1810"/>
              </a:lnTo>
              <a:lnTo>
                <a:pt x="1199" y="1786"/>
              </a:lnTo>
              <a:lnTo>
                <a:pt x="1234" y="1751"/>
              </a:lnTo>
              <a:lnTo>
                <a:pt x="1234" y="1739"/>
              </a:lnTo>
              <a:lnTo>
                <a:pt x="1234" y="1728"/>
              </a:lnTo>
              <a:lnTo>
                <a:pt x="1234" y="1716"/>
              </a:lnTo>
              <a:lnTo>
                <a:pt x="1222" y="1716"/>
              </a:lnTo>
              <a:lnTo>
                <a:pt x="1234" y="1704"/>
              </a:lnTo>
              <a:lnTo>
                <a:pt x="1199" y="1693"/>
              </a:lnTo>
              <a:lnTo>
                <a:pt x="1176" y="1704"/>
              </a:lnTo>
              <a:lnTo>
                <a:pt x="1164" y="1704"/>
              </a:lnTo>
              <a:lnTo>
                <a:pt x="1153" y="1669"/>
              </a:lnTo>
              <a:lnTo>
                <a:pt x="1153" y="1658"/>
              </a:lnTo>
              <a:lnTo>
                <a:pt x="1141" y="1634"/>
              </a:lnTo>
              <a:lnTo>
                <a:pt x="1095" y="1599"/>
              </a:lnTo>
              <a:lnTo>
                <a:pt x="1095" y="1588"/>
              </a:lnTo>
              <a:lnTo>
                <a:pt x="1095" y="1576"/>
              </a:lnTo>
              <a:lnTo>
                <a:pt x="1107" y="1553"/>
              </a:lnTo>
              <a:lnTo>
                <a:pt x="1107" y="1541"/>
              </a:lnTo>
              <a:lnTo>
                <a:pt x="1095" y="1541"/>
              </a:lnTo>
              <a:lnTo>
                <a:pt x="1107" y="1518"/>
              </a:lnTo>
              <a:lnTo>
                <a:pt x="1107" y="1506"/>
              </a:lnTo>
              <a:lnTo>
                <a:pt x="1107" y="1494"/>
              </a:lnTo>
              <a:lnTo>
                <a:pt x="1107" y="1471"/>
              </a:lnTo>
              <a:lnTo>
                <a:pt x="1072" y="1448"/>
              </a:lnTo>
              <a:lnTo>
                <a:pt x="1072" y="1424"/>
              </a:lnTo>
              <a:lnTo>
                <a:pt x="1072" y="1412"/>
              </a:lnTo>
              <a:lnTo>
                <a:pt x="1095" y="1366"/>
              </a:lnTo>
              <a:lnTo>
                <a:pt x="1095" y="1342"/>
              </a:lnTo>
              <a:lnTo>
                <a:pt x="1095" y="1331"/>
              </a:lnTo>
              <a:lnTo>
                <a:pt x="1095" y="1319"/>
              </a:lnTo>
              <a:lnTo>
                <a:pt x="1107" y="1307"/>
              </a:lnTo>
              <a:lnTo>
                <a:pt x="1107" y="1296"/>
              </a:lnTo>
              <a:lnTo>
                <a:pt x="1095" y="1272"/>
              </a:lnTo>
              <a:lnTo>
                <a:pt x="1118" y="1249"/>
              </a:lnTo>
              <a:lnTo>
                <a:pt x="1130" y="1226"/>
              </a:lnTo>
              <a:lnTo>
                <a:pt x="1153" y="1191"/>
              </a:lnTo>
              <a:lnTo>
                <a:pt x="1153" y="1179"/>
              </a:lnTo>
              <a:lnTo>
                <a:pt x="1176" y="1167"/>
              </a:lnTo>
              <a:lnTo>
                <a:pt x="1187" y="1144"/>
              </a:lnTo>
              <a:lnTo>
                <a:pt x="1187" y="1132"/>
              </a:lnTo>
              <a:lnTo>
                <a:pt x="1187" y="1121"/>
              </a:lnTo>
              <a:lnTo>
                <a:pt x="1176" y="1109"/>
              </a:lnTo>
              <a:lnTo>
                <a:pt x="1164" y="1121"/>
              </a:lnTo>
              <a:lnTo>
                <a:pt x="1153" y="1109"/>
              </a:lnTo>
              <a:lnTo>
                <a:pt x="1141" y="1097"/>
              </a:lnTo>
              <a:lnTo>
                <a:pt x="1153" y="1097"/>
              </a:lnTo>
              <a:lnTo>
                <a:pt x="1164" y="1074"/>
              </a:lnTo>
              <a:lnTo>
                <a:pt x="1164" y="1051"/>
              </a:lnTo>
              <a:lnTo>
                <a:pt x="1164" y="1039"/>
              </a:lnTo>
              <a:lnTo>
                <a:pt x="1164" y="1004"/>
              </a:lnTo>
              <a:lnTo>
                <a:pt x="1210" y="957"/>
              </a:lnTo>
              <a:lnTo>
                <a:pt x="1245" y="945"/>
              </a:lnTo>
              <a:lnTo>
                <a:pt x="1257" y="922"/>
              </a:lnTo>
              <a:lnTo>
                <a:pt x="1268" y="887"/>
              </a:lnTo>
              <a:lnTo>
                <a:pt x="1257" y="875"/>
              </a:lnTo>
              <a:lnTo>
                <a:pt x="1268" y="864"/>
              </a:lnTo>
              <a:lnTo>
                <a:pt x="1257" y="864"/>
              </a:lnTo>
              <a:lnTo>
                <a:pt x="1245" y="864"/>
              </a:lnTo>
              <a:lnTo>
                <a:pt x="1245" y="840"/>
              </a:lnTo>
              <a:lnTo>
                <a:pt x="1234" y="840"/>
              </a:lnTo>
              <a:lnTo>
                <a:pt x="1245" y="829"/>
              </a:lnTo>
              <a:lnTo>
                <a:pt x="1245" y="817"/>
              </a:lnTo>
              <a:lnTo>
                <a:pt x="1280" y="747"/>
              </a:lnTo>
              <a:lnTo>
                <a:pt x="1291" y="747"/>
              </a:lnTo>
              <a:lnTo>
                <a:pt x="1303" y="759"/>
              </a:lnTo>
              <a:lnTo>
                <a:pt x="1314" y="759"/>
              </a:lnTo>
              <a:lnTo>
                <a:pt x="1326" y="770"/>
              </a:lnTo>
              <a:lnTo>
                <a:pt x="1337" y="759"/>
              </a:lnTo>
              <a:lnTo>
                <a:pt x="1360" y="759"/>
              </a:lnTo>
              <a:lnTo>
                <a:pt x="1372" y="747"/>
              </a:lnTo>
              <a:lnTo>
                <a:pt x="1360" y="735"/>
              </a:lnTo>
              <a:lnTo>
                <a:pt x="1360" y="712"/>
              </a:lnTo>
              <a:lnTo>
                <a:pt x="1360" y="700"/>
              </a:lnTo>
              <a:lnTo>
                <a:pt x="1372" y="700"/>
              </a:lnTo>
              <a:lnTo>
                <a:pt x="1383" y="689"/>
              </a:lnTo>
              <a:lnTo>
                <a:pt x="1406" y="665"/>
              </a:lnTo>
              <a:lnTo>
                <a:pt x="1418" y="665"/>
              </a:lnTo>
              <a:lnTo>
                <a:pt x="1429" y="653"/>
              </a:lnTo>
              <a:lnTo>
                <a:pt x="1406" y="642"/>
              </a:lnTo>
              <a:lnTo>
                <a:pt x="1395" y="642"/>
              </a:lnTo>
              <a:lnTo>
                <a:pt x="1395" y="630"/>
              </a:lnTo>
              <a:lnTo>
                <a:pt x="1406" y="630"/>
              </a:lnTo>
              <a:lnTo>
                <a:pt x="1406" y="618"/>
              </a:lnTo>
              <a:lnTo>
                <a:pt x="1418" y="630"/>
              </a:lnTo>
              <a:lnTo>
                <a:pt x="1429" y="642"/>
              </a:lnTo>
              <a:lnTo>
                <a:pt x="1429" y="595"/>
              </a:lnTo>
              <a:lnTo>
                <a:pt x="1429" y="572"/>
              </a:lnTo>
              <a:lnTo>
                <a:pt x="1429" y="560"/>
              </a:lnTo>
              <a:lnTo>
                <a:pt x="1441" y="560"/>
              </a:lnTo>
              <a:lnTo>
                <a:pt x="1476" y="572"/>
              </a:lnTo>
              <a:lnTo>
                <a:pt x="1499" y="560"/>
              </a:lnTo>
              <a:lnTo>
                <a:pt x="1522" y="560"/>
              </a:lnTo>
              <a:lnTo>
                <a:pt x="1556" y="572"/>
              </a:lnTo>
              <a:lnTo>
                <a:pt x="1568" y="572"/>
              </a:lnTo>
              <a:lnTo>
                <a:pt x="1579" y="572"/>
              </a:lnTo>
              <a:lnTo>
                <a:pt x="1591" y="560"/>
              </a:lnTo>
              <a:lnTo>
                <a:pt x="1591" y="548"/>
              </a:lnTo>
              <a:lnTo>
                <a:pt x="1602" y="548"/>
              </a:lnTo>
              <a:lnTo>
                <a:pt x="1591" y="537"/>
              </a:lnTo>
              <a:lnTo>
                <a:pt x="1591" y="525"/>
              </a:lnTo>
              <a:lnTo>
                <a:pt x="1602" y="502"/>
              </a:lnTo>
              <a:lnTo>
                <a:pt x="1591" y="490"/>
              </a:lnTo>
              <a:lnTo>
                <a:pt x="1591" y="478"/>
              </a:lnTo>
              <a:lnTo>
                <a:pt x="1602" y="467"/>
              </a:lnTo>
              <a:lnTo>
                <a:pt x="1602" y="455"/>
              </a:lnTo>
              <a:lnTo>
                <a:pt x="1625" y="455"/>
              </a:lnTo>
              <a:lnTo>
                <a:pt x="1649" y="455"/>
              </a:lnTo>
              <a:lnTo>
                <a:pt x="1660" y="455"/>
              </a:lnTo>
              <a:lnTo>
                <a:pt x="1672" y="455"/>
              </a:lnTo>
              <a:lnTo>
                <a:pt x="1683" y="443"/>
              </a:lnTo>
              <a:lnTo>
                <a:pt x="1695" y="443"/>
              </a:lnTo>
              <a:lnTo>
                <a:pt x="1706" y="432"/>
              </a:lnTo>
              <a:lnTo>
                <a:pt x="1718" y="432"/>
              </a:lnTo>
              <a:lnTo>
                <a:pt x="1729" y="432"/>
              </a:lnTo>
              <a:lnTo>
                <a:pt x="1729" y="408"/>
              </a:lnTo>
              <a:lnTo>
                <a:pt x="1741" y="408"/>
              </a:lnTo>
              <a:lnTo>
                <a:pt x="1741" y="397"/>
              </a:lnTo>
              <a:lnTo>
                <a:pt x="1741" y="385"/>
              </a:lnTo>
              <a:lnTo>
                <a:pt x="1752" y="373"/>
              </a:lnTo>
              <a:lnTo>
                <a:pt x="1752" y="362"/>
              </a:lnTo>
              <a:lnTo>
                <a:pt x="1787" y="373"/>
              </a:lnTo>
              <a:lnTo>
                <a:pt x="1787" y="362"/>
              </a:lnTo>
              <a:lnTo>
                <a:pt x="1787" y="350"/>
              </a:lnTo>
              <a:lnTo>
                <a:pt x="1787" y="338"/>
              </a:lnTo>
              <a:lnTo>
                <a:pt x="1787" y="327"/>
              </a:lnTo>
              <a:lnTo>
                <a:pt x="1798" y="327"/>
              </a:lnTo>
              <a:lnTo>
                <a:pt x="1821" y="338"/>
              </a:lnTo>
              <a:lnTo>
                <a:pt x="1833" y="327"/>
              </a:lnTo>
              <a:lnTo>
                <a:pt x="1844" y="315"/>
              </a:lnTo>
              <a:lnTo>
                <a:pt x="1868" y="280"/>
              </a:lnTo>
              <a:lnTo>
                <a:pt x="1856" y="268"/>
              </a:lnTo>
              <a:lnTo>
                <a:pt x="1844" y="256"/>
              </a:lnTo>
              <a:lnTo>
                <a:pt x="1844" y="245"/>
              </a:lnTo>
              <a:lnTo>
                <a:pt x="1856" y="233"/>
              </a:lnTo>
              <a:lnTo>
                <a:pt x="1844" y="210"/>
              </a:lnTo>
              <a:lnTo>
                <a:pt x="1844" y="198"/>
              </a:lnTo>
              <a:lnTo>
                <a:pt x="1844" y="186"/>
              </a:lnTo>
              <a:lnTo>
                <a:pt x="1844" y="163"/>
              </a:lnTo>
              <a:lnTo>
                <a:pt x="1868" y="151"/>
              </a:lnTo>
              <a:lnTo>
                <a:pt x="1868" y="128"/>
              </a:lnTo>
              <a:lnTo>
                <a:pt x="1891" y="116"/>
              </a:lnTo>
              <a:lnTo>
                <a:pt x="1902" y="116"/>
              </a:lnTo>
              <a:lnTo>
                <a:pt x="1902" y="105"/>
              </a:lnTo>
              <a:lnTo>
                <a:pt x="1902" y="93"/>
              </a:lnTo>
              <a:lnTo>
                <a:pt x="1902" y="81"/>
              </a:lnTo>
              <a:lnTo>
                <a:pt x="1891" y="70"/>
              </a:lnTo>
              <a:lnTo>
                <a:pt x="1902" y="58"/>
              </a:lnTo>
              <a:lnTo>
                <a:pt x="1902" y="46"/>
              </a:lnTo>
              <a:lnTo>
                <a:pt x="1914" y="46"/>
              </a:lnTo>
              <a:lnTo>
                <a:pt x="1925" y="35"/>
              </a:lnTo>
              <a:lnTo>
                <a:pt x="1937" y="23"/>
              </a:lnTo>
              <a:lnTo>
                <a:pt x="1948" y="11"/>
              </a:lnTo>
              <a:lnTo>
                <a:pt x="1994" y="0"/>
              </a:lnTo>
              <a:lnTo>
                <a:pt x="2006" y="11"/>
              </a:lnTo>
              <a:lnTo>
                <a:pt x="2029" y="11"/>
              </a:lnTo>
              <a:close/>
              <a:moveTo>
                <a:pt x="1533" y="887"/>
              </a:moveTo>
              <a:lnTo>
                <a:pt x="1522" y="875"/>
              </a:lnTo>
              <a:lnTo>
                <a:pt x="1510" y="887"/>
              </a:lnTo>
              <a:lnTo>
                <a:pt x="1487" y="934"/>
              </a:lnTo>
              <a:lnTo>
                <a:pt x="1476" y="957"/>
              </a:lnTo>
              <a:lnTo>
                <a:pt x="1499" y="957"/>
              </a:lnTo>
              <a:lnTo>
                <a:pt x="1510" y="969"/>
              </a:lnTo>
              <a:lnTo>
                <a:pt x="1522" y="969"/>
              </a:lnTo>
              <a:lnTo>
                <a:pt x="1545" y="980"/>
              </a:lnTo>
              <a:lnTo>
                <a:pt x="1545" y="969"/>
              </a:lnTo>
              <a:lnTo>
                <a:pt x="1568" y="980"/>
              </a:lnTo>
              <a:lnTo>
                <a:pt x="1579" y="980"/>
              </a:lnTo>
              <a:lnTo>
                <a:pt x="1591" y="969"/>
              </a:lnTo>
              <a:lnTo>
                <a:pt x="1579" y="945"/>
              </a:lnTo>
              <a:lnTo>
                <a:pt x="1579" y="957"/>
              </a:lnTo>
              <a:lnTo>
                <a:pt x="1568" y="945"/>
              </a:lnTo>
              <a:lnTo>
                <a:pt x="1556" y="922"/>
              </a:lnTo>
              <a:lnTo>
                <a:pt x="1533" y="899"/>
              </a:lnTo>
              <a:lnTo>
                <a:pt x="1533" y="887"/>
              </a:lnTo>
              <a:close/>
              <a:moveTo>
                <a:pt x="1395" y="1004"/>
              </a:moveTo>
              <a:lnTo>
                <a:pt x="1406" y="1015"/>
              </a:lnTo>
              <a:lnTo>
                <a:pt x="1395" y="1039"/>
              </a:lnTo>
              <a:lnTo>
                <a:pt x="1395" y="1051"/>
              </a:lnTo>
              <a:lnTo>
                <a:pt x="1406" y="1039"/>
              </a:lnTo>
              <a:lnTo>
                <a:pt x="1418" y="1039"/>
              </a:lnTo>
              <a:lnTo>
                <a:pt x="1429" y="1027"/>
              </a:lnTo>
              <a:lnTo>
                <a:pt x="1441" y="1027"/>
              </a:lnTo>
              <a:lnTo>
                <a:pt x="1441" y="992"/>
              </a:lnTo>
              <a:lnTo>
                <a:pt x="1453" y="980"/>
              </a:lnTo>
              <a:lnTo>
                <a:pt x="1453" y="969"/>
              </a:lnTo>
              <a:lnTo>
                <a:pt x="1441" y="969"/>
              </a:lnTo>
              <a:lnTo>
                <a:pt x="1429" y="992"/>
              </a:lnTo>
              <a:lnTo>
                <a:pt x="1418" y="980"/>
              </a:lnTo>
              <a:lnTo>
                <a:pt x="1395" y="1004"/>
              </a:lnTo>
              <a:close/>
            </a:path>
          </a:pathLst>
        </a:custGeom>
        <a:solidFill>
          <a:srgbClr val="E2969F"/>
        </a:solidFill>
        <a:ln w="1" cap="sq">
          <a:solidFill>
            <a:srgbClr val="000000"/>
          </a:solidFill>
          <a:prstDash val="solid"/>
          <a:bevel/>
          <a:headEnd/>
          <a:tailEnd/>
        </a:ln>
      </xdr:spPr>
    </xdr:sp>
    <xdr:clientData/>
  </xdr:twoCellAnchor>
  <xdr:twoCellAnchor>
    <xdr:from>
      <xdr:col>2</xdr:col>
      <xdr:colOff>333375</xdr:colOff>
      <xdr:row>17</xdr:row>
      <xdr:rowOff>38100</xdr:rowOff>
    </xdr:from>
    <xdr:to>
      <xdr:col>3</xdr:col>
      <xdr:colOff>447675</xdr:colOff>
      <xdr:row>22</xdr:row>
      <xdr:rowOff>47625</xdr:rowOff>
    </xdr:to>
    <xdr:sp macro="" textlink="">
      <xdr:nvSpPr>
        <xdr:cNvPr id="51" name="AutoShape 59">
          <a:extLst>
            <a:ext uri="{FF2B5EF4-FFF2-40B4-BE49-F238E27FC236}">
              <a16:creationId xmlns:a16="http://schemas.microsoft.com/office/drawing/2014/main" id="{8D852245-8DD8-470D-ABB0-4AE8D974BE1B}"/>
            </a:ext>
          </a:extLst>
        </xdr:cNvPr>
        <xdr:cNvSpPr>
          <a:spLocks noChangeAspect="1" noChangeArrowheads="1"/>
        </xdr:cNvSpPr>
      </xdr:nvSpPr>
      <xdr:spPr bwMode="auto">
        <a:xfrm>
          <a:off x="1857375" y="4533900"/>
          <a:ext cx="8763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104775</xdr:colOff>
      <xdr:row>14</xdr:row>
      <xdr:rowOff>57150</xdr:rowOff>
    </xdr:from>
    <xdr:to>
      <xdr:col>8</xdr:col>
      <xdr:colOff>400050</xdr:colOff>
      <xdr:row>27</xdr:row>
      <xdr:rowOff>57150</xdr:rowOff>
    </xdr:to>
    <xdr:sp macro="" textlink="">
      <xdr:nvSpPr>
        <xdr:cNvPr id="52" name="cmancha">
          <a:extLst>
            <a:ext uri="{FF2B5EF4-FFF2-40B4-BE49-F238E27FC236}">
              <a16:creationId xmlns:a16="http://schemas.microsoft.com/office/drawing/2014/main" id="{1486AD0E-2A12-4E0C-A192-AB2E6A9C14B2}"/>
            </a:ext>
          </a:extLst>
        </xdr:cNvPr>
        <xdr:cNvSpPr>
          <a:spLocks/>
        </xdr:cNvSpPr>
      </xdr:nvSpPr>
      <xdr:spPr bwMode="auto">
        <a:xfrm>
          <a:off x="3914775" y="3933825"/>
          <a:ext cx="2581275" cy="2524125"/>
        </a:xfrm>
        <a:custGeom>
          <a:avLst/>
          <a:gdLst>
            <a:gd name="T0" fmla="*/ 2147483647 w 6755"/>
            <a:gd name="T1" fmla="*/ 2147483647 h 6492"/>
            <a:gd name="T2" fmla="*/ 2147483647 w 6755"/>
            <a:gd name="T3" fmla="*/ 2147483647 h 6492"/>
            <a:gd name="T4" fmla="*/ 2147483647 w 6755"/>
            <a:gd name="T5" fmla="*/ 2147483647 h 6492"/>
            <a:gd name="T6" fmla="*/ 2147483647 w 6755"/>
            <a:gd name="T7" fmla="*/ 2147483647 h 6492"/>
            <a:gd name="T8" fmla="*/ 2147483647 w 6755"/>
            <a:gd name="T9" fmla="*/ 2147483647 h 6492"/>
            <a:gd name="T10" fmla="*/ 2147483647 w 6755"/>
            <a:gd name="T11" fmla="*/ 2147483647 h 6492"/>
            <a:gd name="T12" fmla="*/ 2147483647 w 6755"/>
            <a:gd name="T13" fmla="*/ 2147483647 h 6492"/>
            <a:gd name="T14" fmla="*/ 2147483647 w 6755"/>
            <a:gd name="T15" fmla="*/ 2147483647 h 6492"/>
            <a:gd name="T16" fmla="*/ 2147483647 w 6755"/>
            <a:gd name="T17" fmla="*/ 2147483647 h 6492"/>
            <a:gd name="T18" fmla="*/ 2147483647 w 6755"/>
            <a:gd name="T19" fmla="*/ 2147483647 h 6492"/>
            <a:gd name="T20" fmla="*/ 2147483647 w 6755"/>
            <a:gd name="T21" fmla="*/ 2147483647 h 6492"/>
            <a:gd name="T22" fmla="*/ 2147483647 w 6755"/>
            <a:gd name="T23" fmla="*/ 2147483647 h 6492"/>
            <a:gd name="T24" fmla="*/ 2147483647 w 6755"/>
            <a:gd name="T25" fmla="*/ 2147483647 h 6492"/>
            <a:gd name="T26" fmla="*/ 2147483647 w 6755"/>
            <a:gd name="T27" fmla="*/ 2147483647 h 6492"/>
            <a:gd name="T28" fmla="*/ 2147483647 w 6755"/>
            <a:gd name="T29" fmla="*/ 2147483647 h 6492"/>
            <a:gd name="T30" fmla="*/ 2147483647 w 6755"/>
            <a:gd name="T31" fmla="*/ 2147483647 h 6492"/>
            <a:gd name="T32" fmla="*/ 2147483647 w 6755"/>
            <a:gd name="T33" fmla="*/ 2147483647 h 6492"/>
            <a:gd name="T34" fmla="*/ 2147483647 w 6755"/>
            <a:gd name="T35" fmla="*/ 2147483647 h 6492"/>
            <a:gd name="T36" fmla="*/ 2147483647 w 6755"/>
            <a:gd name="T37" fmla="*/ 2147483647 h 6492"/>
            <a:gd name="T38" fmla="*/ 2147483647 w 6755"/>
            <a:gd name="T39" fmla="*/ 2147483647 h 6492"/>
            <a:gd name="T40" fmla="*/ 2147483647 w 6755"/>
            <a:gd name="T41" fmla="*/ 2147483647 h 6492"/>
            <a:gd name="T42" fmla="*/ 2147483647 w 6755"/>
            <a:gd name="T43" fmla="*/ 2147483647 h 6492"/>
            <a:gd name="T44" fmla="*/ 2147483647 w 6755"/>
            <a:gd name="T45" fmla="*/ 2147483647 h 6492"/>
            <a:gd name="T46" fmla="*/ 2147483647 w 6755"/>
            <a:gd name="T47" fmla="*/ 2147483647 h 6492"/>
            <a:gd name="T48" fmla="*/ 2147483647 w 6755"/>
            <a:gd name="T49" fmla="*/ 2147483647 h 6492"/>
            <a:gd name="T50" fmla="*/ 2147483647 w 6755"/>
            <a:gd name="T51" fmla="*/ 2147483647 h 6492"/>
            <a:gd name="T52" fmla="*/ 2147483647 w 6755"/>
            <a:gd name="T53" fmla="*/ 2147483647 h 6492"/>
            <a:gd name="T54" fmla="*/ 2147483647 w 6755"/>
            <a:gd name="T55" fmla="*/ 2147483647 h 6492"/>
            <a:gd name="T56" fmla="*/ 2147483647 w 6755"/>
            <a:gd name="T57" fmla="*/ 2147483647 h 6492"/>
            <a:gd name="T58" fmla="*/ 2147483647 w 6755"/>
            <a:gd name="T59" fmla="*/ 2147483647 h 6492"/>
            <a:gd name="T60" fmla="*/ 2147483647 w 6755"/>
            <a:gd name="T61" fmla="*/ 2147483647 h 6492"/>
            <a:gd name="T62" fmla="*/ 2147483647 w 6755"/>
            <a:gd name="T63" fmla="*/ 2147483647 h 6492"/>
            <a:gd name="T64" fmla="*/ 2147483647 w 6755"/>
            <a:gd name="T65" fmla="*/ 2147483647 h 6492"/>
            <a:gd name="T66" fmla="*/ 2147483647 w 6755"/>
            <a:gd name="T67" fmla="*/ 2147483647 h 6492"/>
            <a:gd name="T68" fmla="*/ 2147483647 w 6755"/>
            <a:gd name="T69" fmla="*/ 2147483647 h 6492"/>
            <a:gd name="T70" fmla="*/ 2147483647 w 6755"/>
            <a:gd name="T71" fmla="*/ 2147483647 h 6492"/>
            <a:gd name="T72" fmla="*/ 2147483647 w 6755"/>
            <a:gd name="T73" fmla="*/ 2147483647 h 6492"/>
            <a:gd name="T74" fmla="*/ 2147483647 w 6755"/>
            <a:gd name="T75" fmla="*/ 2147483647 h 6492"/>
            <a:gd name="T76" fmla="*/ 2147483647 w 6755"/>
            <a:gd name="T77" fmla="*/ 2147483647 h 6492"/>
            <a:gd name="T78" fmla="*/ 2147483647 w 6755"/>
            <a:gd name="T79" fmla="*/ 2147483647 h 6492"/>
            <a:gd name="T80" fmla="*/ 2147483647 w 6755"/>
            <a:gd name="T81" fmla="*/ 2147483647 h 6492"/>
            <a:gd name="T82" fmla="*/ 2147483647 w 6755"/>
            <a:gd name="T83" fmla="*/ 2147483647 h 6492"/>
            <a:gd name="T84" fmla="*/ 2147483647 w 6755"/>
            <a:gd name="T85" fmla="*/ 2147483647 h 6492"/>
            <a:gd name="T86" fmla="*/ 2147483647 w 6755"/>
            <a:gd name="T87" fmla="*/ 2147483647 h 6492"/>
            <a:gd name="T88" fmla="*/ 2147483647 w 6755"/>
            <a:gd name="T89" fmla="*/ 2147483647 h 6492"/>
            <a:gd name="T90" fmla="*/ 2147483647 w 6755"/>
            <a:gd name="T91" fmla="*/ 2147483647 h 6492"/>
            <a:gd name="T92" fmla="*/ 2147483647 w 6755"/>
            <a:gd name="T93" fmla="*/ 2147483647 h 6492"/>
            <a:gd name="T94" fmla="*/ 2147483647 w 6755"/>
            <a:gd name="T95" fmla="*/ 2147483647 h 6492"/>
            <a:gd name="T96" fmla="*/ 2147483647 w 6755"/>
            <a:gd name="T97" fmla="*/ 2147483647 h 6492"/>
            <a:gd name="T98" fmla="*/ 2147483647 w 6755"/>
            <a:gd name="T99" fmla="*/ 2147483647 h 6492"/>
            <a:gd name="T100" fmla="*/ 2147483647 w 6755"/>
            <a:gd name="T101" fmla="*/ 2147483647 h 6492"/>
            <a:gd name="T102" fmla="*/ 2147483647 w 6755"/>
            <a:gd name="T103" fmla="*/ 2147483647 h 6492"/>
            <a:gd name="T104" fmla="*/ 2147483647 w 6755"/>
            <a:gd name="T105" fmla="*/ 2147483647 h 6492"/>
            <a:gd name="T106" fmla="*/ 2147483647 w 6755"/>
            <a:gd name="T107" fmla="*/ 2147483647 h 6492"/>
            <a:gd name="T108" fmla="*/ 2147483647 w 6755"/>
            <a:gd name="T109" fmla="*/ 2147483647 h 6492"/>
            <a:gd name="T110" fmla="*/ 2147483647 w 6755"/>
            <a:gd name="T111" fmla="*/ 2147483647 h 6492"/>
            <a:gd name="T112" fmla="*/ 2147483647 w 6755"/>
            <a:gd name="T113" fmla="*/ 2147483647 h 6492"/>
            <a:gd name="T114" fmla="*/ 2147483647 w 6755"/>
            <a:gd name="T115" fmla="*/ 2147483647 h 6492"/>
            <a:gd name="T116" fmla="*/ 2147483647 w 6755"/>
            <a:gd name="T117" fmla="*/ 2147483647 h 6492"/>
            <a:gd name="T118" fmla="*/ 2147483647 w 6755"/>
            <a:gd name="T119" fmla="*/ 610597638 h 6492"/>
            <a:gd name="T120" fmla="*/ 2147483647 w 6755"/>
            <a:gd name="T121" fmla="*/ 2147483647 h 6492"/>
            <a:gd name="T122" fmla="*/ 2147483647 w 6755"/>
            <a:gd name="T123" fmla="*/ 2147483647 h 6492"/>
            <a:gd name="T124" fmla="*/ 2147483647 w 6755"/>
            <a:gd name="T125" fmla="*/ 2147483647 h 6492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60000 65536"/>
            <a:gd name="T187" fmla="*/ 0 60000 65536"/>
            <a:gd name="T188" fmla="*/ 0 60000 65536"/>
            <a:gd name="T189" fmla="*/ 0 w 6755"/>
            <a:gd name="T190" fmla="*/ 0 h 6492"/>
            <a:gd name="T191" fmla="*/ 6755 w 6755"/>
            <a:gd name="T192" fmla="*/ 6492 h 6492"/>
          </a:gdLst>
          <a:ahLst/>
          <a:cxnLst>
            <a:cxn ang="T126">
              <a:pos x="T0" y="T1"/>
            </a:cxn>
            <a:cxn ang="T127">
              <a:pos x="T2" y="T3"/>
            </a:cxn>
            <a:cxn ang="T128">
              <a:pos x="T4" y="T5"/>
            </a:cxn>
            <a:cxn ang="T129">
              <a:pos x="T6" y="T7"/>
            </a:cxn>
            <a:cxn ang="T130">
              <a:pos x="T8" y="T9"/>
            </a:cxn>
            <a:cxn ang="T131">
              <a:pos x="T10" y="T11"/>
            </a:cxn>
            <a:cxn ang="T132">
              <a:pos x="T12" y="T13"/>
            </a:cxn>
            <a:cxn ang="T133">
              <a:pos x="T14" y="T15"/>
            </a:cxn>
            <a:cxn ang="T134">
              <a:pos x="T16" y="T17"/>
            </a:cxn>
            <a:cxn ang="T135">
              <a:pos x="T18" y="T19"/>
            </a:cxn>
            <a:cxn ang="T136">
              <a:pos x="T20" y="T21"/>
            </a:cxn>
            <a:cxn ang="T137">
              <a:pos x="T22" y="T23"/>
            </a:cxn>
            <a:cxn ang="T138">
              <a:pos x="T24" y="T25"/>
            </a:cxn>
            <a:cxn ang="T139">
              <a:pos x="T26" y="T27"/>
            </a:cxn>
            <a:cxn ang="T140">
              <a:pos x="T28" y="T29"/>
            </a:cxn>
            <a:cxn ang="T141">
              <a:pos x="T30" y="T31"/>
            </a:cxn>
            <a:cxn ang="T142">
              <a:pos x="T32" y="T33"/>
            </a:cxn>
            <a:cxn ang="T143">
              <a:pos x="T34" y="T35"/>
            </a:cxn>
            <a:cxn ang="T144">
              <a:pos x="T36" y="T37"/>
            </a:cxn>
            <a:cxn ang="T145">
              <a:pos x="T38" y="T39"/>
            </a:cxn>
            <a:cxn ang="T146">
              <a:pos x="T40" y="T41"/>
            </a:cxn>
            <a:cxn ang="T147">
              <a:pos x="T42" y="T43"/>
            </a:cxn>
            <a:cxn ang="T148">
              <a:pos x="T44" y="T45"/>
            </a:cxn>
            <a:cxn ang="T149">
              <a:pos x="T46" y="T47"/>
            </a:cxn>
            <a:cxn ang="T150">
              <a:pos x="T48" y="T49"/>
            </a:cxn>
            <a:cxn ang="T151">
              <a:pos x="T50" y="T51"/>
            </a:cxn>
            <a:cxn ang="T152">
              <a:pos x="T52" y="T53"/>
            </a:cxn>
            <a:cxn ang="T153">
              <a:pos x="T54" y="T55"/>
            </a:cxn>
            <a:cxn ang="T154">
              <a:pos x="T56" y="T57"/>
            </a:cxn>
            <a:cxn ang="T155">
              <a:pos x="T58" y="T59"/>
            </a:cxn>
            <a:cxn ang="T156">
              <a:pos x="T60" y="T61"/>
            </a:cxn>
            <a:cxn ang="T157">
              <a:pos x="T62" y="T63"/>
            </a:cxn>
            <a:cxn ang="T158">
              <a:pos x="T64" y="T65"/>
            </a:cxn>
            <a:cxn ang="T159">
              <a:pos x="T66" y="T67"/>
            </a:cxn>
            <a:cxn ang="T160">
              <a:pos x="T68" y="T69"/>
            </a:cxn>
            <a:cxn ang="T161">
              <a:pos x="T70" y="T71"/>
            </a:cxn>
            <a:cxn ang="T162">
              <a:pos x="T72" y="T73"/>
            </a:cxn>
            <a:cxn ang="T163">
              <a:pos x="T74" y="T75"/>
            </a:cxn>
            <a:cxn ang="T164">
              <a:pos x="T76" y="T77"/>
            </a:cxn>
            <a:cxn ang="T165">
              <a:pos x="T78" y="T79"/>
            </a:cxn>
            <a:cxn ang="T166">
              <a:pos x="T80" y="T81"/>
            </a:cxn>
            <a:cxn ang="T167">
              <a:pos x="T82" y="T83"/>
            </a:cxn>
            <a:cxn ang="T168">
              <a:pos x="T84" y="T85"/>
            </a:cxn>
            <a:cxn ang="T169">
              <a:pos x="T86" y="T87"/>
            </a:cxn>
            <a:cxn ang="T170">
              <a:pos x="T88" y="T89"/>
            </a:cxn>
            <a:cxn ang="T171">
              <a:pos x="T90" y="T91"/>
            </a:cxn>
            <a:cxn ang="T172">
              <a:pos x="T92" y="T93"/>
            </a:cxn>
            <a:cxn ang="T173">
              <a:pos x="T94" y="T95"/>
            </a:cxn>
            <a:cxn ang="T174">
              <a:pos x="T96" y="T97"/>
            </a:cxn>
            <a:cxn ang="T175">
              <a:pos x="T98" y="T99"/>
            </a:cxn>
            <a:cxn ang="T176">
              <a:pos x="T100" y="T101"/>
            </a:cxn>
            <a:cxn ang="T177">
              <a:pos x="T102" y="T103"/>
            </a:cxn>
            <a:cxn ang="T178">
              <a:pos x="T104" y="T105"/>
            </a:cxn>
            <a:cxn ang="T179">
              <a:pos x="T106" y="T107"/>
            </a:cxn>
            <a:cxn ang="T180">
              <a:pos x="T108" y="T109"/>
            </a:cxn>
            <a:cxn ang="T181">
              <a:pos x="T110" y="T111"/>
            </a:cxn>
            <a:cxn ang="T182">
              <a:pos x="T112" y="T113"/>
            </a:cxn>
            <a:cxn ang="T183">
              <a:pos x="T114" y="T115"/>
            </a:cxn>
            <a:cxn ang="T184">
              <a:pos x="T116" y="T117"/>
            </a:cxn>
            <a:cxn ang="T185">
              <a:pos x="T118" y="T119"/>
            </a:cxn>
            <a:cxn ang="T186">
              <a:pos x="T120" y="T121"/>
            </a:cxn>
            <a:cxn ang="T187">
              <a:pos x="T122" y="T123"/>
            </a:cxn>
            <a:cxn ang="T188">
              <a:pos x="T124" y="T125"/>
            </a:cxn>
          </a:cxnLst>
          <a:rect l="T189" t="T190" r="T191" b="T192"/>
          <a:pathLst>
            <a:path w="6755" h="6492">
              <a:moveTo>
                <a:pt x="5049" y="326"/>
              </a:moveTo>
              <a:lnTo>
                <a:pt x="5072" y="315"/>
              </a:lnTo>
              <a:lnTo>
                <a:pt x="5084" y="315"/>
              </a:lnTo>
              <a:lnTo>
                <a:pt x="5118" y="291"/>
              </a:lnTo>
              <a:lnTo>
                <a:pt x="5130" y="303"/>
              </a:lnTo>
              <a:lnTo>
                <a:pt x="5130" y="315"/>
              </a:lnTo>
              <a:lnTo>
                <a:pt x="5153" y="338"/>
              </a:lnTo>
              <a:lnTo>
                <a:pt x="5153" y="362"/>
              </a:lnTo>
              <a:lnTo>
                <a:pt x="5176" y="373"/>
              </a:lnTo>
              <a:lnTo>
                <a:pt x="5199" y="373"/>
              </a:lnTo>
              <a:lnTo>
                <a:pt x="5199" y="362"/>
              </a:lnTo>
              <a:lnTo>
                <a:pt x="5222" y="373"/>
              </a:lnTo>
              <a:lnTo>
                <a:pt x="5234" y="385"/>
              </a:lnTo>
              <a:lnTo>
                <a:pt x="5257" y="420"/>
              </a:lnTo>
              <a:lnTo>
                <a:pt x="5268" y="432"/>
              </a:lnTo>
              <a:lnTo>
                <a:pt x="5303" y="432"/>
              </a:lnTo>
              <a:lnTo>
                <a:pt x="5314" y="443"/>
              </a:lnTo>
              <a:lnTo>
                <a:pt x="5326" y="443"/>
              </a:lnTo>
              <a:lnTo>
                <a:pt x="5337" y="443"/>
              </a:lnTo>
              <a:lnTo>
                <a:pt x="5349" y="455"/>
              </a:lnTo>
              <a:lnTo>
                <a:pt x="5360" y="478"/>
              </a:lnTo>
              <a:lnTo>
                <a:pt x="5372" y="478"/>
              </a:lnTo>
              <a:lnTo>
                <a:pt x="5395" y="502"/>
              </a:lnTo>
              <a:lnTo>
                <a:pt x="5406" y="513"/>
              </a:lnTo>
              <a:lnTo>
                <a:pt x="5418" y="525"/>
              </a:lnTo>
              <a:lnTo>
                <a:pt x="5418" y="537"/>
              </a:lnTo>
              <a:lnTo>
                <a:pt x="5429" y="548"/>
              </a:lnTo>
              <a:lnTo>
                <a:pt x="5429" y="560"/>
              </a:lnTo>
              <a:lnTo>
                <a:pt x="5453" y="572"/>
              </a:lnTo>
              <a:lnTo>
                <a:pt x="5464" y="583"/>
              </a:lnTo>
              <a:lnTo>
                <a:pt x="5476" y="607"/>
              </a:lnTo>
              <a:lnTo>
                <a:pt x="5510" y="642"/>
              </a:lnTo>
              <a:lnTo>
                <a:pt x="5533" y="653"/>
              </a:lnTo>
              <a:lnTo>
                <a:pt x="5545" y="665"/>
              </a:lnTo>
              <a:lnTo>
                <a:pt x="5556" y="665"/>
              </a:lnTo>
              <a:lnTo>
                <a:pt x="5568" y="688"/>
              </a:lnTo>
              <a:lnTo>
                <a:pt x="5602" y="723"/>
              </a:lnTo>
              <a:lnTo>
                <a:pt x="5625" y="735"/>
              </a:lnTo>
              <a:lnTo>
                <a:pt x="5637" y="747"/>
              </a:lnTo>
              <a:lnTo>
                <a:pt x="5637" y="770"/>
              </a:lnTo>
              <a:lnTo>
                <a:pt x="5637" y="794"/>
              </a:lnTo>
              <a:lnTo>
                <a:pt x="5625" y="805"/>
              </a:lnTo>
              <a:lnTo>
                <a:pt x="5614" y="829"/>
              </a:lnTo>
              <a:lnTo>
                <a:pt x="5625" y="864"/>
              </a:lnTo>
              <a:lnTo>
                <a:pt x="5648" y="899"/>
              </a:lnTo>
              <a:lnTo>
                <a:pt x="5660" y="910"/>
              </a:lnTo>
              <a:lnTo>
                <a:pt x="5672" y="922"/>
              </a:lnTo>
              <a:lnTo>
                <a:pt x="5672" y="934"/>
              </a:lnTo>
              <a:lnTo>
                <a:pt x="5695" y="957"/>
              </a:lnTo>
              <a:lnTo>
                <a:pt x="5706" y="957"/>
              </a:lnTo>
              <a:lnTo>
                <a:pt x="5718" y="957"/>
              </a:lnTo>
              <a:lnTo>
                <a:pt x="5718" y="969"/>
              </a:lnTo>
              <a:lnTo>
                <a:pt x="5729" y="969"/>
              </a:lnTo>
              <a:lnTo>
                <a:pt x="5741" y="980"/>
              </a:lnTo>
              <a:lnTo>
                <a:pt x="5741" y="992"/>
              </a:lnTo>
              <a:lnTo>
                <a:pt x="5741" y="1027"/>
              </a:lnTo>
              <a:lnTo>
                <a:pt x="5741" y="1050"/>
              </a:lnTo>
              <a:lnTo>
                <a:pt x="5741" y="1062"/>
              </a:lnTo>
              <a:lnTo>
                <a:pt x="5741" y="1085"/>
              </a:lnTo>
              <a:lnTo>
                <a:pt x="5741" y="1097"/>
              </a:lnTo>
              <a:lnTo>
                <a:pt x="5729" y="1121"/>
              </a:lnTo>
              <a:lnTo>
                <a:pt x="5718" y="1132"/>
              </a:lnTo>
              <a:lnTo>
                <a:pt x="5718" y="1179"/>
              </a:lnTo>
              <a:lnTo>
                <a:pt x="5729" y="1179"/>
              </a:lnTo>
              <a:lnTo>
                <a:pt x="5729" y="1202"/>
              </a:lnTo>
              <a:lnTo>
                <a:pt x="5741" y="1226"/>
              </a:lnTo>
              <a:lnTo>
                <a:pt x="5752" y="1237"/>
              </a:lnTo>
              <a:lnTo>
                <a:pt x="5752" y="1249"/>
              </a:lnTo>
              <a:lnTo>
                <a:pt x="5752" y="1296"/>
              </a:lnTo>
              <a:lnTo>
                <a:pt x="5729" y="1331"/>
              </a:lnTo>
              <a:lnTo>
                <a:pt x="5729" y="1354"/>
              </a:lnTo>
              <a:lnTo>
                <a:pt x="5718" y="1377"/>
              </a:lnTo>
              <a:lnTo>
                <a:pt x="5729" y="1401"/>
              </a:lnTo>
              <a:lnTo>
                <a:pt x="5741" y="1424"/>
              </a:lnTo>
              <a:lnTo>
                <a:pt x="5729" y="1436"/>
              </a:lnTo>
              <a:lnTo>
                <a:pt x="5683" y="1471"/>
              </a:lnTo>
              <a:lnTo>
                <a:pt x="5660" y="1482"/>
              </a:lnTo>
              <a:lnTo>
                <a:pt x="5614" y="1459"/>
              </a:lnTo>
              <a:lnTo>
                <a:pt x="5614" y="1447"/>
              </a:lnTo>
              <a:lnTo>
                <a:pt x="5568" y="1447"/>
              </a:lnTo>
              <a:lnTo>
                <a:pt x="5556" y="1424"/>
              </a:lnTo>
              <a:lnTo>
                <a:pt x="5545" y="1436"/>
              </a:lnTo>
              <a:lnTo>
                <a:pt x="5533" y="1459"/>
              </a:lnTo>
              <a:lnTo>
                <a:pt x="5522" y="1459"/>
              </a:lnTo>
              <a:lnTo>
                <a:pt x="5533" y="1482"/>
              </a:lnTo>
              <a:lnTo>
                <a:pt x="5510" y="1541"/>
              </a:lnTo>
              <a:lnTo>
                <a:pt x="5522" y="1588"/>
              </a:lnTo>
              <a:lnTo>
                <a:pt x="5522" y="1623"/>
              </a:lnTo>
              <a:lnTo>
                <a:pt x="5533" y="1634"/>
              </a:lnTo>
              <a:lnTo>
                <a:pt x="5464" y="1669"/>
              </a:lnTo>
              <a:lnTo>
                <a:pt x="5441" y="1681"/>
              </a:lnTo>
              <a:lnTo>
                <a:pt x="5429" y="1704"/>
              </a:lnTo>
              <a:lnTo>
                <a:pt x="5418" y="1728"/>
              </a:lnTo>
              <a:lnTo>
                <a:pt x="5418" y="1739"/>
              </a:lnTo>
              <a:lnTo>
                <a:pt x="5406" y="1751"/>
              </a:lnTo>
              <a:lnTo>
                <a:pt x="5395" y="1786"/>
              </a:lnTo>
              <a:lnTo>
                <a:pt x="5383" y="1774"/>
              </a:lnTo>
              <a:lnTo>
                <a:pt x="5372" y="1774"/>
              </a:lnTo>
              <a:lnTo>
                <a:pt x="5372" y="1786"/>
              </a:lnTo>
              <a:lnTo>
                <a:pt x="5360" y="1798"/>
              </a:lnTo>
              <a:lnTo>
                <a:pt x="5372" y="1809"/>
              </a:lnTo>
              <a:lnTo>
                <a:pt x="5360" y="1809"/>
              </a:lnTo>
              <a:lnTo>
                <a:pt x="5383" y="1809"/>
              </a:lnTo>
              <a:lnTo>
                <a:pt x="5383" y="1821"/>
              </a:lnTo>
              <a:lnTo>
                <a:pt x="5406" y="1821"/>
              </a:lnTo>
              <a:lnTo>
                <a:pt x="5406" y="1833"/>
              </a:lnTo>
              <a:lnTo>
                <a:pt x="5418" y="1844"/>
              </a:lnTo>
              <a:lnTo>
                <a:pt x="5429" y="1856"/>
              </a:lnTo>
              <a:lnTo>
                <a:pt x="5429" y="1868"/>
              </a:lnTo>
              <a:lnTo>
                <a:pt x="5441" y="1879"/>
              </a:lnTo>
              <a:lnTo>
                <a:pt x="5441" y="1891"/>
              </a:lnTo>
              <a:lnTo>
                <a:pt x="5441" y="1879"/>
              </a:lnTo>
              <a:lnTo>
                <a:pt x="5464" y="1903"/>
              </a:lnTo>
              <a:lnTo>
                <a:pt x="5476" y="1915"/>
              </a:lnTo>
              <a:lnTo>
                <a:pt x="5487" y="1926"/>
              </a:lnTo>
              <a:lnTo>
                <a:pt x="5510" y="1950"/>
              </a:lnTo>
              <a:lnTo>
                <a:pt x="5522" y="1961"/>
              </a:lnTo>
              <a:lnTo>
                <a:pt x="5522" y="1973"/>
              </a:lnTo>
              <a:lnTo>
                <a:pt x="5510" y="1973"/>
              </a:lnTo>
              <a:lnTo>
                <a:pt x="5487" y="1973"/>
              </a:lnTo>
              <a:lnTo>
                <a:pt x="5487" y="1985"/>
              </a:lnTo>
              <a:lnTo>
                <a:pt x="5476" y="1996"/>
              </a:lnTo>
              <a:lnTo>
                <a:pt x="5487" y="2031"/>
              </a:lnTo>
              <a:lnTo>
                <a:pt x="5499" y="2055"/>
              </a:lnTo>
              <a:lnTo>
                <a:pt x="5510" y="2043"/>
              </a:lnTo>
              <a:lnTo>
                <a:pt x="5510" y="2020"/>
              </a:lnTo>
              <a:lnTo>
                <a:pt x="5522" y="1985"/>
              </a:lnTo>
              <a:lnTo>
                <a:pt x="5533" y="1985"/>
              </a:lnTo>
              <a:lnTo>
                <a:pt x="5556" y="1996"/>
              </a:lnTo>
              <a:lnTo>
                <a:pt x="5579" y="2020"/>
              </a:lnTo>
              <a:lnTo>
                <a:pt x="5579" y="2043"/>
              </a:lnTo>
              <a:lnTo>
                <a:pt x="5602" y="2055"/>
              </a:lnTo>
              <a:lnTo>
                <a:pt x="5614" y="2066"/>
              </a:lnTo>
              <a:lnTo>
                <a:pt x="5625" y="2078"/>
              </a:lnTo>
              <a:lnTo>
                <a:pt x="5648" y="2101"/>
              </a:lnTo>
              <a:lnTo>
                <a:pt x="5660" y="2113"/>
              </a:lnTo>
              <a:lnTo>
                <a:pt x="5672" y="2113"/>
              </a:lnTo>
              <a:lnTo>
                <a:pt x="5683" y="2125"/>
              </a:lnTo>
              <a:lnTo>
                <a:pt x="5718" y="2171"/>
              </a:lnTo>
              <a:lnTo>
                <a:pt x="5729" y="2171"/>
              </a:lnTo>
              <a:lnTo>
                <a:pt x="5764" y="2218"/>
              </a:lnTo>
              <a:lnTo>
                <a:pt x="5775" y="2206"/>
              </a:lnTo>
              <a:lnTo>
                <a:pt x="5787" y="2195"/>
              </a:lnTo>
              <a:lnTo>
                <a:pt x="5798" y="2195"/>
              </a:lnTo>
              <a:lnTo>
                <a:pt x="5810" y="2183"/>
              </a:lnTo>
              <a:lnTo>
                <a:pt x="5867" y="2230"/>
              </a:lnTo>
              <a:lnTo>
                <a:pt x="5914" y="2195"/>
              </a:lnTo>
              <a:lnTo>
                <a:pt x="5914" y="2265"/>
              </a:lnTo>
              <a:lnTo>
                <a:pt x="5914" y="2277"/>
              </a:lnTo>
              <a:lnTo>
                <a:pt x="5902" y="2300"/>
              </a:lnTo>
              <a:lnTo>
                <a:pt x="5891" y="2323"/>
              </a:lnTo>
              <a:lnTo>
                <a:pt x="5891" y="2335"/>
              </a:lnTo>
              <a:lnTo>
                <a:pt x="5914" y="2358"/>
              </a:lnTo>
              <a:lnTo>
                <a:pt x="5937" y="2358"/>
              </a:lnTo>
              <a:lnTo>
                <a:pt x="5960" y="2382"/>
              </a:lnTo>
              <a:lnTo>
                <a:pt x="5948" y="2405"/>
              </a:lnTo>
              <a:lnTo>
                <a:pt x="5960" y="2417"/>
              </a:lnTo>
              <a:lnTo>
                <a:pt x="5960" y="2428"/>
              </a:lnTo>
              <a:lnTo>
                <a:pt x="5971" y="2452"/>
              </a:lnTo>
              <a:lnTo>
                <a:pt x="5983" y="2487"/>
              </a:lnTo>
              <a:lnTo>
                <a:pt x="6006" y="2510"/>
              </a:lnTo>
              <a:lnTo>
                <a:pt x="6006" y="2533"/>
              </a:lnTo>
              <a:lnTo>
                <a:pt x="6017" y="2557"/>
              </a:lnTo>
              <a:lnTo>
                <a:pt x="6029" y="2557"/>
              </a:lnTo>
              <a:lnTo>
                <a:pt x="6040" y="2557"/>
              </a:lnTo>
              <a:lnTo>
                <a:pt x="6052" y="2557"/>
              </a:lnTo>
              <a:lnTo>
                <a:pt x="6075" y="2557"/>
              </a:lnTo>
              <a:lnTo>
                <a:pt x="6087" y="2557"/>
              </a:lnTo>
              <a:lnTo>
                <a:pt x="6121" y="2568"/>
              </a:lnTo>
              <a:lnTo>
                <a:pt x="6144" y="2568"/>
              </a:lnTo>
              <a:lnTo>
                <a:pt x="6167" y="2580"/>
              </a:lnTo>
              <a:lnTo>
                <a:pt x="6179" y="2580"/>
              </a:lnTo>
              <a:lnTo>
                <a:pt x="6202" y="2592"/>
              </a:lnTo>
              <a:lnTo>
                <a:pt x="6248" y="2580"/>
              </a:lnTo>
              <a:lnTo>
                <a:pt x="6271" y="2580"/>
              </a:lnTo>
              <a:lnTo>
                <a:pt x="6282" y="2568"/>
              </a:lnTo>
              <a:lnTo>
                <a:pt x="6294" y="2580"/>
              </a:lnTo>
              <a:lnTo>
                <a:pt x="6294" y="2568"/>
              </a:lnTo>
              <a:lnTo>
                <a:pt x="6306" y="2568"/>
              </a:lnTo>
              <a:lnTo>
                <a:pt x="6317" y="2557"/>
              </a:lnTo>
              <a:lnTo>
                <a:pt x="6329" y="2557"/>
              </a:lnTo>
              <a:lnTo>
                <a:pt x="6329" y="2580"/>
              </a:lnTo>
              <a:lnTo>
                <a:pt x="6352" y="2603"/>
              </a:lnTo>
              <a:lnTo>
                <a:pt x="6363" y="2639"/>
              </a:lnTo>
              <a:lnTo>
                <a:pt x="6352" y="2650"/>
              </a:lnTo>
              <a:lnTo>
                <a:pt x="6271" y="2685"/>
              </a:lnTo>
              <a:lnTo>
                <a:pt x="6271" y="2697"/>
              </a:lnTo>
              <a:lnTo>
                <a:pt x="6271" y="2709"/>
              </a:lnTo>
              <a:lnTo>
                <a:pt x="6271" y="2720"/>
              </a:lnTo>
              <a:lnTo>
                <a:pt x="6282" y="2732"/>
              </a:lnTo>
              <a:lnTo>
                <a:pt x="6282" y="2744"/>
              </a:lnTo>
              <a:lnTo>
                <a:pt x="6282" y="2755"/>
              </a:lnTo>
              <a:lnTo>
                <a:pt x="6282" y="2802"/>
              </a:lnTo>
              <a:lnTo>
                <a:pt x="6282" y="2825"/>
              </a:lnTo>
              <a:lnTo>
                <a:pt x="6282" y="2837"/>
              </a:lnTo>
              <a:lnTo>
                <a:pt x="6282" y="2860"/>
              </a:lnTo>
              <a:lnTo>
                <a:pt x="6271" y="2884"/>
              </a:lnTo>
              <a:lnTo>
                <a:pt x="6271" y="2895"/>
              </a:lnTo>
              <a:lnTo>
                <a:pt x="6271" y="2907"/>
              </a:lnTo>
              <a:lnTo>
                <a:pt x="6271" y="2930"/>
              </a:lnTo>
              <a:lnTo>
                <a:pt x="6259" y="2942"/>
              </a:lnTo>
              <a:lnTo>
                <a:pt x="6259" y="2954"/>
              </a:lnTo>
              <a:lnTo>
                <a:pt x="6248" y="2965"/>
              </a:lnTo>
              <a:lnTo>
                <a:pt x="6236" y="3012"/>
              </a:lnTo>
              <a:lnTo>
                <a:pt x="6213" y="3024"/>
              </a:lnTo>
              <a:lnTo>
                <a:pt x="6190" y="3059"/>
              </a:lnTo>
              <a:lnTo>
                <a:pt x="6179" y="3094"/>
              </a:lnTo>
              <a:lnTo>
                <a:pt x="6179" y="3106"/>
              </a:lnTo>
              <a:lnTo>
                <a:pt x="6179" y="3141"/>
              </a:lnTo>
              <a:lnTo>
                <a:pt x="6202" y="3176"/>
              </a:lnTo>
              <a:lnTo>
                <a:pt x="6167" y="3211"/>
              </a:lnTo>
              <a:lnTo>
                <a:pt x="6156" y="3222"/>
              </a:lnTo>
              <a:lnTo>
                <a:pt x="6121" y="3234"/>
              </a:lnTo>
              <a:lnTo>
                <a:pt x="6098" y="3222"/>
              </a:lnTo>
              <a:lnTo>
                <a:pt x="6075" y="3211"/>
              </a:lnTo>
              <a:lnTo>
                <a:pt x="6040" y="3199"/>
              </a:lnTo>
              <a:lnTo>
                <a:pt x="5983" y="3246"/>
              </a:lnTo>
              <a:lnTo>
                <a:pt x="5960" y="3269"/>
              </a:lnTo>
              <a:lnTo>
                <a:pt x="5937" y="3316"/>
              </a:lnTo>
              <a:lnTo>
                <a:pt x="5925" y="3351"/>
              </a:lnTo>
              <a:lnTo>
                <a:pt x="5914" y="3397"/>
              </a:lnTo>
              <a:lnTo>
                <a:pt x="5902" y="3421"/>
              </a:lnTo>
              <a:lnTo>
                <a:pt x="5891" y="3433"/>
              </a:lnTo>
              <a:lnTo>
                <a:pt x="5879" y="3433"/>
              </a:lnTo>
              <a:lnTo>
                <a:pt x="5867" y="3433"/>
              </a:lnTo>
              <a:lnTo>
                <a:pt x="5833" y="3444"/>
              </a:lnTo>
              <a:lnTo>
                <a:pt x="5844" y="3456"/>
              </a:lnTo>
              <a:lnTo>
                <a:pt x="5844" y="3468"/>
              </a:lnTo>
              <a:lnTo>
                <a:pt x="5821" y="3468"/>
              </a:lnTo>
              <a:lnTo>
                <a:pt x="5810" y="3479"/>
              </a:lnTo>
              <a:lnTo>
                <a:pt x="5821" y="3479"/>
              </a:lnTo>
              <a:lnTo>
                <a:pt x="5833" y="3479"/>
              </a:lnTo>
              <a:lnTo>
                <a:pt x="5844" y="3479"/>
              </a:lnTo>
              <a:lnTo>
                <a:pt x="5833" y="3491"/>
              </a:lnTo>
              <a:lnTo>
                <a:pt x="5844" y="3503"/>
              </a:lnTo>
              <a:lnTo>
                <a:pt x="5833" y="3514"/>
              </a:lnTo>
              <a:lnTo>
                <a:pt x="5844" y="3526"/>
              </a:lnTo>
              <a:lnTo>
                <a:pt x="5833" y="3526"/>
              </a:lnTo>
              <a:lnTo>
                <a:pt x="5844" y="3538"/>
              </a:lnTo>
              <a:lnTo>
                <a:pt x="5833" y="3549"/>
              </a:lnTo>
              <a:lnTo>
                <a:pt x="5833" y="3561"/>
              </a:lnTo>
              <a:lnTo>
                <a:pt x="5844" y="3573"/>
              </a:lnTo>
              <a:lnTo>
                <a:pt x="5844" y="3584"/>
              </a:lnTo>
              <a:lnTo>
                <a:pt x="5833" y="3584"/>
              </a:lnTo>
              <a:lnTo>
                <a:pt x="5833" y="3596"/>
              </a:lnTo>
              <a:lnTo>
                <a:pt x="5844" y="3596"/>
              </a:lnTo>
              <a:lnTo>
                <a:pt x="5833" y="3608"/>
              </a:lnTo>
              <a:lnTo>
                <a:pt x="5844" y="3608"/>
              </a:lnTo>
              <a:lnTo>
                <a:pt x="5833" y="3619"/>
              </a:lnTo>
              <a:lnTo>
                <a:pt x="5833" y="3631"/>
              </a:lnTo>
              <a:lnTo>
                <a:pt x="5821" y="3654"/>
              </a:lnTo>
              <a:lnTo>
                <a:pt x="5810" y="3654"/>
              </a:lnTo>
              <a:lnTo>
                <a:pt x="5810" y="3666"/>
              </a:lnTo>
              <a:lnTo>
                <a:pt x="5821" y="3678"/>
              </a:lnTo>
              <a:lnTo>
                <a:pt x="5810" y="3689"/>
              </a:lnTo>
              <a:lnTo>
                <a:pt x="5821" y="3689"/>
              </a:lnTo>
              <a:lnTo>
                <a:pt x="5821" y="3701"/>
              </a:lnTo>
              <a:lnTo>
                <a:pt x="5833" y="3713"/>
              </a:lnTo>
              <a:lnTo>
                <a:pt x="5833" y="3701"/>
              </a:lnTo>
              <a:lnTo>
                <a:pt x="5844" y="3713"/>
              </a:lnTo>
              <a:lnTo>
                <a:pt x="5856" y="3713"/>
              </a:lnTo>
              <a:lnTo>
                <a:pt x="5844" y="3713"/>
              </a:lnTo>
              <a:lnTo>
                <a:pt x="5844" y="3736"/>
              </a:lnTo>
              <a:lnTo>
                <a:pt x="5856" y="3736"/>
              </a:lnTo>
              <a:lnTo>
                <a:pt x="5867" y="3724"/>
              </a:lnTo>
              <a:lnTo>
                <a:pt x="5879" y="3724"/>
              </a:lnTo>
              <a:lnTo>
                <a:pt x="5867" y="3736"/>
              </a:lnTo>
              <a:lnTo>
                <a:pt x="5867" y="3748"/>
              </a:lnTo>
              <a:lnTo>
                <a:pt x="5867" y="3760"/>
              </a:lnTo>
              <a:lnTo>
                <a:pt x="5879" y="3760"/>
              </a:lnTo>
              <a:lnTo>
                <a:pt x="5891" y="3748"/>
              </a:lnTo>
              <a:lnTo>
                <a:pt x="5902" y="3760"/>
              </a:lnTo>
              <a:lnTo>
                <a:pt x="5891" y="3771"/>
              </a:lnTo>
              <a:lnTo>
                <a:pt x="5879" y="3783"/>
              </a:lnTo>
              <a:lnTo>
                <a:pt x="5891" y="3783"/>
              </a:lnTo>
              <a:lnTo>
                <a:pt x="5902" y="3783"/>
              </a:lnTo>
              <a:lnTo>
                <a:pt x="5902" y="3771"/>
              </a:lnTo>
              <a:lnTo>
                <a:pt x="5914" y="3760"/>
              </a:lnTo>
              <a:lnTo>
                <a:pt x="5925" y="3771"/>
              </a:lnTo>
              <a:lnTo>
                <a:pt x="5914" y="3783"/>
              </a:lnTo>
              <a:lnTo>
                <a:pt x="5925" y="3783"/>
              </a:lnTo>
              <a:lnTo>
                <a:pt x="5914" y="3783"/>
              </a:lnTo>
              <a:lnTo>
                <a:pt x="5914" y="3795"/>
              </a:lnTo>
              <a:lnTo>
                <a:pt x="5925" y="3795"/>
              </a:lnTo>
              <a:lnTo>
                <a:pt x="5914" y="3795"/>
              </a:lnTo>
              <a:lnTo>
                <a:pt x="5902" y="3795"/>
              </a:lnTo>
              <a:lnTo>
                <a:pt x="5902" y="3806"/>
              </a:lnTo>
              <a:lnTo>
                <a:pt x="5914" y="3806"/>
              </a:lnTo>
              <a:lnTo>
                <a:pt x="5925" y="3806"/>
              </a:lnTo>
              <a:lnTo>
                <a:pt x="5925" y="3818"/>
              </a:lnTo>
              <a:lnTo>
                <a:pt x="5925" y="3830"/>
              </a:lnTo>
              <a:lnTo>
                <a:pt x="5914" y="3841"/>
              </a:lnTo>
              <a:lnTo>
                <a:pt x="5937" y="3841"/>
              </a:lnTo>
              <a:lnTo>
                <a:pt x="5937" y="3830"/>
              </a:lnTo>
              <a:lnTo>
                <a:pt x="5948" y="3818"/>
              </a:lnTo>
              <a:lnTo>
                <a:pt x="5948" y="3806"/>
              </a:lnTo>
              <a:lnTo>
                <a:pt x="5960" y="3818"/>
              </a:lnTo>
              <a:lnTo>
                <a:pt x="5948" y="3830"/>
              </a:lnTo>
              <a:lnTo>
                <a:pt x="5960" y="3841"/>
              </a:lnTo>
              <a:lnTo>
                <a:pt x="5971" y="3841"/>
              </a:lnTo>
              <a:lnTo>
                <a:pt x="5971" y="3830"/>
              </a:lnTo>
              <a:lnTo>
                <a:pt x="5971" y="3818"/>
              </a:lnTo>
              <a:lnTo>
                <a:pt x="5960" y="3806"/>
              </a:lnTo>
              <a:lnTo>
                <a:pt x="5971" y="3806"/>
              </a:lnTo>
              <a:lnTo>
                <a:pt x="5983" y="3806"/>
              </a:lnTo>
              <a:lnTo>
                <a:pt x="5983" y="3818"/>
              </a:lnTo>
              <a:lnTo>
                <a:pt x="5994" y="3818"/>
              </a:lnTo>
              <a:lnTo>
                <a:pt x="6006" y="3806"/>
              </a:lnTo>
              <a:lnTo>
                <a:pt x="6006" y="3818"/>
              </a:lnTo>
              <a:lnTo>
                <a:pt x="5994" y="3830"/>
              </a:lnTo>
              <a:lnTo>
                <a:pt x="5983" y="3830"/>
              </a:lnTo>
              <a:lnTo>
                <a:pt x="5994" y="3830"/>
              </a:lnTo>
              <a:lnTo>
                <a:pt x="5994" y="3841"/>
              </a:lnTo>
              <a:lnTo>
                <a:pt x="6017" y="3830"/>
              </a:lnTo>
              <a:lnTo>
                <a:pt x="6029" y="3830"/>
              </a:lnTo>
              <a:lnTo>
                <a:pt x="6029" y="3841"/>
              </a:lnTo>
              <a:lnTo>
                <a:pt x="6029" y="3853"/>
              </a:lnTo>
              <a:lnTo>
                <a:pt x="6040" y="3853"/>
              </a:lnTo>
              <a:lnTo>
                <a:pt x="6052" y="3853"/>
              </a:lnTo>
              <a:lnTo>
                <a:pt x="6063" y="3865"/>
              </a:lnTo>
              <a:lnTo>
                <a:pt x="6063" y="3876"/>
              </a:lnTo>
              <a:lnTo>
                <a:pt x="6075" y="3876"/>
              </a:lnTo>
              <a:lnTo>
                <a:pt x="6087" y="3876"/>
              </a:lnTo>
              <a:lnTo>
                <a:pt x="6098" y="3888"/>
              </a:lnTo>
              <a:lnTo>
                <a:pt x="6110" y="3888"/>
              </a:lnTo>
              <a:lnTo>
                <a:pt x="6098" y="3876"/>
              </a:lnTo>
              <a:lnTo>
                <a:pt x="6110" y="3876"/>
              </a:lnTo>
              <a:lnTo>
                <a:pt x="6121" y="3876"/>
              </a:lnTo>
              <a:lnTo>
                <a:pt x="6133" y="3876"/>
              </a:lnTo>
              <a:lnTo>
                <a:pt x="6156" y="3888"/>
              </a:lnTo>
              <a:lnTo>
                <a:pt x="6156" y="3900"/>
              </a:lnTo>
              <a:lnTo>
                <a:pt x="6167" y="3900"/>
              </a:lnTo>
              <a:lnTo>
                <a:pt x="6167" y="3888"/>
              </a:lnTo>
              <a:lnTo>
                <a:pt x="6179" y="3900"/>
              </a:lnTo>
              <a:lnTo>
                <a:pt x="6190" y="3888"/>
              </a:lnTo>
              <a:lnTo>
                <a:pt x="6202" y="3900"/>
              </a:lnTo>
              <a:lnTo>
                <a:pt x="6213" y="3900"/>
              </a:lnTo>
              <a:lnTo>
                <a:pt x="6225" y="3900"/>
              </a:lnTo>
              <a:lnTo>
                <a:pt x="6225" y="3911"/>
              </a:lnTo>
              <a:lnTo>
                <a:pt x="6236" y="3900"/>
              </a:lnTo>
              <a:lnTo>
                <a:pt x="6236" y="3911"/>
              </a:lnTo>
              <a:lnTo>
                <a:pt x="6248" y="3911"/>
              </a:lnTo>
              <a:lnTo>
                <a:pt x="6259" y="3923"/>
              </a:lnTo>
              <a:lnTo>
                <a:pt x="6271" y="3923"/>
              </a:lnTo>
              <a:lnTo>
                <a:pt x="6282" y="3923"/>
              </a:lnTo>
              <a:lnTo>
                <a:pt x="6282" y="3911"/>
              </a:lnTo>
              <a:lnTo>
                <a:pt x="6294" y="3900"/>
              </a:lnTo>
              <a:lnTo>
                <a:pt x="6294" y="3911"/>
              </a:lnTo>
              <a:lnTo>
                <a:pt x="6294" y="3923"/>
              </a:lnTo>
              <a:lnTo>
                <a:pt x="6306" y="3935"/>
              </a:lnTo>
              <a:lnTo>
                <a:pt x="6317" y="3923"/>
              </a:lnTo>
              <a:lnTo>
                <a:pt x="6340" y="3923"/>
              </a:lnTo>
              <a:lnTo>
                <a:pt x="6352" y="3935"/>
              </a:lnTo>
              <a:lnTo>
                <a:pt x="6363" y="3946"/>
              </a:lnTo>
              <a:lnTo>
                <a:pt x="6352" y="3970"/>
              </a:lnTo>
              <a:lnTo>
                <a:pt x="6340" y="3993"/>
              </a:lnTo>
              <a:lnTo>
                <a:pt x="6340" y="4028"/>
              </a:lnTo>
              <a:lnTo>
                <a:pt x="6340" y="4063"/>
              </a:lnTo>
              <a:lnTo>
                <a:pt x="6340" y="4086"/>
              </a:lnTo>
              <a:lnTo>
                <a:pt x="6340" y="4133"/>
              </a:lnTo>
              <a:lnTo>
                <a:pt x="6329" y="4156"/>
              </a:lnTo>
              <a:lnTo>
                <a:pt x="6317" y="4168"/>
              </a:lnTo>
              <a:lnTo>
                <a:pt x="6317" y="4192"/>
              </a:lnTo>
              <a:lnTo>
                <a:pt x="6317" y="4203"/>
              </a:lnTo>
              <a:lnTo>
                <a:pt x="6294" y="4227"/>
              </a:lnTo>
              <a:lnTo>
                <a:pt x="6271" y="4250"/>
              </a:lnTo>
              <a:lnTo>
                <a:pt x="6259" y="4285"/>
              </a:lnTo>
              <a:lnTo>
                <a:pt x="6248" y="4320"/>
              </a:lnTo>
              <a:lnTo>
                <a:pt x="6225" y="4343"/>
              </a:lnTo>
              <a:lnTo>
                <a:pt x="6225" y="4378"/>
              </a:lnTo>
              <a:lnTo>
                <a:pt x="6213" y="4402"/>
              </a:lnTo>
              <a:lnTo>
                <a:pt x="6213" y="4413"/>
              </a:lnTo>
              <a:lnTo>
                <a:pt x="6213" y="4448"/>
              </a:lnTo>
              <a:lnTo>
                <a:pt x="6213" y="4460"/>
              </a:lnTo>
              <a:lnTo>
                <a:pt x="6225" y="4460"/>
              </a:lnTo>
              <a:lnTo>
                <a:pt x="6236" y="4472"/>
              </a:lnTo>
              <a:lnTo>
                <a:pt x="6259" y="4483"/>
              </a:lnTo>
              <a:lnTo>
                <a:pt x="6271" y="4495"/>
              </a:lnTo>
              <a:lnTo>
                <a:pt x="6306" y="4530"/>
              </a:lnTo>
              <a:lnTo>
                <a:pt x="6317" y="4554"/>
              </a:lnTo>
              <a:lnTo>
                <a:pt x="6329" y="4565"/>
              </a:lnTo>
              <a:lnTo>
                <a:pt x="6375" y="4635"/>
              </a:lnTo>
              <a:lnTo>
                <a:pt x="6386" y="4659"/>
              </a:lnTo>
              <a:lnTo>
                <a:pt x="6398" y="4682"/>
              </a:lnTo>
              <a:lnTo>
                <a:pt x="6409" y="4682"/>
              </a:lnTo>
              <a:lnTo>
                <a:pt x="6421" y="4682"/>
              </a:lnTo>
              <a:lnTo>
                <a:pt x="6467" y="4682"/>
              </a:lnTo>
              <a:lnTo>
                <a:pt x="6478" y="4682"/>
              </a:lnTo>
              <a:lnTo>
                <a:pt x="6536" y="4670"/>
              </a:lnTo>
              <a:lnTo>
                <a:pt x="6559" y="4659"/>
              </a:lnTo>
              <a:lnTo>
                <a:pt x="6571" y="4670"/>
              </a:lnTo>
              <a:lnTo>
                <a:pt x="6605" y="4659"/>
              </a:lnTo>
              <a:lnTo>
                <a:pt x="6605" y="4647"/>
              </a:lnTo>
              <a:lnTo>
                <a:pt x="6617" y="4635"/>
              </a:lnTo>
              <a:lnTo>
                <a:pt x="6628" y="4647"/>
              </a:lnTo>
              <a:lnTo>
                <a:pt x="6640" y="4635"/>
              </a:lnTo>
              <a:lnTo>
                <a:pt x="6651" y="4647"/>
              </a:lnTo>
              <a:lnTo>
                <a:pt x="6686" y="4647"/>
              </a:lnTo>
              <a:lnTo>
                <a:pt x="6686" y="4670"/>
              </a:lnTo>
              <a:lnTo>
                <a:pt x="6686" y="4682"/>
              </a:lnTo>
              <a:lnTo>
                <a:pt x="6686" y="4694"/>
              </a:lnTo>
              <a:lnTo>
                <a:pt x="6697" y="4694"/>
              </a:lnTo>
              <a:lnTo>
                <a:pt x="6697" y="4705"/>
              </a:lnTo>
              <a:lnTo>
                <a:pt x="6709" y="4729"/>
              </a:lnTo>
              <a:lnTo>
                <a:pt x="6744" y="4752"/>
              </a:lnTo>
              <a:lnTo>
                <a:pt x="6732" y="4775"/>
              </a:lnTo>
              <a:lnTo>
                <a:pt x="6732" y="4799"/>
              </a:lnTo>
              <a:lnTo>
                <a:pt x="6721" y="4822"/>
              </a:lnTo>
              <a:lnTo>
                <a:pt x="6732" y="4869"/>
              </a:lnTo>
              <a:lnTo>
                <a:pt x="6744" y="4880"/>
              </a:lnTo>
              <a:lnTo>
                <a:pt x="6732" y="4904"/>
              </a:lnTo>
              <a:lnTo>
                <a:pt x="6732" y="4939"/>
              </a:lnTo>
              <a:lnTo>
                <a:pt x="6732" y="4951"/>
              </a:lnTo>
              <a:lnTo>
                <a:pt x="6732" y="4962"/>
              </a:lnTo>
              <a:lnTo>
                <a:pt x="6709" y="4974"/>
              </a:lnTo>
              <a:lnTo>
                <a:pt x="6686" y="4986"/>
              </a:lnTo>
              <a:lnTo>
                <a:pt x="6709" y="5056"/>
              </a:lnTo>
              <a:lnTo>
                <a:pt x="6721" y="5067"/>
              </a:lnTo>
              <a:lnTo>
                <a:pt x="6721" y="5079"/>
              </a:lnTo>
              <a:lnTo>
                <a:pt x="6744" y="5102"/>
              </a:lnTo>
              <a:lnTo>
                <a:pt x="6744" y="5114"/>
              </a:lnTo>
              <a:lnTo>
                <a:pt x="6755" y="5137"/>
              </a:lnTo>
              <a:lnTo>
                <a:pt x="6732" y="5172"/>
              </a:lnTo>
              <a:lnTo>
                <a:pt x="6686" y="5207"/>
              </a:lnTo>
              <a:lnTo>
                <a:pt x="6651" y="5219"/>
              </a:lnTo>
              <a:lnTo>
                <a:pt x="6617" y="5207"/>
              </a:lnTo>
              <a:lnTo>
                <a:pt x="6617" y="5219"/>
              </a:lnTo>
              <a:lnTo>
                <a:pt x="6605" y="5207"/>
              </a:lnTo>
              <a:lnTo>
                <a:pt x="6594" y="5219"/>
              </a:lnTo>
              <a:lnTo>
                <a:pt x="6582" y="5219"/>
              </a:lnTo>
              <a:lnTo>
                <a:pt x="6559" y="5207"/>
              </a:lnTo>
              <a:lnTo>
                <a:pt x="6455" y="5114"/>
              </a:lnTo>
              <a:lnTo>
                <a:pt x="6444" y="5056"/>
              </a:lnTo>
              <a:lnTo>
                <a:pt x="6352" y="5032"/>
              </a:lnTo>
              <a:lnTo>
                <a:pt x="6317" y="5044"/>
              </a:lnTo>
              <a:lnTo>
                <a:pt x="6282" y="5044"/>
              </a:lnTo>
              <a:lnTo>
                <a:pt x="6259" y="5056"/>
              </a:lnTo>
              <a:lnTo>
                <a:pt x="6248" y="5056"/>
              </a:lnTo>
              <a:lnTo>
                <a:pt x="6225" y="5079"/>
              </a:lnTo>
              <a:lnTo>
                <a:pt x="6225" y="5102"/>
              </a:lnTo>
              <a:lnTo>
                <a:pt x="6190" y="5126"/>
              </a:lnTo>
              <a:lnTo>
                <a:pt x="6156" y="5149"/>
              </a:lnTo>
              <a:lnTo>
                <a:pt x="6133" y="5172"/>
              </a:lnTo>
              <a:lnTo>
                <a:pt x="6110" y="5184"/>
              </a:lnTo>
              <a:lnTo>
                <a:pt x="6075" y="5126"/>
              </a:lnTo>
              <a:lnTo>
                <a:pt x="6052" y="5137"/>
              </a:lnTo>
              <a:lnTo>
                <a:pt x="6017" y="5161"/>
              </a:lnTo>
              <a:lnTo>
                <a:pt x="5994" y="5184"/>
              </a:lnTo>
              <a:lnTo>
                <a:pt x="5948" y="5242"/>
              </a:lnTo>
              <a:lnTo>
                <a:pt x="5960" y="5266"/>
              </a:lnTo>
              <a:lnTo>
                <a:pt x="5948" y="5313"/>
              </a:lnTo>
              <a:lnTo>
                <a:pt x="5948" y="5371"/>
              </a:lnTo>
              <a:lnTo>
                <a:pt x="5925" y="5383"/>
              </a:lnTo>
              <a:lnTo>
                <a:pt x="5891" y="5406"/>
              </a:lnTo>
              <a:lnTo>
                <a:pt x="5891" y="5429"/>
              </a:lnTo>
              <a:lnTo>
                <a:pt x="5879" y="5476"/>
              </a:lnTo>
              <a:lnTo>
                <a:pt x="5891" y="5499"/>
              </a:lnTo>
              <a:lnTo>
                <a:pt x="5914" y="5569"/>
              </a:lnTo>
              <a:lnTo>
                <a:pt x="5914" y="5604"/>
              </a:lnTo>
              <a:lnTo>
                <a:pt x="5914" y="5616"/>
              </a:lnTo>
              <a:lnTo>
                <a:pt x="5914" y="5686"/>
              </a:lnTo>
              <a:lnTo>
                <a:pt x="5925" y="5710"/>
              </a:lnTo>
              <a:lnTo>
                <a:pt x="5914" y="5780"/>
              </a:lnTo>
              <a:lnTo>
                <a:pt x="5856" y="5815"/>
              </a:lnTo>
              <a:lnTo>
                <a:pt x="5856" y="5826"/>
              </a:lnTo>
              <a:lnTo>
                <a:pt x="5833" y="5838"/>
              </a:lnTo>
              <a:lnTo>
                <a:pt x="5821" y="5838"/>
              </a:lnTo>
              <a:lnTo>
                <a:pt x="5821" y="5850"/>
              </a:lnTo>
              <a:lnTo>
                <a:pt x="5810" y="5861"/>
              </a:lnTo>
              <a:lnTo>
                <a:pt x="5787" y="5885"/>
              </a:lnTo>
              <a:lnTo>
                <a:pt x="5752" y="5908"/>
              </a:lnTo>
              <a:lnTo>
                <a:pt x="5729" y="5896"/>
              </a:lnTo>
              <a:lnTo>
                <a:pt x="5718" y="5908"/>
              </a:lnTo>
              <a:lnTo>
                <a:pt x="5706" y="5908"/>
              </a:lnTo>
              <a:lnTo>
                <a:pt x="5683" y="5908"/>
              </a:lnTo>
              <a:lnTo>
                <a:pt x="5672" y="5908"/>
              </a:lnTo>
              <a:lnTo>
                <a:pt x="5625" y="5908"/>
              </a:lnTo>
              <a:lnTo>
                <a:pt x="5625" y="5896"/>
              </a:lnTo>
              <a:lnTo>
                <a:pt x="5625" y="5885"/>
              </a:lnTo>
              <a:lnTo>
                <a:pt x="5602" y="5885"/>
              </a:lnTo>
              <a:lnTo>
                <a:pt x="5602" y="5873"/>
              </a:lnTo>
              <a:lnTo>
                <a:pt x="5591" y="5861"/>
              </a:lnTo>
              <a:lnTo>
                <a:pt x="5591" y="5838"/>
              </a:lnTo>
              <a:lnTo>
                <a:pt x="5602" y="5838"/>
              </a:lnTo>
              <a:lnTo>
                <a:pt x="5602" y="5826"/>
              </a:lnTo>
              <a:lnTo>
                <a:pt x="5602" y="5815"/>
              </a:lnTo>
              <a:lnTo>
                <a:pt x="5591" y="5803"/>
              </a:lnTo>
              <a:lnTo>
                <a:pt x="5579" y="5803"/>
              </a:lnTo>
              <a:lnTo>
                <a:pt x="5579" y="5791"/>
              </a:lnTo>
              <a:lnTo>
                <a:pt x="5568" y="5791"/>
              </a:lnTo>
              <a:lnTo>
                <a:pt x="5556" y="5791"/>
              </a:lnTo>
              <a:lnTo>
                <a:pt x="5556" y="5815"/>
              </a:lnTo>
              <a:lnTo>
                <a:pt x="5545" y="5803"/>
              </a:lnTo>
              <a:lnTo>
                <a:pt x="5556" y="5803"/>
              </a:lnTo>
              <a:lnTo>
                <a:pt x="5545" y="5803"/>
              </a:lnTo>
              <a:lnTo>
                <a:pt x="5533" y="5791"/>
              </a:lnTo>
              <a:lnTo>
                <a:pt x="5522" y="5791"/>
              </a:lnTo>
              <a:lnTo>
                <a:pt x="5510" y="5780"/>
              </a:lnTo>
              <a:lnTo>
                <a:pt x="5499" y="5780"/>
              </a:lnTo>
              <a:lnTo>
                <a:pt x="5499" y="5791"/>
              </a:lnTo>
              <a:lnTo>
                <a:pt x="5487" y="5780"/>
              </a:lnTo>
              <a:lnTo>
                <a:pt x="5476" y="5780"/>
              </a:lnTo>
              <a:lnTo>
                <a:pt x="5464" y="5780"/>
              </a:lnTo>
              <a:lnTo>
                <a:pt x="5464" y="5803"/>
              </a:lnTo>
              <a:lnTo>
                <a:pt x="5453" y="5803"/>
              </a:lnTo>
              <a:lnTo>
                <a:pt x="5441" y="5803"/>
              </a:lnTo>
              <a:lnTo>
                <a:pt x="5429" y="5803"/>
              </a:lnTo>
              <a:lnTo>
                <a:pt x="5453" y="5826"/>
              </a:lnTo>
              <a:lnTo>
                <a:pt x="5441" y="5826"/>
              </a:lnTo>
              <a:lnTo>
                <a:pt x="5406" y="5838"/>
              </a:lnTo>
              <a:lnTo>
                <a:pt x="5395" y="5861"/>
              </a:lnTo>
              <a:lnTo>
                <a:pt x="5383" y="5873"/>
              </a:lnTo>
              <a:lnTo>
                <a:pt x="5360" y="5873"/>
              </a:lnTo>
              <a:lnTo>
                <a:pt x="5337" y="5873"/>
              </a:lnTo>
              <a:lnTo>
                <a:pt x="5326" y="5908"/>
              </a:lnTo>
              <a:lnTo>
                <a:pt x="5280" y="5931"/>
              </a:lnTo>
              <a:lnTo>
                <a:pt x="5257" y="5943"/>
              </a:lnTo>
              <a:lnTo>
                <a:pt x="5199" y="5955"/>
              </a:lnTo>
              <a:lnTo>
                <a:pt x="5176" y="5966"/>
              </a:lnTo>
              <a:lnTo>
                <a:pt x="5153" y="5978"/>
              </a:lnTo>
              <a:lnTo>
                <a:pt x="5141" y="5978"/>
              </a:lnTo>
              <a:lnTo>
                <a:pt x="5118" y="5966"/>
              </a:lnTo>
              <a:lnTo>
                <a:pt x="5084" y="5943"/>
              </a:lnTo>
              <a:lnTo>
                <a:pt x="5072" y="5943"/>
              </a:lnTo>
              <a:lnTo>
                <a:pt x="5049" y="5931"/>
              </a:lnTo>
              <a:lnTo>
                <a:pt x="5026" y="5943"/>
              </a:lnTo>
              <a:lnTo>
                <a:pt x="5003" y="5978"/>
              </a:lnTo>
              <a:lnTo>
                <a:pt x="4991" y="6013"/>
              </a:lnTo>
              <a:lnTo>
                <a:pt x="4945" y="6060"/>
              </a:lnTo>
              <a:lnTo>
                <a:pt x="4911" y="6072"/>
              </a:lnTo>
              <a:lnTo>
                <a:pt x="4865" y="6083"/>
              </a:lnTo>
              <a:lnTo>
                <a:pt x="4853" y="6095"/>
              </a:lnTo>
              <a:lnTo>
                <a:pt x="4842" y="6107"/>
              </a:lnTo>
              <a:lnTo>
                <a:pt x="4807" y="6130"/>
              </a:lnTo>
              <a:lnTo>
                <a:pt x="4795" y="6130"/>
              </a:lnTo>
              <a:lnTo>
                <a:pt x="4795" y="6153"/>
              </a:lnTo>
              <a:lnTo>
                <a:pt x="4784" y="6177"/>
              </a:lnTo>
              <a:lnTo>
                <a:pt x="4784" y="6188"/>
              </a:lnTo>
              <a:lnTo>
                <a:pt x="4761" y="6212"/>
              </a:lnTo>
              <a:lnTo>
                <a:pt x="4761" y="6223"/>
              </a:lnTo>
              <a:lnTo>
                <a:pt x="4749" y="6235"/>
              </a:lnTo>
              <a:lnTo>
                <a:pt x="4738" y="6258"/>
              </a:lnTo>
              <a:lnTo>
                <a:pt x="4738" y="6270"/>
              </a:lnTo>
              <a:lnTo>
                <a:pt x="4738" y="6282"/>
              </a:lnTo>
              <a:lnTo>
                <a:pt x="4726" y="6305"/>
              </a:lnTo>
              <a:lnTo>
                <a:pt x="4680" y="6363"/>
              </a:lnTo>
              <a:lnTo>
                <a:pt x="4646" y="6375"/>
              </a:lnTo>
              <a:lnTo>
                <a:pt x="4623" y="6410"/>
              </a:lnTo>
              <a:lnTo>
                <a:pt x="4611" y="6445"/>
              </a:lnTo>
              <a:lnTo>
                <a:pt x="4600" y="6469"/>
              </a:lnTo>
              <a:lnTo>
                <a:pt x="4600" y="6480"/>
              </a:lnTo>
              <a:lnTo>
                <a:pt x="4576" y="6492"/>
              </a:lnTo>
              <a:lnTo>
                <a:pt x="4553" y="6492"/>
              </a:lnTo>
              <a:lnTo>
                <a:pt x="4519" y="6469"/>
              </a:lnTo>
              <a:lnTo>
                <a:pt x="4507" y="6469"/>
              </a:lnTo>
              <a:lnTo>
                <a:pt x="4496" y="6469"/>
              </a:lnTo>
              <a:lnTo>
                <a:pt x="4473" y="6469"/>
              </a:lnTo>
              <a:lnTo>
                <a:pt x="4461" y="6445"/>
              </a:lnTo>
              <a:lnTo>
                <a:pt x="4438" y="6434"/>
              </a:lnTo>
              <a:lnTo>
                <a:pt x="4415" y="6434"/>
              </a:lnTo>
              <a:lnTo>
                <a:pt x="4404" y="6422"/>
              </a:lnTo>
              <a:lnTo>
                <a:pt x="4392" y="6434"/>
              </a:lnTo>
              <a:lnTo>
                <a:pt x="4392" y="6422"/>
              </a:lnTo>
              <a:lnTo>
                <a:pt x="4369" y="6410"/>
              </a:lnTo>
              <a:lnTo>
                <a:pt x="4357" y="6398"/>
              </a:lnTo>
              <a:lnTo>
                <a:pt x="4323" y="6398"/>
              </a:lnTo>
              <a:lnTo>
                <a:pt x="4311" y="6387"/>
              </a:lnTo>
              <a:lnTo>
                <a:pt x="4300" y="6387"/>
              </a:lnTo>
              <a:lnTo>
                <a:pt x="4288" y="6375"/>
              </a:lnTo>
              <a:lnTo>
                <a:pt x="4277" y="6375"/>
              </a:lnTo>
              <a:lnTo>
                <a:pt x="4288" y="6363"/>
              </a:lnTo>
              <a:lnTo>
                <a:pt x="4300" y="6352"/>
              </a:lnTo>
              <a:lnTo>
                <a:pt x="4300" y="6340"/>
              </a:lnTo>
              <a:lnTo>
                <a:pt x="4323" y="6328"/>
              </a:lnTo>
              <a:lnTo>
                <a:pt x="4334" y="6305"/>
              </a:lnTo>
              <a:lnTo>
                <a:pt x="4334" y="6293"/>
              </a:lnTo>
              <a:lnTo>
                <a:pt x="4334" y="6282"/>
              </a:lnTo>
              <a:lnTo>
                <a:pt x="4357" y="6270"/>
              </a:lnTo>
              <a:lnTo>
                <a:pt x="4380" y="6247"/>
              </a:lnTo>
              <a:lnTo>
                <a:pt x="4380" y="6235"/>
              </a:lnTo>
              <a:lnTo>
                <a:pt x="4392" y="6235"/>
              </a:lnTo>
              <a:lnTo>
                <a:pt x="4392" y="6223"/>
              </a:lnTo>
              <a:lnTo>
                <a:pt x="4404" y="6212"/>
              </a:lnTo>
              <a:lnTo>
                <a:pt x="4404" y="6200"/>
              </a:lnTo>
              <a:lnTo>
                <a:pt x="4415" y="6200"/>
              </a:lnTo>
              <a:lnTo>
                <a:pt x="4427" y="6188"/>
              </a:lnTo>
              <a:lnTo>
                <a:pt x="4427" y="6177"/>
              </a:lnTo>
              <a:lnTo>
                <a:pt x="4438" y="6177"/>
              </a:lnTo>
              <a:lnTo>
                <a:pt x="4438" y="6165"/>
              </a:lnTo>
              <a:lnTo>
                <a:pt x="4438" y="6130"/>
              </a:lnTo>
              <a:lnTo>
                <a:pt x="4427" y="6118"/>
              </a:lnTo>
              <a:lnTo>
                <a:pt x="4427" y="6107"/>
              </a:lnTo>
              <a:lnTo>
                <a:pt x="4438" y="6107"/>
              </a:lnTo>
              <a:lnTo>
                <a:pt x="4450" y="6083"/>
              </a:lnTo>
              <a:lnTo>
                <a:pt x="4450" y="6072"/>
              </a:lnTo>
              <a:lnTo>
                <a:pt x="4450" y="6060"/>
              </a:lnTo>
              <a:lnTo>
                <a:pt x="4438" y="6060"/>
              </a:lnTo>
              <a:lnTo>
                <a:pt x="4450" y="6048"/>
              </a:lnTo>
              <a:lnTo>
                <a:pt x="4438" y="6036"/>
              </a:lnTo>
              <a:lnTo>
                <a:pt x="4450" y="6025"/>
              </a:lnTo>
              <a:lnTo>
                <a:pt x="4450" y="6001"/>
              </a:lnTo>
              <a:lnTo>
                <a:pt x="4450" y="5978"/>
              </a:lnTo>
              <a:lnTo>
                <a:pt x="4438" y="5966"/>
              </a:lnTo>
              <a:lnTo>
                <a:pt x="4380" y="5955"/>
              </a:lnTo>
              <a:lnTo>
                <a:pt x="4380" y="5943"/>
              </a:lnTo>
              <a:lnTo>
                <a:pt x="4380" y="5920"/>
              </a:lnTo>
              <a:lnTo>
                <a:pt x="4380" y="5908"/>
              </a:lnTo>
              <a:lnTo>
                <a:pt x="4380" y="5896"/>
              </a:lnTo>
              <a:lnTo>
                <a:pt x="4392" y="5885"/>
              </a:lnTo>
              <a:lnTo>
                <a:pt x="4380" y="5885"/>
              </a:lnTo>
              <a:lnTo>
                <a:pt x="4392" y="5850"/>
              </a:lnTo>
              <a:lnTo>
                <a:pt x="4380" y="5838"/>
              </a:lnTo>
              <a:lnTo>
                <a:pt x="4369" y="5826"/>
              </a:lnTo>
              <a:lnTo>
                <a:pt x="4369" y="5815"/>
              </a:lnTo>
              <a:lnTo>
                <a:pt x="4369" y="5803"/>
              </a:lnTo>
              <a:lnTo>
                <a:pt x="4380" y="5768"/>
              </a:lnTo>
              <a:lnTo>
                <a:pt x="4380" y="5756"/>
              </a:lnTo>
              <a:lnTo>
                <a:pt x="4369" y="5756"/>
              </a:lnTo>
              <a:lnTo>
                <a:pt x="4334" y="5745"/>
              </a:lnTo>
              <a:lnTo>
                <a:pt x="4323" y="5745"/>
              </a:lnTo>
              <a:lnTo>
                <a:pt x="4300" y="5733"/>
              </a:lnTo>
              <a:lnTo>
                <a:pt x="4288" y="5733"/>
              </a:lnTo>
              <a:lnTo>
                <a:pt x="4277" y="5745"/>
              </a:lnTo>
              <a:lnTo>
                <a:pt x="4265" y="5733"/>
              </a:lnTo>
              <a:lnTo>
                <a:pt x="4242" y="5721"/>
              </a:lnTo>
              <a:lnTo>
                <a:pt x="4242" y="5698"/>
              </a:lnTo>
              <a:lnTo>
                <a:pt x="4242" y="5686"/>
              </a:lnTo>
              <a:lnTo>
                <a:pt x="4242" y="5675"/>
              </a:lnTo>
              <a:lnTo>
                <a:pt x="4254" y="5663"/>
              </a:lnTo>
              <a:lnTo>
                <a:pt x="4242" y="5663"/>
              </a:lnTo>
              <a:lnTo>
                <a:pt x="4254" y="5639"/>
              </a:lnTo>
              <a:lnTo>
                <a:pt x="4254" y="5628"/>
              </a:lnTo>
              <a:lnTo>
                <a:pt x="4242" y="5616"/>
              </a:lnTo>
              <a:lnTo>
                <a:pt x="4242" y="5604"/>
              </a:lnTo>
              <a:lnTo>
                <a:pt x="4242" y="5581"/>
              </a:lnTo>
              <a:lnTo>
                <a:pt x="4254" y="5569"/>
              </a:lnTo>
              <a:lnTo>
                <a:pt x="4231" y="5546"/>
              </a:lnTo>
              <a:lnTo>
                <a:pt x="4219" y="5546"/>
              </a:lnTo>
              <a:lnTo>
                <a:pt x="4219" y="5534"/>
              </a:lnTo>
              <a:lnTo>
                <a:pt x="4208" y="5534"/>
              </a:lnTo>
              <a:lnTo>
                <a:pt x="4208" y="5523"/>
              </a:lnTo>
              <a:lnTo>
                <a:pt x="4196" y="5523"/>
              </a:lnTo>
              <a:lnTo>
                <a:pt x="4173" y="5534"/>
              </a:lnTo>
              <a:lnTo>
                <a:pt x="4150" y="5534"/>
              </a:lnTo>
              <a:lnTo>
                <a:pt x="4138" y="5534"/>
              </a:lnTo>
              <a:lnTo>
                <a:pt x="4115" y="5546"/>
              </a:lnTo>
              <a:lnTo>
                <a:pt x="4104" y="5546"/>
              </a:lnTo>
              <a:lnTo>
                <a:pt x="4092" y="5558"/>
              </a:lnTo>
              <a:lnTo>
                <a:pt x="4058" y="5558"/>
              </a:lnTo>
              <a:lnTo>
                <a:pt x="4046" y="5546"/>
              </a:lnTo>
              <a:lnTo>
                <a:pt x="4035" y="5546"/>
              </a:lnTo>
              <a:lnTo>
                <a:pt x="4012" y="5534"/>
              </a:lnTo>
              <a:lnTo>
                <a:pt x="4000" y="5523"/>
              </a:lnTo>
              <a:lnTo>
                <a:pt x="3989" y="5511"/>
              </a:lnTo>
              <a:lnTo>
                <a:pt x="3977" y="5499"/>
              </a:lnTo>
              <a:lnTo>
                <a:pt x="3966" y="5499"/>
              </a:lnTo>
              <a:lnTo>
                <a:pt x="3954" y="5488"/>
              </a:lnTo>
              <a:lnTo>
                <a:pt x="3942" y="5488"/>
              </a:lnTo>
              <a:lnTo>
                <a:pt x="3942" y="5499"/>
              </a:lnTo>
              <a:lnTo>
                <a:pt x="3942" y="5511"/>
              </a:lnTo>
              <a:lnTo>
                <a:pt x="3931" y="5511"/>
              </a:lnTo>
              <a:lnTo>
                <a:pt x="3931" y="5523"/>
              </a:lnTo>
              <a:lnTo>
                <a:pt x="3931" y="5534"/>
              </a:lnTo>
              <a:lnTo>
                <a:pt x="3919" y="5523"/>
              </a:lnTo>
              <a:lnTo>
                <a:pt x="3919" y="5534"/>
              </a:lnTo>
              <a:lnTo>
                <a:pt x="3908" y="5534"/>
              </a:lnTo>
              <a:lnTo>
                <a:pt x="3908" y="5546"/>
              </a:lnTo>
              <a:lnTo>
                <a:pt x="3896" y="5546"/>
              </a:lnTo>
              <a:lnTo>
                <a:pt x="3896" y="5558"/>
              </a:lnTo>
              <a:lnTo>
                <a:pt x="3885" y="5546"/>
              </a:lnTo>
              <a:lnTo>
                <a:pt x="3885" y="5558"/>
              </a:lnTo>
              <a:lnTo>
                <a:pt x="3885" y="5569"/>
              </a:lnTo>
              <a:lnTo>
                <a:pt x="3873" y="5558"/>
              </a:lnTo>
              <a:lnTo>
                <a:pt x="3873" y="5569"/>
              </a:lnTo>
              <a:lnTo>
                <a:pt x="3862" y="5581"/>
              </a:lnTo>
              <a:lnTo>
                <a:pt x="3850" y="5581"/>
              </a:lnTo>
              <a:lnTo>
                <a:pt x="3850" y="5593"/>
              </a:lnTo>
              <a:lnTo>
                <a:pt x="3850" y="5604"/>
              </a:lnTo>
              <a:lnTo>
                <a:pt x="3839" y="5581"/>
              </a:lnTo>
              <a:lnTo>
                <a:pt x="3839" y="5593"/>
              </a:lnTo>
              <a:lnTo>
                <a:pt x="3839" y="5604"/>
              </a:lnTo>
              <a:lnTo>
                <a:pt x="3827" y="5593"/>
              </a:lnTo>
              <a:lnTo>
                <a:pt x="3816" y="5593"/>
              </a:lnTo>
              <a:lnTo>
                <a:pt x="3816" y="5604"/>
              </a:lnTo>
              <a:lnTo>
                <a:pt x="3804" y="5604"/>
              </a:lnTo>
              <a:lnTo>
                <a:pt x="3804" y="5616"/>
              </a:lnTo>
              <a:lnTo>
                <a:pt x="3804" y="5604"/>
              </a:lnTo>
              <a:lnTo>
                <a:pt x="3793" y="5616"/>
              </a:lnTo>
              <a:lnTo>
                <a:pt x="3781" y="5628"/>
              </a:lnTo>
              <a:lnTo>
                <a:pt x="3770" y="5628"/>
              </a:lnTo>
              <a:lnTo>
                <a:pt x="3781" y="5639"/>
              </a:lnTo>
              <a:lnTo>
                <a:pt x="3770" y="5639"/>
              </a:lnTo>
              <a:lnTo>
                <a:pt x="3770" y="5651"/>
              </a:lnTo>
              <a:lnTo>
                <a:pt x="3758" y="5639"/>
              </a:lnTo>
              <a:lnTo>
                <a:pt x="3747" y="5628"/>
              </a:lnTo>
              <a:lnTo>
                <a:pt x="3735" y="5616"/>
              </a:lnTo>
              <a:lnTo>
                <a:pt x="3723" y="5616"/>
              </a:lnTo>
              <a:lnTo>
                <a:pt x="3700" y="5616"/>
              </a:lnTo>
              <a:lnTo>
                <a:pt x="3689" y="5604"/>
              </a:lnTo>
              <a:lnTo>
                <a:pt x="3677" y="5616"/>
              </a:lnTo>
              <a:lnTo>
                <a:pt x="3654" y="5616"/>
              </a:lnTo>
              <a:lnTo>
                <a:pt x="3643" y="5616"/>
              </a:lnTo>
              <a:lnTo>
                <a:pt x="3643" y="5628"/>
              </a:lnTo>
              <a:lnTo>
                <a:pt x="3631" y="5639"/>
              </a:lnTo>
              <a:lnTo>
                <a:pt x="3608" y="5651"/>
              </a:lnTo>
              <a:lnTo>
                <a:pt x="3597" y="5663"/>
              </a:lnTo>
              <a:lnTo>
                <a:pt x="3608" y="5675"/>
              </a:lnTo>
              <a:lnTo>
                <a:pt x="3597" y="5686"/>
              </a:lnTo>
              <a:lnTo>
                <a:pt x="3608" y="5698"/>
              </a:lnTo>
              <a:lnTo>
                <a:pt x="3597" y="5710"/>
              </a:lnTo>
              <a:lnTo>
                <a:pt x="3597" y="5721"/>
              </a:lnTo>
              <a:lnTo>
                <a:pt x="3585" y="5721"/>
              </a:lnTo>
              <a:lnTo>
                <a:pt x="3597" y="5733"/>
              </a:lnTo>
              <a:lnTo>
                <a:pt x="3585" y="5733"/>
              </a:lnTo>
              <a:lnTo>
                <a:pt x="3585" y="5721"/>
              </a:lnTo>
              <a:lnTo>
                <a:pt x="3493" y="5593"/>
              </a:lnTo>
              <a:lnTo>
                <a:pt x="3412" y="5651"/>
              </a:lnTo>
              <a:lnTo>
                <a:pt x="3389" y="5675"/>
              </a:lnTo>
              <a:lnTo>
                <a:pt x="3366" y="5675"/>
              </a:lnTo>
              <a:lnTo>
                <a:pt x="3320" y="5651"/>
              </a:lnTo>
              <a:lnTo>
                <a:pt x="3262" y="5651"/>
              </a:lnTo>
              <a:lnTo>
                <a:pt x="3239" y="5639"/>
              </a:lnTo>
              <a:lnTo>
                <a:pt x="3216" y="5639"/>
              </a:lnTo>
              <a:lnTo>
                <a:pt x="3205" y="5639"/>
              </a:lnTo>
              <a:lnTo>
                <a:pt x="3193" y="5639"/>
              </a:lnTo>
              <a:lnTo>
                <a:pt x="3170" y="5628"/>
              </a:lnTo>
              <a:lnTo>
                <a:pt x="3159" y="5628"/>
              </a:lnTo>
              <a:lnTo>
                <a:pt x="3147" y="5616"/>
              </a:lnTo>
              <a:lnTo>
                <a:pt x="3136" y="5616"/>
              </a:lnTo>
              <a:lnTo>
                <a:pt x="3124" y="5593"/>
              </a:lnTo>
              <a:lnTo>
                <a:pt x="3101" y="5593"/>
              </a:lnTo>
              <a:lnTo>
                <a:pt x="3089" y="5593"/>
              </a:lnTo>
              <a:lnTo>
                <a:pt x="3078" y="5593"/>
              </a:lnTo>
              <a:lnTo>
                <a:pt x="3020" y="5604"/>
              </a:lnTo>
              <a:lnTo>
                <a:pt x="3020" y="5616"/>
              </a:lnTo>
              <a:lnTo>
                <a:pt x="3020" y="5628"/>
              </a:lnTo>
              <a:lnTo>
                <a:pt x="3009" y="5651"/>
              </a:lnTo>
              <a:lnTo>
                <a:pt x="3009" y="5663"/>
              </a:lnTo>
              <a:lnTo>
                <a:pt x="3020" y="5663"/>
              </a:lnTo>
              <a:lnTo>
                <a:pt x="3020" y="5675"/>
              </a:lnTo>
              <a:lnTo>
                <a:pt x="2997" y="5686"/>
              </a:lnTo>
              <a:lnTo>
                <a:pt x="2974" y="5698"/>
              </a:lnTo>
              <a:lnTo>
                <a:pt x="2963" y="5698"/>
              </a:lnTo>
              <a:lnTo>
                <a:pt x="2951" y="5733"/>
              </a:lnTo>
              <a:lnTo>
                <a:pt x="2940" y="5733"/>
              </a:lnTo>
              <a:lnTo>
                <a:pt x="2928" y="5733"/>
              </a:lnTo>
              <a:lnTo>
                <a:pt x="2928" y="5745"/>
              </a:lnTo>
              <a:lnTo>
                <a:pt x="2917" y="5745"/>
              </a:lnTo>
              <a:lnTo>
                <a:pt x="2905" y="5745"/>
              </a:lnTo>
              <a:lnTo>
                <a:pt x="2870" y="5756"/>
              </a:lnTo>
              <a:lnTo>
                <a:pt x="2859" y="5745"/>
              </a:lnTo>
              <a:lnTo>
                <a:pt x="2847" y="5745"/>
              </a:lnTo>
              <a:lnTo>
                <a:pt x="2836" y="5745"/>
              </a:lnTo>
              <a:lnTo>
                <a:pt x="2824" y="5733"/>
              </a:lnTo>
              <a:lnTo>
                <a:pt x="2790" y="5733"/>
              </a:lnTo>
              <a:lnTo>
                <a:pt x="2790" y="5721"/>
              </a:lnTo>
              <a:lnTo>
                <a:pt x="2778" y="5721"/>
              </a:lnTo>
              <a:lnTo>
                <a:pt x="2778" y="5698"/>
              </a:lnTo>
              <a:lnTo>
                <a:pt x="2778" y="5686"/>
              </a:lnTo>
              <a:lnTo>
                <a:pt x="2778" y="5675"/>
              </a:lnTo>
              <a:lnTo>
                <a:pt x="2767" y="5663"/>
              </a:lnTo>
              <a:lnTo>
                <a:pt x="2755" y="5663"/>
              </a:lnTo>
              <a:lnTo>
                <a:pt x="2732" y="5651"/>
              </a:lnTo>
              <a:lnTo>
                <a:pt x="2709" y="5651"/>
              </a:lnTo>
              <a:lnTo>
                <a:pt x="2697" y="5686"/>
              </a:lnTo>
              <a:lnTo>
                <a:pt x="2697" y="5733"/>
              </a:lnTo>
              <a:lnTo>
                <a:pt x="2674" y="5756"/>
              </a:lnTo>
              <a:lnTo>
                <a:pt x="2674" y="5745"/>
              </a:lnTo>
              <a:lnTo>
                <a:pt x="2651" y="5756"/>
              </a:lnTo>
              <a:lnTo>
                <a:pt x="2594" y="5733"/>
              </a:lnTo>
              <a:lnTo>
                <a:pt x="2525" y="5721"/>
              </a:lnTo>
              <a:lnTo>
                <a:pt x="2478" y="5698"/>
              </a:lnTo>
              <a:lnTo>
                <a:pt x="2467" y="5721"/>
              </a:lnTo>
              <a:lnTo>
                <a:pt x="2421" y="5698"/>
              </a:lnTo>
              <a:lnTo>
                <a:pt x="2398" y="5698"/>
              </a:lnTo>
              <a:lnTo>
                <a:pt x="2375" y="5710"/>
              </a:lnTo>
              <a:lnTo>
                <a:pt x="2363" y="5698"/>
              </a:lnTo>
              <a:lnTo>
                <a:pt x="2352" y="5710"/>
              </a:lnTo>
              <a:lnTo>
                <a:pt x="2340" y="5710"/>
              </a:lnTo>
              <a:lnTo>
                <a:pt x="2329" y="5721"/>
              </a:lnTo>
              <a:lnTo>
                <a:pt x="2317" y="5745"/>
              </a:lnTo>
              <a:lnTo>
                <a:pt x="2329" y="5756"/>
              </a:lnTo>
              <a:lnTo>
                <a:pt x="2317" y="5768"/>
              </a:lnTo>
              <a:lnTo>
                <a:pt x="2294" y="5791"/>
              </a:lnTo>
              <a:lnTo>
                <a:pt x="2283" y="5803"/>
              </a:lnTo>
              <a:lnTo>
                <a:pt x="2283" y="5791"/>
              </a:lnTo>
              <a:lnTo>
                <a:pt x="2271" y="5791"/>
              </a:lnTo>
              <a:lnTo>
                <a:pt x="2259" y="5791"/>
              </a:lnTo>
              <a:lnTo>
                <a:pt x="2225" y="5803"/>
              </a:lnTo>
              <a:lnTo>
                <a:pt x="2213" y="5803"/>
              </a:lnTo>
              <a:lnTo>
                <a:pt x="2202" y="5803"/>
              </a:lnTo>
              <a:lnTo>
                <a:pt x="2167" y="5803"/>
              </a:lnTo>
              <a:lnTo>
                <a:pt x="2156" y="5803"/>
              </a:lnTo>
              <a:lnTo>
                <a:pt x="2144" y="5803"/>
              </a:lnTo>
              <a:lnTo>
                <a:pt x="2121" y="5815"/>
              </a:lnTo>
              <a:lnTo>
                <a:pt x="2098" y="5803"/>
              </a:lnTo>
              <a:lnTo>
                <a:pt x="2087" y="5803"/>
              </a:lnTo>
              <a:lnTo>
                <a:pt x="2075" y="5803"/>
              </a:lnTo>
              <a:lnTo>
                <a:pt x="2064" y="5803"/>
              </a:lnTo>
              <a:lnTo>
                <a:pt x="2052" y="5803"/>
              </a:lnTo>
              <a:lnTo>
                <a:pt x="2040" y="5803"/>
              </a:lnTo>
              <a:lnTo>
                <a:pt x="2017" y="5791"/>
              </a:lnTo>
              <a:lnTo>
                <a:pt x="1994" y="5791"/>
              </a:lnTo>
              <a:lnTo>
                <a:pt x="1983" y="5791"/>
              </a:lnTo>
              <a:lnTo>
                <a:pt x="1983" y="5780"/>
              </a:lnTo>
              <a:lnTo>
                <a:pt x="1960" y="5780"/>
              </a:lnTo>
              <a:lnTo>
                <a:pt x="1948" y="5791"/>
              </a:lnTo>
              <a:lnTo>
                <a:pt x="1937" y="5791"/>
              </a:lnTo>
              <a:lnTo>
                <a:pt x="1925" y="5780"/>
              </a:lnTo>
              <a:lnTo>
                <a:pt x="1891" y="5780"/>
              </a:lnTo>
              <a:lnTo>
                <a:pt x="1868" y="5780"/>
              </a:lnTo>
              <a:lnTo>
                <a:pt x="1868" y="5768"/>
              </a:lnTo>
              <a:lnTo>
                <a:pt x="1844" y="5768"/>
              </a:lnTo>
              <a:lnTo>
                <a:pt x="1833" y="5780"/>
              </a:lnTo>
              <a:lnTo>
                <a:pt x="1798" y="5768"/>
              </a:lnTo>
              <a:lnTo>
                <a:pt x="1775" y="5756"/>
              </a:lnTo>
              <a:lnTo>
                <a:pt x="1729" y="5745"/>
              </a:lnTo>
              <a:lnTo>
                <a:pt x="1695" y="5745"/>
              </a:lnTo>
              <a:lnTo>
                <a:pt x="1672" y="5733"/>
              </a:lnTo>
              <a:lnTo>
                <a:pt x="1660" y="5745"/>
              </a:lnTo>
              <a:lnTo>
                <a:pt x="1648" y="5756"/>
              </a:lnTo>
              <a:lnTo>
                <a:pt x="1648" y="5768"/>
              </a:lnTo>
              <a:lnTo>
                <a:pt x="1637" y="5780"/>
              </a:lnTo>
              <a:lnTo>
                <a:pt x="1648" y="5791"/>
              </a:lnTo>
              <a:lnTo>
                <a:pt x="1648" y="5803"/>
              </a:lnTo>
              <a:lnTo>
                <a:pt x="1648" y="5815"/>
              </a:lnTo>
              <a:lnTo>
                <a:pt x="1648" y="5826"/>
              </a:lnTo>
              <a:lnTo>
                <a:pt x="1660" y="5838"/>
              </a:lnTo>
              <a:lnTo>
                <a:pt x="1648" y="5838"/>
              </a:lnTo>
              <a:lnTo>
                <a:pt x="1637" y="5838"/>
              </a:lnTo>
              <a:lnTo>
                <a:pt x="1625" y="5850"/>
              </a:lnTo>
              <a:lnTo>
                <a:pt x="1625" y="5838"/>
              </a:lnTo>
              <a:lnTo>
                <a:pt x="1614" y="5838"/>
              </a:lnTo>
              <a:lnTo>
                <a:pt x="1602" y="5838"/>
              </a:lnTo>
              <a:lnTo>
                <a:pt x="1591" y="5826"/>
              </a:lnTo>
              <a:lnTo>
                <a:pt x="1591" y="5815"/>
              </a:lnTo>
              <a:lnTo>
                <a:pt x="1579" y="5826"/>
              </a:lnTo>
              <a:lnTo>
                <a:pt x="1579" y="5815"/>
              </a:lnTo>
              <a:lnTo>
                <a:pt x="1568" y="5815"/>
              </a:lnTo>
              <a:lnTo>
                <a:pt x="1568" y="5803"/>
              </a:lnTo>
              <a:lnTo>
                <a:pt x="1556" y="5815"/>
              </a:lnTo>
              <a:lnTo>
                <a:pt x="1556" y="5803"/>
              </a:lnTo>
              <a:lnTo>
                <a:pt x="1476" y="5768"/>
              </a:lnTo>
              <a:lnTo>
                <a:pt x="1464" y="5756"/>
              </a:lnTo>
              <a:lnTo>
                <a:pt x="1441" y="5768"/>
              </a:lnTo>
              <a:lnTo>
                <a:pt x="1429" y="5745"/>
              </a:lnTo>
              <a:lnTo>
                <a:pt x="1406" y="5745"/>
              </a:lnTo>
              <a:lnTo>
                <a:pt x="1406" y="5733"/>
              </a:lnTo>
              <a:lnTo>
                <a:pt x="1383" y="5733"/>
              </a:lnTo>
              <a:lnTo>
                <a:pt x="1372" y="5733"/>
              </a:lnTo>
              <a:lnTo>
                <a:pt x="1372" y="5721"/>
              </a:lnTo>
              <a:lnTo>
                <a:pt x="1360" y="5710"/>
              </a:lnTo>
              <a:lnTo>
                <a:pt x="1360" y="5698"/>
              </a:lnTo>
              <a:lnTo>
                <a:pt x="1349" y="5686"/>
              </a:lnTo>
              <a:lnTo>
                <a:pt x="1326" y="5663"/>
              </a:lnTo>
              <a:lnTo>
                <a:pt x="1326" y="5651"/>
              </a:lnTo>
              <a:lnTo>
                <a:pt x="1314" y="5651"/>
              </a:lnTo>
              <a:lnTo>
                <a:pt x="1303" y="5639"/>
              </a:lnTo>
              <a:lnTo>
                <a:pt x="1303" y="5628"/>
              </a:lnTo>
              <a:lnTo>
                <a:pt x="1291" y="5616"/>
              </a:lnTo>
              <a:lnTo>
                <a:pt x="1280" y="5604"/>
              </a:lnTo>
              <a:lnTo>
                <a:pt x="1268" y="5604"/>
              </a:lnTo>
              <a:lnTo>
                <a:pt x="1257" y="5593"/>
              </a:lnTo>
              <a:lnTo>
                <a:pt x="1245" y="5569"/>
              </a:lnTo>
              <a:lnTo>
                <a:pt x="1234" y="5581"/>
              </a:lnTo>
              <a:lnTo>
                <a:pt x="1222" y="5581"/>
              </a:lnTo>
              <a:lnTo>
                <a:pt x="1210" y="5569"/>
              </a:lnTo>
              <a:lnTo>
                <a:pt x="1210" y="5558"/>
              </a:lnTo>
              <a:lnTo>
                <a:pt x="1199" y="5558"/>
              </a:lnTo>
              <a:lnTo>
                <a:pt x="1187" y="5546"/>
              </a:lnTo>
              <a:lnTo>
                <a:pt x="1176" y="5546"/>
              </a:lnTo>
              <a:lnTo>
                <a:pt x="1176" y="5558"/>
              </a:lnTo>
              <a:lnTo>
                <a:pt x="1164" y="5558"/>
              </a:lnTo>
              <a:lnTo>
                <a:pt x="1141" y="5546"/>
              </a:lnTo>
              <a:lnTo>
                <a:pt x="1141" y="5534"/>
              </a:lnTo>
              <a:lnTo>
                <a:pt x="1130" y="5511"/>
              </a:lnTo>
              <a:lnTo>
                <a:pt x="1118" y="5499"/>
              </a:lnTo>
              <a:lnTo>
                <a:pt x="1118" y="5488"/>
              </a:lnTo>
              <a:lnTo>
                <a:pt x="1107" y="5488"/>
              </a:lnTo>
              <a:lnTo>
                <a:pt x="1095" y="5464"/>
              </a:lnTo>
              <a:lnTo>
                <a:pt x="1084" y="5464"/>
              </a:lnTo>
              <a:lnTo>
                <a:pt x="1049" y="5441"/>
              </a:lnTo>
              <a:lnTo>
                <a:pt x="1038" y="5441"/>
              </a:lnTo>
              <a:lnTo>
                <a:pt x="1015" y="5429"/>
              </a:lnTo>
              <a:lnTo>
                <a:pt x="1003" y="5429"/>
              </a:lnTo>
              <a:lnTo>
                <a:pt x="991" y="5418"/>
              </a:lnTo>
              <a:lnTo>
                <a:pt x="1003" y="5418"/>
              </a:lnTo>
              <a:lnTo>
                <a:pt x="1003" y="5406"/>
              </a:lnTo>
              <a:lnTo>
                <a:pt x="991" y="5406"/>
              </a:lnTo>
              <a:lnTo>
                <a:pt x="991" y="5394"/>
              </a:lnTo>
              <a:lnTo>
                <a:pt x="980" y="5394"/>
              </a:lnTo>
              <a:lnTo>
                <a:pt x="957" y="5383"/>
              </a:lnTo>
              <a:lnTo>
                <a:pt x="945" y="5371"/>
              </a:lnTo>
              <a:lnTo>
                <a:pt x="934" y="5371"/>
              </a:lnTo>
              <a:lnTo>
                <a:pt x="922" y="5359"/>
              </a:lnTo>
              <a:lnTo>
                <a:pt x="899" y="5359"/>
              </a:lnTo>
              <a:lnTo>
                <a:pt x="876" y="5336"/>
              </a:lnTo>
              <a:lnTo>
                <a:pt x="853" y="5336"/>
              </a:lnTo>
              <a:lnTo>
                <a:pt x="830" y="5336"/>
              </a:lnTo>
              <a:lnTo>
                <a:pt x="819" y="5336"/>
              </a:lnTo>
              <a:lnTo>
                <a:pt x="795" y="5313"/>
              </a:lnTo>
              <a:lnTo>
                <a:pt x="772" y="5301"/>
              </a:lnTo>
              <a:lnTo>
                <a:pt x="761" y="5301"/>
              </a:lnTo>
              <a:lnTo>
                <a:pt x="761" y="5289"/>
              </a:lnTo>
              <a:lnTo>
                <a:pt x="749" y="5266"/>
              </a:lnTo>
              <a:lnTo>
                <a:pt x="761" y="5254"/>
              </a:lnTo>
              <a:lnTo>
                <a:pt x="749" y="5231"/>
              </a:lnTo>
              <a:lnTo>
                <a:pt x="749" y="5207"/>
              </a:lnTo>
              <a:lnTo>
                <a:pt x="749" y="5184"/>
              </a:lnTo>
              <a:lnTo>
                <a:pt x="749" y="5172"/>
              </a:lnTo>
              <a:lnTo>
                <a:pt x="738" y="5161"/>
              </a:lnTo>
              <a:lnTo>
                <a:pt x="726" y="5161"/>
              </a:lnTo>
              <a:lnTo>
                <a:pt x="715" y="5161"/>
              </a:lnTo>
              <a:lnTo>
                <a:pt x="703" y="5161"/>
              </a:lnTo>
              <a:lnTo>
                <a:pt x="680" y="5161"/>
              </a:lnTo>
              <a:lnTo>
                <a:pt x="669" y="5161"/>
              </a:lnTo>
              <a:lnTo>
                <a:pt x="646" y="5172"/>
              </a:lnTo>
              <a:lnTo>
                <a:pt x="611" y="5161"/>
              </a:lnTo>
              <a:lnTo>
                <a:pt x="542" y="5137"/>
              </a:lnTo>
              <a:lnTo>
                <a:pt x="553" y="5137"/>
              </a:lnTo>
              <a:lnTo>
                <a:pt x="553" y="5126"/>
              </a:lnTo>
              <a:lnTo>
                <a:pt x="553" y="5114"/>
              </a:lnTo>
              <a:lnTo>
                <a:pt x="542" y="5102"/>
              </a:lnTo>
              <a:lnTo>
                <a:pt x="530" y="5091"/>
              </a:lnTo>
              <a:lnTo>
                <a:pt x="519" y="5079"/>
              </a:lnTo>
              <a:lnTo>
                <a:pt x="507" y="5079"/>
              </a:lnTo>
              <a:lnTo>
                <a:pt x="484" y="5067"/>
              </a:lnTo>
              <a:lnTo>
                <a:pt x="496" y="5056"/>
              </a:lnTo>
              <a:lnTo>
                <a:pt x="530" y="5056"/>
              </a:lnTo>
              <a:lnTo>
                <a:pt x="542" y="5056"/>
              </a:lnTo>
              <a:lnTo>
                <a:pt x="553" y="5067"/>
              </a:lnTo>
              <a:lnTo>
                <a:pt x="565" y="5056"/>
              </a:lnTo>
              <a:lnTo>
                <a:pt x="576" y="5032"/>
              </a:lnTo>
              <a:lnTo>
                <a:pt x="600" y="5009"/>
              </a:lnTo>
              <a:lnTo>
                <a:pt x="600" y="4986"/>
              </a:lnTo>
              <a:lnTo>
                <a:pt x="611" y="4951"/>
              </a:lnTo>
              <a:lnTo>
                <a:pt x="611" y="4939"/>
              </a:lnTo>
              <a:lnTo>
                <a:pt x="623" y="4927"/>
              </a:lnTo>
              <a:lnTo>
                <a:pt x="623" y="4916"/>
              </a:lnTo>
              <a:lnTo>
                <a:pt x="634" y="4869"/>
              </a:lnTo>
              <a:lnTo>
                <a:pt x="646" y="4845"/>
              </a:lnTo>
              <a:lnTo>
                <a:pt x="646" y="4822"/>
              </a:lnTo>
              <a:lnTo>
                <a:pt x="657" y="4810"/>
              </a:lnTo>
              <a:lnTo>
                <a:pt x="669" y="4799"/>
              </a:lnTo>
              <a:lnTo>
                <a:pt x="680" y="4787"/>
              </a:lnTo>
              <a:lnTo>
                <a:pt x="680" y="4775"/>
              </a:lnTo>
              <a:lnTo>
                <a:pt x="692" y="4764"/>
              </a:lnTo>
              <a:lnTo>
                <a:pt x="715" y="4764"/>
              </a:lnTo>
              <a:lnTo>
                <a:pt x="726" y="4764"/>
              </a:lnTo>
              <a:lnTo>
                <a:pt x="738" y="4764"/>
              </a:lnTo>
              <a:lnTo>
                <a:pt x="749" y="4764"/>
              </a:lnTo>
              <a:lnTo>
                <a:pt x="761" y="4764"/>
              </a:lnTo>
              <a:lnTo>
                <a:pt x="784" y="4775"/>
              </a:lnTo>
              <a:lnTo>
                <a:pt x="795" y="4775"/>
              </a:lnTo>
              <a:lnTo>
                <a:pt x="795" y="4752"/>
              </a:lnTo>
              <a:lnTo>
                <a:pt x="795" y="4740"/>
              </a:lnTo>
              <a:lnTo>
                <a:pt x="807" y="4705"/>
              </a:lnTo>
              <a:lnTo>
                <a:pt x="807" y="4682"/>
              </a:lnTo>
              <a:lnTo>
                <a:pt x="819" y="4670"/>
              </a:lnTo>
              <a:lnTo>
                <a:pt x="819" y="4659"/>
              </a:lnTo>
              <a:lnTo>
                <a:pt x="795" y="4659"/>
              </a:lnTo>
              <a:lnTo>
                <a:pt x="807" y="4647"/>
              </a:lnTo>
              <a:lnTo>
                <a:pt x="784" y="4647"/>
              </a:lnTo>
              <a:lnTo>
                <a:pt x="761" y="4647"/>
              </a:lnTo>
              <a:lnTo>
                <a:pt x="749" y="4647"/>
              </a:lnTo>
              <a:lnTo>
                <a:pt x="738" y="4647"/>
              </a:lnTo>
              <a:lnTo>
                <a:pt x="726" y="4635"/>
              </a:lnTo>
              <a:lnTo>
                <a:pt x="726" y="4624"/>
              </a:lnTo>
              <a:lnTo>
                <a:pt x="703" y="4612"/>
              </a:lnTo>
              <a:lnTo>
                <a:pt x="692" y="4624"/>
              </a:lnTo>
              <a:lnTo>
                <a:pt x="669" y="4589"/>
              </a:lnTo>
              <a:lnTo>
                <a:pt x="657" y="4565"/>
              </a:lnTo>
              <a:lnTo>
                <a:pt x="657" y="4542"/>
              </a:lnTo>
              <a:lnTo>
                <a:pt x="646" y="4518"/>
              </a:lnTo>
              <a:lnTo>
                <a:pt x="646" y="4483"/>
              </a:lnTo>
              <a:lnTo>
                <a:pt x="623" y="4437"/>
              </a:lnTo>
              <a:lnTo>
                <a:pt x="623" y="4425"/>
              </a:lnTo>
              <a:lnTo>
                <a:pt x="646" y="4425"/>
              </a:lnTo>
              <a:lnTo>
                <a:pt x="657" y="4425"/>
              </a:lnTo>
              <a:lnTo>
                <a:pt x="669" y="4425"/>
              </a:lnTo>
              <a:lnTo>
                <a:pt x="692" y="4448"/>
              </a:lnTo>
              <a:lnTo>
                <a:pt x="715" y="4460"/>
              </a:lnTo>
              <a:lnTo>
                <a:pt x="749" y="4483"/>
              </a:lnTo>
              <a:lnTo>
                <a:pt x="761" y="4483"/>
              </a:lnTo>
              <a:lnTo>
                <a:pt x="761" y="4472"/>
              </a:lnTo>
              <a:lnTo>
                <a:pt x="772" y="4483"/>
              </a:lnTo>
              <a:lnTo>
                <a:pt x="795" y="4472"/>
              </a:lnTo>
              <a:lnTo>
                <a:pt x="795" y="4448"/>
              </a:lnTo>
              <a:lnTo>
                <a:pt x="807" y="4448"/>
              </a:lnTo>
              <a:lnTo>
                <a:pt x="807" y="4460"/>
              </a:lnTo>
              <a:lnTo>
                <a:pt x="819" y="4448"/>
              </a:lnTo>
              <a:lnTo>
                <a:pt x="830" y="4425"/>
              </a:lnTo>
              <a:lnTo>
                <a:pt x="819" y="4402"/>
              </a:lnTo>
              <a:lnTo>
                <a:pt x="784" y="4390"/>
              </a:lnTo>
              <a:lnTo>
                <a:pt x="761" y="4343"/>
              </a:lnTo>
              <a:lnTo>
                <a:pt x="772" y="4320"/>
              </a:lnTo>
              <a:lnTo>
                <a:pt x="784" y="4297"/>
              </a:lnTo>
              <a:lnTo>
                <a:pt x="784" y="4285"/>
              </a:lnTo>
              <a:lnTo>
                <a:pt x="784" y="4273"/>
              </a:lnTo>
              <a:lnTo>
                <a:pt x="795" y="4262"/>
              </a:lnTo>
              <a:lnTo>
                <a:pt x="795" y="4250"/>
              </a:lnTo>
              <a:lnTo>
                <a:pt x="807" y="4227"/>
              </a:lnTo>
              <a:lnTo>
                <a:pt x="819" y="4227"/>
              </a:lnTo>
              <a:lnTo>
                <a:pt x="830" y="4227"/>
              </a:lnTo>
              <a:lnTo>
                <a:pt x="830" y="4203"/>
              </a:lnTo>
              <a:lnTo>
                <a:pt x="842" y="4192"/>
              </a:lnTo>
              <a:lnTo>
                <a:pt x="853" y="4168"/>
              </a:lnTo>
              <a:lnTo>
                <a:pt x="865" y="4156"/>
              </a:lnTo>
              <a:lnTo>
                <a:pt x="911" y="4168"/>
              </a:lnTo>
              <a:lnTo>
                <a:pt x="968" y="4168"/>
              </a:lnTo>
              <a:lnTo>
                <a:pt x="1003" y="4180"/>
              </a:lnTo>
              <a:lnTo>
                <a:pt x="1061" y="4215"/>
              </a:lnTo>
              <a:lnTo>
                <a:pt x="1084" y="4227"/>
              </a:lnTo>
              <a:lnTo>
                <a:pt x="1107" y="4227"/>
              </a:lnTo>
              <a:lnTo>
                <a:pt x="1107" y="4215"/>
              </a:lnTo>
              <a:lnTo>
                <a:pt x="1084" y="4192"/>
              </a:lnTo>
              <a:lnTo>
                <a:pt x="1084" y="4180"/>
              </a:lnTo>
              <a:lnTo>
                <a:pt x="1072" y="4180"/>
              </a:lnTo>
              <a:lnTo>
                <a:pt x="1061" y="4168"/>
              </a:lnTo>
              <a:lnTo>
                <a:pt x="1049" y="4168"/>
              </a:lnTo>
              <a:lnTo>
                <a:pt x="1049" y="4156"/>
              </a:lnTo>
              <a:lnTo>
                <a:pt x="1038" y="4145"/>
              </a:lnTo>
              <a:lnTo>
                <a:pt x="1015" y="4133"/>
              </a:lnTo>
              <a:lnTo>
                <a:pt x="1015" y="4098"/>
              </a:lnTo>
              <a:lnTo>
                <a:pt x="1003" y="4075"/>
              </a:lnTo>
              <a:lnTo>
                <a:pt x="1003" y="4063"/>
              </a:lnTo>
              <a:lnTo>
                <a:pt x="980" y="4051"/>
              </a:lnTo>
              <a:lnTo>
                <a:pt x="945" y="3935"/>
              </a:lnTo>
              <a:lnTo>
                <a:pt x="945" y="3911"/>
              </a:lnTo>
              <a:lnTo>
                <a:pt x="980" y="3900"/>
              </a:lnTo>
              <a:lnTo>
                <a:pt x="1015" y="3900"/>
              </a:lnTo>
              <a:lnTo>
                <a:pt x="1026" y="3900"/>
              </a:lnTo>
              <a:lnTo>
                <a:pt x="1015" y="3865"/>
              </a:lnTo>
              <a:lnTo>
                <a:pt x="1026" y="3830"/>
              </a:lnTo>
              <a:lnTo>
                <a:pt x="1038" y="3818"/>
              </a:lnTo>
              <a:lnTo>
                <a:pt x="1038" y="3806"/>
              </a:lnTo>
              <a:lnTo>
                <a:pt x="1049" y="3795"/>
              </a:lnTo>
              <a:lnTo>
                <a:pt x="1049" y="3771"/>
              </a:lnTo>
              <a:lnTo>
                <a:pt x="1061" y="3760"/>
              </a:lnTo>
              <a:lnTo>
                <a:pt x="1072" y="3736"/>
              </a:lnTo>
              <a:lnTo>
                <a:pt x="1084" y="3713"/>
              </a:lnTo>
              <a:lnTo>
                <a:pt x="1072" y="3713"/>
              </a:lnTo>
              <a:lnTo>
                <a:pt x="1072" y="3689"/>
              </a:lnTo>
              <a:lnTo>
                <a:pt x="1061" y="3689"/>
              </a:lnTo>
              <a:lnTo>
                <a:pt x="1061" y="3678"/>
              </a:lnTo>
              <a:lnTo>
                <a:pt x="1061" y="3666"/>
              </a:lnTo>
              <a:lnTo>
                <a:pt x="1049" y="3666"/>
              </a:lnTo>
              <a:lnTo>
                <a:pt x="1015" y="3689"/>
              </a:lnTo>
              <a:lnTo>
                <a:pt x="980" y="3713"/>
              </a:lnTo>
              <a:lnTo>
                <a:pt x="968" y="3713"/>
              </a:lnTo>
              <a:lnTo>
                <a:pt x="957" y="3724"/>
              </a:lnTo>
              <a:lnTo>
                <a:pt x="934" y="3748"/>
              </a:lnTo>
              <a:lnTo>
                <a:pt x="922" y="3771"/>
              </a:lnTo>
              <a:lnTo>
                <a:pt x="899" y="3760"/>
              </a:lnTo>
              <a:lnTo>
                <a:pt x="888" y="3771"/>
              </a:lnTo>
              <a:lnTo>
                <a:pt x="876" y="3760"/>
              </a:lnTo>
              <a:lnTo>
                <a:pt x="865" y="3771"/>
              </a:lnTo>
              <a:lnTo>
                <a:pt x="830" y="3783"/>
              </a:lnTo>
              <a:lnTo>
                <a:pt x="819" y="3795"/>
              </a:lnTo>
              <a:lnTo>
                <a:pt x="807" y="3795"/>
              </a:lnTo>
              <a:lnTo>
                <a:pt x="795" y="3795"/>
              </a:lnTo>
              <a:lnTo>
                <a:pt x="784" y="3806"/>
              </a:lnTo>
              <a:lnTo>
                <a:pt x="772" y="3818"/>
              </a:lnTo>
              <a:lnTo>
                <a:pt x="761" y="3806"/>
              </a:lnTo>
              <a:lnTo>
                <a:pt x="749" y="3818"/>
              </a:lnTo>
              <a:lnTo>
                <a:pt x="726" y="3806"/>
              </a:lnTo>
              <a:lnTo>
                <a:pt x="726" y="3795"/>
              </a:lnTo>
              <a:lnTo>
                <a:pt x="715" y="3795"/>
              </a:lnTo>
              <a:lnTo>
                <a:pt x="703" y="3783"/>
              </a:lnTo>
              <a:lnTo>
                <a:pt x="680" y="3783"/>
              </a:lnTo>
              <a:lnTo>
                <a:pt x="680" y="3760"/>
              </a:lnTo>
              <a:lnTo>
                <a:pt x="669" y="3760"/>
              </a:lnTo>
              <a:lnTo>
                <a:pt x="669" y="3771"/>
              </a:lnTo>
              <a:lnTo>
                <a:pt x="657" y="3771"/>
              </a:lnTo>
              <a:lnTo>
                <a:pt x="657" y="3760"/>
              </a:lnTo>
              <a:lnTo>
                <a:pt x="634" y="3748"/>
              </a:lnTo>
              <a:lnTo>
                <a:pt x="623" y="3736"/>
              </a:lnTo>
              <a:lnTo>
                <a:pt x="611" y="3713"/>
              </a:lnTo>
              <a:lnTo>
                <a:pt x="588" y="3701"/>
              </a:lnTo>
              <a:lnTo>
                <a:pt x="588" y="3689"/>
              </a:lnTo>
              <a:lnTo>
                <a:pt x="576" y="3689"/>
              </a:lnTo>
              <a:lnTo>
                <a:pt x="542" y="3654"/>
              </a:lnTo>
              <a:lnTo>
                <a:pt x="530" y="3608"/>
              </a:lnTo>
              <a:lnTo>
                <a:pt x="519" y="3596"/>
              </a:lnTo>
              <a:lnTo>
                <a:pt x="496" y="3573"/>
              </a:lnTo>
              <a:lnTo>
                <a:pt x="484" y="3573"/>
              </a:lnTo>
              <a:lnTo>
                <a:pt x="484" y="3584"/>
              </a:lnTo>
              <a:lnTo>
                <a:pt x="473" y="3584"/>
              </a:lnTo>
              <a:lnTo>
                <a:pt x="461" y="3573"/>
              </a:lnTo>
              <a:lnTo>
                <a:pt x="427" y="3538"/>
              </a:lnTo>
              <a:lnTo>
                <a:pt x="404" y="3514"/>
              </a:lnTo>
              <a:lnTo>
                <a:pt x="381" y="3479"/>
              </a:lnTo>
              <a:lnTo>
                <a:pt x="369" y="3456"/>
              </a:lnTo>
              <a:lnTo>
                <a:pt x="357" y="3444"/>
              </a:lnTo>
              <a:lnTo>
                <a:pt x="346" y="3433"/>
              </a:lnTo>
              <a:lnTo>
                <a:pt x="323" y="3409"/>
              </a:lnTo>
              <a:lnTo>
                <a:pt x="311" y="3386"/>
              </a:lnTo>
              <a:lnTo>
                <a:pt x="288" y="3374"/>
              </a:lnTo>
              <a:lnTo>
                <a:pt x="277" y="3362"/>
              </a:lnTo>
              <a:lnTo>
                <a:pt x="288" y="3351"/>
              </a:lnTo>
              <a:lnTo>
                <a:pt x="300" y="3339"/>
              </a:lnTo>
              <a:lnTo>
                <a:pt x="311" y="3316"/>
              </a:lnTo>
              <a:lnTo>
                <a:pt x="323" y="3316"/>
              </a:lnTo>
              <a:lnTo>
                <a:pt x="323" y="3304"/>
              </a:lnTo>
              <a:lnTo>
                <a:pt x="334" y="3281"/>
              </a:lnTo>
              <a:lnTo>
                <a:pt x="346" y="3269"/>
              </a:lnTo>
              <a:lnTo>
                <a:pt x="346" y="3257"/>
              </a:lnTo>
              <a:lnTo>
                <a:pt x="346" y="3246"/>
              </a:lnTo>
              <a:lnTo>
                <a:pt x="357" y="3246"/>
              </a:lnTo>
              <a:lnTo>
                <a:pt x="369" y="3234"/>
              </a:lnTo>
              <a:lnTo>
                <a:pt x="369" y="3222"/>
              </a:lnTo>
              <a:lnTo>
                <a:pt x="357" y="3211"/>
              </a:lnTo>
              <a:lnTo>
                <a:pt x="369" y="3164"/>
              </a:lnTo>
              <a:lnTo>
                <a:pt x="381" y="3141"/>
              </a:lnTo>
              <a:lnTo>
                <a:pt x="392" y="3129"/>
              </a:lnTo>
              <a:lnTo>
                <a:pt x="381" y="3106"/>
              </a:lnTo>
              <a:lnTo>
                <a:pt x="369" y="3082"/>
              </a:lnTo>
              <a:lnTo>
                <a:pt x="357" y="3082"/>
              </a:lnTo>
              <a:lnTo>
                <a:pt x="334" y="3059"/>
              </a:lnTo>
              <a:lnTo>
                <a:pt x="334" y="3047"/>
              </a:lnTo>
              <a:lnTo>
                <a:pt x="357" y="3047"/>
              </a:lnTo>
              <a:lnTo>
                <a:pt x="357" y="3036"/>
              </a:lnTo>
              <a:lnTo>
                <a:pt x="357" y="3012"/>
              </a:lnTo>
              <a:lnTo>
                <a:pt x="357" y="3001"/>
              </a:lnTo>
              <a:lnTo>
                <a:pt x="346" y="2977"/>
              </a:lnTo>
              <a:lnTo>
                <a:pt x="346" y="2965"/>
              </a:lnTo>
              <a:lnTo>
                <a:pt x="334" y="2965"/>
              </a:lnTo>
              <a:lnTo>
                <a:pt x="288" y="2965"/>
              </a:lnTo>
              <a:lnTo>
                <a:pt x="288" y="2977"/>
              </a:lnTo>
              <a:lnTo>
                <a:pt x="277" y="2977"/>
              </a:lnTo>
              <a:lnTo>
                <a:pt x="254" y="3012"/>
              </a:lnTo>
              <a:lnTo>
                <a:pt x="231" y="3024"/>
              </a:lnTo>
              <a:lnTo>
                <a:pt x="231" y="3036"/>
              </a:lnTo>
              <a:lnTo>
                <a:pt x="219" y="3047"/>
              </a:lnTo>
              <a:lnTo>
                <a:pt x="196" y="3047"/>
              </a:lnTo>
              <a:lnTo>
                <a:pt x="185" y="3047"/>
              </a:lnTo>
              <a:lnTo>
                <a:pt x="161" y="3036"/>
              </a:lnTo>
              <a:lnTo>
                <a:pt x="138" y="3036"/>
              </a:lnTo>
              <a:lnTo>
                <a:pt x="127" y="3024"/>
              </a:lnTo>
              <a:lnTo>
                <a:pt x="127" y="3012"/>
              </a:lnTo>
              <a:lnTo>
                <a:pt x="138" y="2977"/>
              </a:lnTo>
              <a:lnTo>
                <a:pt x="127" y="2977"/>
              </a:lnTo>
              <a:lnTo>
                <a:pt x="127" y="2965"/>
              </a:lnTo>
              <a:lnTo>
                <a:pt x="127" y="2942"/>
              </a:lnTo>
              <a:lnTo>
                <a:pt x="138" y="2907"/>
              </a:lnTo>
              <a:lnTo>
                <a:pt x="138" y="2895"/>
              </a:lnTo>
              <a:lnTo>
                <a:pt x="138" y="2884"/>
              </a:lnTo>
              <a:lnTo>
                <a:pt x="161" y="2872"/>
              </a:lnTo>
              <a:lnTo>
                <a:pt x="173" y="2849"/>
              </a:lnTo>
              <a:lnTo>
                <a:pt x="185" y="2849"/>
              </a:lnTo>
              <a:lnTo>
                <a:pt x="173" y="2825"/>
              </a:lnTo>
              <a:lnTo>
                <a:pt x="161" y="2825"/>
              </a:lnTo>
              <a:lnTo>
                <a:pt x="161" y="2814"/>
              </a:lnTo>
              <a:lnTo>
                <a:pt x="138" y="2802"/>
              </a:lnTo>
              <a:lnTo>
                <a:pt x="138" y="2790"/>
              </a:lnTo>
              <a:lnTo>
                <a:pt x="127" y="2779"/>
              </a:lnTo>
              <a:lnTo>
                <a:pt x="115" y="2779"/>
              </a:lnTo>
              <a:lnTo>
                <a:pt x="92" y="2779"/>
              </a:lnTo>
              <a:lnTo>
                <a:pt x="58" y="2779"/>
              </a:lnTo>
              <a:lnTo>
                <a:pt x="12" y="2802"/>
              </a:lnTo>
              <a:lnTo>
                <a:pt x="0" y="2802"/>
              </a:lnTo>
              <a:lnTo>
                <a:pt x="0" y="2790"/>
              </a:lnTo>
              <a:lnTo>
                <a:pt x="0" y="2779"/>
              </a:lnTo>
              <a:lnTo>
                <a:pt x="12" y="2720"/>
              </a:lnTo>
              <a:lnTo>
                <a:pt x="35" y="2674"/>
              </a:lnTo>
              <a:lnTo>
                <a:pt x="46" y="2615"/>
              </a:lnTo>
              <a:lnTo>
                <a:pt x="69" y="2592"/>
              </a:lnTo>
              <a:lnTo>
                <a:pt x="58" y="2580"/>
              </a:lnTo>
              <a:lnTo>
                <a:pt x="69" y="2533"/>
              </a:lnTo>
              <a:lnTo>
                <a:pt x="69" y="2510"/>
              </a:lnTo>
              <a:lnTo>
                <a:pt x="69" y="2487"/>
              </a:lnTo>
              <a:lnTo>
                <a:pt x="58" y="2440"/>
              </a:lnTo>
              <a:lnTo>
                <a:pt x="69" y="2405"/>
              </a:lnTo>
              <a:lnTo>
                <a:pt x="69" y="2393"/>
              </a:lnTo>
              <a:lnTo>
                <a:pt x="69" y="2358"/>
              </a:lnTo>
              <a:lnTo>
                <a:pt x="81" y="2347"/>
              </a:lnTo>
              <a:lnTo>
                <a:pt x="92" y="2347"/>
              </a:lnTo>
              <a:lnTo>
                <a:pt x="115" y="2335"/>
              </a:lnTo>
              <a:lnTo>
                <a:pt x="138" y="2347"/>
              </a:lnTo>
              <a:lnTo>
                <a:pt x="161" y="2347"/>
              </a:lnTo>
              <a:lnTo>
                <a:pt x="173" y="2347"/>
              </a:lnTo>
              <a:lnTo>
                <a:pt x="208" y="2347"/>
              </a:lnTo>
              <a:lnTo>
                <a:pt x="219" y="2347"/>
              </a:lnTo>
              <a:lnTo>
                <a:pt x="231" y="2358"/>
              </a:lnTo>
              <a:lnTo>
                <a:pt x="242" y="2347"/>
              </a:lnTo>
              <a:lnTo>
                <a:pt x="300" y="2358"/>
              </a:lnTo>
              <a:lnTo>
                <a:pt x="300" y="2382"/>
              </a:lnTo>
              <a:lnTo>
                <a:pt x="300" y="2393"/>
              </a:lnTo>
              <a:lnTo>
                <a:pt x="311" y="2405"/>
              </a:lnTo>
              <a:lnTo>
                <a:pt x="323" y="2405"/>
              </a:lnTo>
              <a:lnTo>
                <a:pt x="334" y="2393"/>
              </a:lnTo>
              <a:lnTo>
                <a:pt x="346" y="2393"/>
              </a:lnTo>
              <a:lnTo>
                <a:pt x="357" y="2405"/>
              </a:lnTo>
              <a:lnTo>
                <a:pt x="369" y="2393"/>
              </a:lnTo>
              <a:lnTo>
                <a:pt x="381" y="2382"/>
              </a:lnTo>
              <a:lnTo>
                <a:pt x="392" y="2393"/>
              </a:lnTo>
              <a:lnTo>
                <a:pt x="404" y="2393"/>
              </a:lnTo>
              <a:lnTo>
                <a:pt x="404" y="2382"/>
              </a:lnTo>
              <a:lnTo>
                <a:pt x="427" y="2370"/>
              </a:lnTo>
              <a:lnTo>
                <a:pt x="461" y="2335"/>
              </a:lnTo>
              <a:lnTo>
                <a:pt x="461" y="2323"/>
              </a:lnTo>
              <a:lnTo>
                <a:pt x="473" y="2323"/>
              </a:lnTo>
              <a:lnTo>
                <a:pt x="484" y="2323"/>
              </a:lnTo>
              <a:lnTo>
                <a:pt x="484" y="2300"/>
              </a:lnTo>
              <a:lnTo>
                <a:pt x="496" y="2300"/>
              </a:lnTo>
              <a:lnTo>
                <a:pt x="496" y="2288"/>
              </a:lnTo>
              <a:lnTo>
                <a:pt x="507" y="2288"/>
              </a:lnTo>
              <a:lnTo>
                <a:pt x="507" y="2277"/>
              </a:lnTo>
              <a:lnTo>
                <a:pt x="519" y="2277"/>
              </a:lnTo>
              <a:lnTo>
                <a:pt x="530" y="2277"/>
              </a:lnTo>
              <a:lnTo>
                <a:pt x="542" y="2277"/>
              </a:lnTo>
              <a:lnTo>
                <a:pt x="553" y="2277"/>
              </a:lnTo>
              <a:lnTo>
                <a:pt x="565" y="2265"/>
              </a:lnTo>
              <a:lnTo>
                <a:pt x="588" y="2265"/>
              </a:lnTo>
              <a:lnTo>
                <a:pt x="588" y="2288"/>
              </a:lnTo>
              <a:lnTo>
                <a:pt x="600" y="2288"/>
              </a:lnTo>
              <a:lnTo>
                <a:pt x="600" y="2312"/>
              </a:lnTo>
              <a:lnTo>
                <a:pt x="600" y="2335"/>
              </a:lnTo>
              <a:lnTo>
                <a:pt x="600" y="2358"/>
              </a:lnTo>
              <a:lnTo>
                <a:pt x="634" y="2347"/>
              </a:lnTo>
              <a:lnTo>
                <a:pt x="646" y="2347"/>
              </a:lnTo>
              <a:lnTo>
                <a:pt x="657" y="2335"/>
              </a:lnTo>
              <a:lnTo>
                <a:pt x="669" y="2335"/>
              </a:lnTo>
              <a:lnTo>
                <a:pt x="680" y="2335"/>
              </a:lnTo>
              <a:lnTo>
                <a:pt x="680" y="2323"/>
              </a:lnTo>
              <a:lnTo>
                <a:pt x="680" y="2312"/>
              </a:lnTo>
              <a:lnTo>
                <a:pt x="692" y="2312"/>
              </a:lnTo>
              <a:lnTo>
                <a:pt x="726" y="2312"/>
              </a:lnTo>
              <a:lnTo>
                <a:pt x="726" y="2300"/>
              </a:lnTo>
              <a:lnTo>
                <a:pt x="738" y="2277"/>
              </a:lnTo>
              <a:lnTo>
                <a:pt x="726" y="2253"/>
              </a:lnTo>
              <a:lnTo>
                <a:pt x="726" y="2241"/>
              </a:lnTo>
              <a:lnTo>
                <a:pt x="749" y="2230"/>
              </a:lnTo>
              <a:lnTo>
                <a:pt x="772" y="2218"/>
              </a:lnTo>
              <a:lnTo>
                <a:pt x="784" y="2206"/>
              </a:lnTo>
              <a:lnTo>
                <a:pt x="795" y="2206"/>
              </a:lnTo>
              <a:lnTo>
                <a:pt x="807" y="2195"/>
              </a:lnTo>
              <a:lnTo>
                <a:pt x="819" y="2171"/>
              </a:lnTo>
              <a:lnTo>
                <a:pt x="830" y="2183"/>
              </a:lnTo>
              <a:lnTo>
                <a:pt x="842" y="2171"/>
              </a:lnTo>
              <a:lnTo>
                <a:pt x="853" y="2171"/>
              </a:lnTo>
              <a:lnTo>
                <a:pt x="865" y="2160"/>
              </a:lnTo>
              <a:lnTo>
                <a:pt x="888" y="2136"/>
              </a:lnTo>
              <a:lnTo>
                <a:pt x="888" y="2125"/>
              </a:lnTo>
              <a:lnTo>
                <a:pt x="911" y="2113"/>
              </a:lnTo>
              <a:lnTo>
                <a:pt x="899" y="2101"/>
              </a:lnTo>
              <a:lnTo>
                <a:pt x="899" y="2113"/>
              </a:lnTo>
              <a:lnTo>
                <a:pt x="899" y="2101"/>
              </a:lnTo>
              <a:lnTo>
                <a:pt x="899" y="2090"/>
              </a:lnTo>
              <a:lnTo>
                <a:pt x="888" y="2078"/>
              </a:lnTo>
              <a:lnTo>
                <a:pt x="899" y="2066"/>
              </a:lnTo>
              <a:lnTo>
                <a:pt x="911" y="2055"/>
              </a:lnTo>
              <a:lnTo>
                <a:pt x="911" y="2043"/>
              </a:lnTo>
              <a:lnTo>
                <a:pt x="934" y="2043"/>
              </a:lnTo>
              <a:lnTo>
                <a:pt x="945" y="2055"/>
              </a:lnTo>
              <a:lnTo>
                <a:pt x="980" y="2066"/>
              </a:lnTo>
              <a:lnTo>
                <a:pt x="991" y="2066"/>
              </a:lnTo>
              <a:lnTo>
                <a:pt x="1003" y="2043"/>
              </a:lnTo>
              <a:lnTo>
                <a:pt x="1015" y="2055"/>
              </a:lnTo>
              <a:lnTo>
                <a:pt x="1026" y="2055"/>
              </a:lnTo>
              <a:lnTo>
                <a:pt x="1026" y="2043"/>
              </a:lnTo>
              <a:lnTo>
                <a:pt x="1049" y="2043"/>
              </a:lnTo>
              <a:lnTo>
                <a:pt x="1049" y="2031"/>
              </a:lnTo>
              <a:lnTo>
                <a:pt x="1072" y="2031"/>
              </a:lnTo>
              <a:lnTo>
                <a:pt x="1072" y="2055"/>
              </a:lnTo>
              <a:lnTo>
                <a:pt x="1072" y="2066"/>
              </a:lnTo>
              <a:lnTo>
                <a:pt x="1061" y="2066"/>
              </a:lnTo>
              <a:lnTo>
                <a:pt x="1061" y="2078"/>
              </a:lnTo>
              <a:lnTo>
                <a:pt x="1072" y="2090"/>
              </a:lnTo>
              <a:lnTo>
                <a:pt x="1084" y="2090"/>
              </a:lnTo>
              <a:lnTo>
                <a:pt x="1072" y="2113"/>
              </a:lnTo>
              <a:lnTo>
                <a:pt x="1084" y="2125"/>
              </a:lnTo>
              <a:lnTo>
                <a:pt x="1084" y="2136"/>
              </a:lnTo>
              <a:lnTo>
                <a:pt x="1084" y="2160"/>
              </a:lnTo>
              <a:lnTo>
                <a:pt x="1084" y="2171"/>
              </a:lnTo>
              <a:lnTo>
                <a:pt x="1095" y="2183"/>
              </a:lnTo>
              <a:lnTo>
                <a:pt x="1107" y="2171"/>
              </a:lnTo>
              <a:lnTo>
                <a:pt x="1118" y="2183"/>
              </a:lnTo>
              <a:lnTo>
                <a:pt x="1130" y="2195"/>
              </a:lnTo>
              <a:lnTo>
                <a:pt x="1153" y="2195"/>
              </a:lnTo>
              <a:lnTo>
                <a:pt x="1164" y="2195"/>
              </a:lnTo>
              <a:lnTo>
                <a:pt x="1164" y="2183"/>
              </a:lnTo>
              <a:lnTo>
                <a:pt x="1187" y="2195"/>
              </a:lnTo>
              <a:lnTo>
                <a:pt x="1199" y="2183"/>
              </a:lnTo>
              <a:lnTo>
                <a:pt x="1210" y="2171"/>
              </a:lnTo>
              <a:lnTo>
                <a:pt x="1222" y="2171"/>
              </a:lnTo>
              <a:lnTo>
                <a:pt x="1234" y="2160"/>
              </a:lnTo>
              <a:lnTo>
                <a:pt x="1245" y="2160"/>
              </a:lnTo>
              <a:lnTo>
                <a:pt x="1257" y="2171"/>
              </a:lnTo>
              <a:lnTo>
                <a:pt x="1245" y="2183"/>
              </a:lnTo>
              <a:lnTo>
                <a:pt x="1291" y="2195"/>
              </a:lnTo>
              <a:lnTo>
                <a:pt x="1303" y="2195"/>
              </a:lnTo>
              <a:lnTo>
                <a:pt x="1326" y="2195"/>
              </a:lnTo>
              <a:lnTo>
                <a:pt x="1337" y="2183"/>
              </a:lnTo>
              <a:lnTo>
                <a:pt x="1337" y="2171"/>
              </a:lnTo>
              <a:lnTo>
                <a:pt x="1337" y="2160"/>
              </a:lnTo>
              <a:lnTo>
                <a:pt x="1349" y="2160"/>
              </a:lnTo>
              <a:lnTo>
                <a:pt x="1372" y="2160"/>
              </a:lnTo>
              <a:lnTo>
                <a:pt x="1395" y="2136"/>
              </a:lnTo>
              <a:lnTo>
                <a:pt x="1441" y="2136"/>
              </a:lnTo>
              <a:lnTo>
                <a:pt x="1453" y="2125"/>
              </a:lnTo>
              <a:lnTo>
                <a:pt x="1464" y="2113"/>
              </a:lnTo>
              <a:lnTo>
                <a:pt x="1464" y="2078"/>
              </a:lnTo>
              <a:lnTo>
                <a:pt x="1476" y="2090"/>
              </a:lnTo>
              <a:lnTo>
                <a:pt x="1476" y="2078"/>
              </a:lnTo>
              <a:lnTo>
                <a:pt x="1487" y="2066"/>
              </a:lnTo>
              <a:lnTo>
                <a:pt x="1499" y="2055"/>
              </a:lnTo>
              <a:lnTo>
                <a:pt x="1510" y="2031"/>
              </a:lnTo>
              <a:lnTo>
                <a:pt x="1522" y="2031"/>
              </a:lnTo>
              <a:lnTo>
                <a:pt x="1533" y="2020"/>
              </a:lnTo>
              <a:lnTo>
                <a:pt x="1533" y="2008"/>
              </a:lnTo>
              <a:lnTo>
                <a:pt x="1533" y="1996"/>
              </a:lnTo>
              <a:lnTo>
                <a:pt x="1545" y="1973"/>
              </a:lnTo>
              <a:lnTo>
                <a:pt x="1545" y="1961"/>
              </a:lnTo>
              <a:lnTo>
                <a:pt x="1545" y="1973"/>
              </a:lnTo>
              <a:lnTo>
                <a:pt x="1568" y="1973"/>
              </a:lnTo>
              <a:lnTo>
                <a:pt x="1568" y="1985"/>
              </a:lnTo>
              <a:lnTo>
                <a:pt x="1579" y="1985"/>
              </a:lnTo>
              <a:lnTo>
                <a:pt x="1579" y="2020"/>
              </a:lnTo>
              <a:lnTo>
                <a:pt x="1579" y="2031"/>
              </a:lnTo>
              <a:lnTo>
                <a:pt x="1579" y="2055"/>
              </a:lnTo>
              <a:lnTo>
                <a:pt x="1591" y="2090"/>
              </a:lnTo>
              <a:lnTo>
                <a:pt x="1591" y="2113"/>
              </a:lnTo>
              <a:lnTo>
                <a:pt x="1591" y="2125"/>
              </a:lnTo>
              <a:lnTo>
                <a:pt x="1602" y="2125"/>
              </a:lnTo>
              <a:lnTo>
                <a:pt x="1625" y="2136"/>
              </a:lnTo>
              <a:lnTo>
                <a:pt x="1625" y="2148"/>
              </a:lnTo>
              <a:lnTo>
                <a:pt x="1648" y="2136"/>
              </a:lnTo>
              <a:lnTo>
                <a:pt x="1648" y="2148"/>
              </a:lnTo>
              <a:lnTo>
                <a:pt x="1648" y="2160"/>
              </a:lnTo>
              <a:lnTo>
                <a:pt x="1660" y="2160"/>
              </a:lnTo>
              <a:lnTo>
                <a:pt x="1672" y="2160"/>
              </a:lnTo>
              <a:lnTo>
                <a:pt x="1683" y="2148"/>
              </a:lnTo>
              <a:lnTo>
                <a:pt x="1706" y="2136"/>
              </a:lnTo>
              <a:lnTo>
                <a:pt x="1706" y="2125"/>
              </a:lnTo>
              <a:lnTo>
                <a:pt x="1706" y="2113"/>
              </a:lnTo>
              <a:lnTo>
                <a:pt x="1718" y="2113"/>
              </a:lnTo>
              <a:lnTo>
                <a:pt x="1729" y="2090"/>
              </a:lnTo>
              <a:lnTo>
                <a:pt x="1741" y="2055"/>
              </a:lnTo>
              <a:lnTo>
                <a:pt x="1764" y="2055"/>
              </a:lnTo>
              <a:lnTo>
                <a:pt x="1775" y="2066"/>
              </a:lnTo>
              <a:lnTo>
                <a:pt x="1787" y="2055"/>
              </a:lnTo>
              <a:lnTo>
                <a:pt x="1787" y="2066"/>
              </a:lnTo>
              <a:lnTo>
                <a:pt x="1798" y="2066"/>
              </a:lnTo>
              <a:lnTo>
                <a:pt x="1810" y="2055"/>
              </a:lnTo>
              <a:lnTo>
                <a:pt x="1798" y="2043"/>
              </a:lnTo>
              <a:lnTo>
                <a:pt x="1810" y="2031"/>
              </a:lnTo>
              <a:lnTo>
                <a:pt x="1810" y="2020"/>
              </a:lnTo>
              <a:lnTo>
                <a:pt x="1821" y="2008"/>
              </a:lnTo>
              <a:lnTo>
                <a:pt x="1844" y="2020"/>
              </a:lnTo>
              <a:lnTo>
                <a:pt x="1844" y="2031"/>
              </a:lnTo>
              <a:lnTo>
                <a:pt x="1856" y="2031"/>
              </a:lnTo>
              <a:lnTo>
                <a:pt x="1844" y="2043"/>
              </a:lnTo>
              <a:lnTo>
                <a:pt x="1856" y="2055"/>
              </a:lnTo>
              <a:lnTo>
                <a:pt x="1868" y="2066"/>
              </a:lnTo>
              <a:lnTo>
                <a:pt x="1891" y="2078"/>
              </a:lnTo>
              <a:lnTo>
                <a:pt x="1891" y="2090"/>
              </a:lnTo>
              <a:lnTo>
                <a:pt x="1879" y="2101"/>
              </a:lnTo>
              <a:lnTo>
                <a:pt x="1891" y="2113"/>
              </a:lnTo>
              <a:lnTo>
                <a:pt x="1914" y="2113"/>
              </a:lnTo>
              <a:lnTo>
                <a:pt x="1925" y="2113"/>
              </a:lnTo>
              <a:lnTo>
                <a:pt x="1937" y="2113"/>
              </a:lnTo>
              <a:lnTo>
                <a:pt x="1948" y="2125"/>
              </a:lnTo>
              <a:lnTo>
                <a:pt x="1960" y="2113"/>
              </a:lnTo>
              <a:lnTo>
                <a:pt x="1971" y="2101"/>
              </a:lnTo>
              <a:lnTo>
                <a:pt x="1983" y="2078"/>
              </a:lnTo>
              <a:lnTo>
                <a:pt x="2006" y="2078"/>
              </a:lnTo>
              <a:lnTo>
                <a:pt x="2006" y="2090"/>
              </a:lnTo>
              <a:lnTo>
                <a:pt x="2017" y="2090"/>
              </a:lnTo>
              <a:lnTo>
                <a:pt x="2029" y="2101"/>
              </a:lnTo>
              <a:lnTo>
                <a:pt x="2075" y="2113"/>
              </a:lnTo>
              <a:lnTo>
                <a:pt x="2064" y="2113"/>
              </a:lnTo>
              <a:lnTo>
                <a:pt x="2064" y="2136"/>
              </a:lnTo>
              <a:lnTo>
                <a:pt x="2075" y="2136"/>
              </a:lnTo>
              <a:lnTo>
                <a:pt x="2075" y="2148"/>
              </a:lnTo>
              <a:lnTo>
                <a:pt x="2087" y="2171"/>
              </a:lnTo>
              <a:lnTo>
                <a:pt x="2110" y="2171"/>
              </a:lnTo>
              <a:lnTo>
                <a:pt x="2121" y="2183"/>
              </a:lnTo>
              <a:lnTo>
                <a:pt x="2144" y="2183"/>
              </a:lnTo>
              <a:lnTo>
                <a:pt x="2179" y="2183"/>
              </a:lnTo>
              <a:lnTo>
                <a:pt x="2167" y="2206"/>
              </a:lnTo>
              <a:lnTo>
                <a:pt x="2179" y="2218"/>
              </a:lnTo>
              <a:lnTo>
                <a:pt x="2179" y="2230"/>
              </a:lnTo>
              <a:lnTo>
                <a:pt x="2190" y="2218"/>
              </a:lnTo>
              <a:lnTo>
                <a:pt x="2190" y="2206"/>
              </a:lnTo>
              <a:lnTo>
                <a:pt x="2202" y="2206"/>
              </a:lnTo>
              <a:lnTo>
                <a:pt x="2213" y="2195"/>
              </a:lnTo>
              <a:lnTo>
                <a:pt x="2213" y="2206"/>
              </a:lnTo>
              <a:lnTo>
                <a:pt x="2225" y="2230"/>
              </a:lnTo>
              <a:lnTo>
                <a:pt x="2236" y="2230"/>
              </a:lnTo>
              <a:lnTo>
                <a:pt x="2259" y="2230"/>
              </a:lnTo>
              <a:lnTo>
                <a:pt x="2283" y="2230"/>
              </a:lnTo>
              <a:lnTo>
                <a:pt x="2294" y="2230"/>
              </a:lnTo>
              <a:lnTo>
                <a:pt x="2306" y="2230"/>
              </a:lnTo>
              <a:lnTo>
                <a:pt x="2317" y="2253"/>
              </a:lnTo>
              <a:lnTo>
                <a:pt x="2329" y="2253"/>
              </a:lnTo>
              <a:lnTo>
                <a:pt x="2329" y="2265"/>
              </a:lnTo>
              <a:lnTo>
                <a:pt x="2340" y="2288"/>
              </a:lnTo>
              <a:lnTo>
                <a:pt x="2352" y="2288"/>
              </a:lnTo>
              <a:lnTo>
                <a:pt x="2375" y="2265"/>
              </a:lnTo>
              <a:lnTo>
                <a:pt x="2386" y="2265"/>
              </a:lnTo>
              <a:lnTo>
                <a:pt x="2398" y="2253"/>
              </a:lnTo>
              <a:lnTo>
                <a:pt x="2421" y="2288"/>
              </a:lnTo>
              <a:lnTo>
                <a:pt x="2432" y="2300"/>
              </a:lnTo>
              <a:lnTo>
                <a:pt x="2432" y="2312"/>
              </a:lnTo>
              <a:lnTo>
                <a:pt x="2444" y="2323"/>
              </a:lnTo>
              <a:lnTo>
                <a:pt x="2478" y="2347"/>
              </a:lnTo>
              <a:lnTo>
                <a:pt x="2490" y="2335"/>
              </a:lnTo>
              <a:lnTo>
                <a:pt x="2513" y="2312"/>
              </a:lnTo>
              <a:lnTo>
                <a:pt x="2525" y="2312"/>
              </a:lnTo>
              <a:lnTo>
                <a:pt x="2536" y="2323"/>
              </a:lnTo>
              <a:lnTo>
                <a:pt x="2559" y="2347"/>
              </a:lnTo>
              <a:lnTo>
                <a:pt x="2571" y="2347"/>
              </a:lnTo>
              <a:lnTo>
                <a:pt x="2582" y="2335"/>
              </a:lnTo>
              <a:lnTo>
                <a:pt x="2605" y="2323"/>
              </a:lnTo>
              <a:lnTo>
                <a:pt x="2605" y="2335"/>
              </a:lnTo>
              <a:lnTo>
                <a:pt x="2605" y="2347"/>
              </a:lnTo>
              <a:lnTo>
                <a:pt x="2617" y="2358"/>
              </a:lnTo>
              <a:lnTo>
                <a:pt x="2651" y="2370"/>
              </a:lnTo>
              <a:lnTo>
                <a:pt x="2663" y="2382"/>
              </a:lnTo>
              <a:lnTo>
                <a:pt x="2686" y="2393"/>
              </a:lnTo>
              <a:lnTo>
                <a:pt x="2674" y="2405"/>
              </a:lnTo>
              <a:lnTo>
                <a:pt x="2686" y="2417"/>
              </a:lnTo>
              <a:lnTo>
                <a:pt x="2697" y="2417"/>
              </a:lnTo>
              <a:lnTo>
                <a:pt x="2686" y="2440"/>
              </a:lnTo>
              <a:lnTo>
                <a:pt x="2674" y="2452"/>
              </a:lnTo>
              <a:lnTo>
                <a:pt x="2663" y="2452"/>
              </a:lnTo>
              <a:lnTo>
                <a:pt x="2651" y="2452"/>
              </a:lnTo>
              <a:lnTo>
                <a:pt x="2674" y="2475"/>
              </a:lnTo>
              <a:lnTo>
                <a:pt x="2663" y="2475"/>
              </a:lnTo>
              <a:lnTo>
                <a:pt x="2663" y="2487"/>
              </a:lnTo>
              <a:lnTo>
                <a:pt x="2663" y="2498"/>
              </a:lnTo>
              <a:lnTo>
                <a:pt x="2640" y="2498"/>
              </a:lnTo>
              <a:lnTo>
                <a:pt x="2640" y="2522"/>
              </a:lnTo>
              <a:lnTo>
                <a:pt x="2628" y="2522"/>
              </a:lnTo>
              <a:lnTo>
                <a:pt x="2628" y="2533"/>
              </a:lnTo>
              <a:lnTo>
                <a:pt x="2617" y="2533"/>
              </a:lnTo>
              <a:lnTo>
                <a:pt x="2594" y="2545"/>
              </a:lnTo>
              <a:lnTo>
                <a:pt x="2582" y="2568"/>
              </a:lnTo>
              <a:lnTo>
                <a:pt x="2571" y="2568"/>
              </a:lnTo>
              <a:lnTo>
                <a:pt x="2571" y="2557"/>
              </a:lnTo>
              <a:lnTo>
                <a:pt x="2559" y="2568"/>
              </a:lnTo>
              <a:lnTo>
                <a:pt x="2548" y="2568"/>
              </a:lnTo>
              <a:lnTo>
                <a:pt x="2536" y="2580"/>
              </a:lnTo>
              <a:lnTo>
                <a:pt x="2525" y="2592"/>
              </a:lnTo>
              <a:lnTo>
                <a:pt x="2513" y="2603"/>
              </a:lnTo>
              <a:lnTo>
                <a:pt x="2513" y="2615"/>
              </a:lnTo>
              <a:lnTo>
                <a:pt x="2513" y="2627"/>
              </a:lnTo>
              <a:lnTo>
                <a:pt x="2502" y="2627"/>
              </a:lnTo>
              <a:lnTo>
                <a:pt x="2502" y="2639"/>
              </a:lnTo>
              <a:lnTo>
                <a:pt x="2502" y="2650"/>
              </a:lnTo>
              <a:lnTo>
                <a:pt x="2490" y="2639"/>
              </a:lnTo>
              <a:lnTo>
                <a:pt x="2478" y="2639"/>
              </a:lnTo>
              <a:lnTo>
                <a:pt x="2490" y="2662"/>
              </a:lnTo>
              <a:lnTo>
                <a:pt x="2502" y="2662"/>
              </a:lnTo>
              <a:lnTo>
                <a:pt x="2513" y="2662"/>
              </a:lnTo>
              <a:lnTo>
                <a:pt x="2513" y="2674"/>
              </a:lnTo>
              <a:lnTo>
                <a:pt x="2490" y="2674"/>
              </a:lnTo>
              <a:lnTo>
                <a:pt x="2478" y="2674"/>
              </a:lnTo>
              <a:lnTo>
                <a:pt x="2467" y="2662"/>
              </a:lnTo>
              <a:lnTo>
                <a:pt x="2455" y="2662"/>
              </a:lnTo>
              <a:lnTo>
                <a:pt x="2467" y="2685"/>
              </a:lnTo>
              <a:lnTo>
                <a:pt x="2467" y="2697"/>
              </a:lnTo>
              <a:lnTo>
                <a:pt x="2455" y="2709"/>
              </a:lnTo>
              <a:lnTo>
                <a:pt x="2444" y="2709"/>
              </a:lnTo>
              <a:lnTo>
                <a:pt x="2444" y="2697"/>
              </a:lnTo>
              <a:lnTo>
                <a:pt x="2455" y="2685"/>
              </a:lnTo>
              <a:lnTo>
                <a:pt x="2455" y="2674"/>
              </a:lnTo>
              <a:lnTo>
                <a:pt x="2444" y="2674"/>
              </a:lnTo>
              <a:lnTo>
                <a:pt x="2444" y="2685"/>
              </a:lnTo>
              <a:lnTo>
                <a:pt x="2432" y="2685"/>
              </a:lnTo>
              <a:lnTo>
                <a:pt x="2421" y="2697"/>
              </a:lnTo>
              <a:lnTo>
                <a:pt x="2421" y="2709"/>
              </a:lnTo>
              <a:lnTo>
                <a:pt x="2409" y="2709"/>
              </a:lnTo>
              <a:lnTo>
                <a:pt x="2398" y="2709"/>
              </a:lnTo>
              <a:lnTo>
                <a:pt x="2398" y="2697"/>
              </a:lnTo>
              <a:lnTo>
                <a:pt x="2386" y="2697"/>
              </a:lnTo>
              <a:lnTo>
                <a:pt x="2375" y="2697"/>
              </a:lnTo>
              <a:lnTo>
                <a:pt x="2375" y="2709"/>
              </a:lnTo>
              <a:lnTo>
                <a:pt x="2363" y="2709"/>
              </a:lnTo>
              <a:lnTo>
                <a:pt x="2352" y="2720"/>
              </a:lnTo>
              <a:lnTo>
                <a:pt x="2352" y="2732"/>
              </a:lnTo>
              <a:lnTo>
                <a:pt x="2352" y="2744"/>
              </a:lnTo>
              <a:lnTo>
                <a:pt x="2340" y="2744"/>
              </a:lnTo>
              <a:lnTo>
                <a:pt x="2340" y="2720"/>
              </a:lnTo>
              <a:lnTo>
                <a:pt x="2317" y="2720"/>
              </a:lnTo>
              <a:lnTo>
                <a:pt x="2294" y="2732"/>
              </a:lnTo>
              <a:lnTo>
                <a:pt x="2283" y="2744"/>
              </a:lnTo>
              <a:lnTo>
                <a:pt x="2283" y="2755"/>
              </a:lnTo>
              <a:lnTo>
                <a:pt x="2294" y="2767"/>
              </a:lnTo>
              <a:lnTo>
                <a:pt x="2283" y="2779"/>
              </a:lnTo>
              <a:lnTo>
                <a:pt x="2294" y="2779"/>
              </a:lnTo>
              <a:lnTo>
                <a:pt x="2283" y="2779"/>
              </a:lnTo>
              <a:lnTo>
                <a:pt x="2294" y="2779"/>
              </a:lnTo>
              <a:lnTo>
                <a:pt x="2294" y="2790"/>
              </a:lnTo>
              <a:lnTo>
                <a:pt x="2329" y="2790"/>
              </a:lnTo>
              <a:lnTo>
                <a:pt x="2352" y="2802"/>
              </a:lnTo>
              <a:lnTo>
                <a:pt x="2375" y="2825"/>
              </a:lnTo>
              <a:lnTo>
                <a:pt x="2386" y="2825"/>
              </a:lnTo>
              <a:lnTo>
                <a:pt x="2409" y="2802"/>
              </a:lnTo>
              <a:lnTo>
                <a:pt x="2432" y="2779"/>
              </a:lnTo>
              <a:lnTo>
                <a:pt x="2467" y="2755"/>
              </a:lnTo>
              <a:lnTo>
                <a:pt x="2478" y="2732"/>
              </a:lnTo>
              <a:lnTo>
                <a:pt x="2478" y="2720"/>
              </a:lnTo>
              <a:lnTo>
                <a:pt x="2502" y="2709"/>
              </a:lnTo>
              <a:lnTo>
                <a:pt x="2536" y="2697"/>
              </a:lnTo>
              <a:lnTo>
                <a:pt x="2548" y="2709"/>
              </a:lnTo>
              <a:lnTo>
                <a:pt x="2582" y="2685"/>
              </a:lnTo>
              <a:lnTo>
                <a:pt x="2594" y="2674"/>
              </a:lnTo>
              <a:lnTo>
                <a:pt x="2605" y="2674"/>
              </a:lnTo>
              <a:lnTo>
                <a:pt x="2640" y="2674"/>
              </a:lnTo>
              <a:lnTo>
                <a:pt x="2640" y="2662"/>
              </a:lnTo>
              <a:lnTo>
                <a:pt x="2651" y="2662"/>
              </a:lnTo>
              <a:lnTo>
                <a:pt x="2640" y="2627"/>
              </a:lnTo>
              <a:lnTo>
                <a:pt x="2651" y="2615"/>
              </a:lnTo>
              <a:lnTo>
                <a:pt x="2663" y="2627"/>
              </a:lnTo>
              <a:lnTo>
                <a:pt x="2674" y="2615"/>
              </a:lnTo>
              <a:lnTo>
                <a:pt x="2686" y="2603"/>
              </a:lnTo>
              <a:lnTo>
                <a:pt x="2709" y="2603"/>
              </a:lnTo>
              <a:lnTo>
                <a:pt x="2709" y="2580"/>
              </a:lnTo>
              <a:lnTo>
                <a:pt x="2732" y="2580"/>
              </a:lnTo>
              <a:lnTo>
                <a:pt x="2732" y="2568"/>
              </a:lnTo>
              <a:lnTo>
                <a:pt x="2767" y="2568"/>
              </a:lnTo>
              <a:lnTo>
                <a:pt x="2801" y="2568"/>
              </a:lnTo>
              <a:lnTo>
                <a:pt x="2813" y="2568"/>
              </a:lnTo>
              <a:lnTo>
                <a:pt x="2813" y="2557"/>
              </a:lnTo>
              <a:lnTo>
                <a:pt x="2813" y="2545"/>
              </a:lnTo>
              <a:lnTo>
                <a:pt x="2824" y="2533"/>
              </a:lnTo>
              <a:lnTo>
                <a:pt x="2824" y="2522"/>
              </a:lnTo>
              <a:lnTo>
                <a:pt x="2836" y="2522"/>
              </a:lnTo>
              <a:lnTo>
                <a:pt x="2836" y="2510"/>
              </a:lnTo>
              <a:lnTo>
                <a:pt x="2836" y="2522"/>
              </a:lnTo>
              <a:lnTo>
                <a:pt x="2836" y="2510"/>
              </a:lnTo>
              <a:lnTo>
                <a:pt x="2847" y="2510"/>
              </a:lnTo>
              <a:lnTo>
                <a:pt x="2847" y="2522"/>
              </a:lnTo>
              <a:lnTo>
                <a:pt x="2859" y="2510"/>
              </a:lnTo>
              <a:lnTo>
                <a:pt x="2870" y="2522"/>
              </a:lnTo>
              <a:lnTo>
                <a:pt x="2870" y="2510"/>
              </a:lnTo>
              <a:lnTo>
                <a:pt x="2882" y="2522"/>
              </a:lnTo>
              <a:lnTo>
                <a:pt x="2893" y="2510"/>
              </a:lnTo>
              <a:lnTo>
                <a:pt x="2882" y="2522"/>
              </a:lnTo>
              <a:lnTo>
                <a:pt x="2893" y="2522"/>
              </a:lnTo>
              <a:lnTo>
                <a:pt x="2917" y="2510"/>
              </a:lnTo>
              <a:lnTo>
                <a:pt x="2928" y="2510"/>
              </a:lnTo>
              <a:lnTo>
                <a:pt x="2928" y="2522"/>
              </a:lnTo>
              <a:lnTo>
                <a:pt x="2928" y="2533"/>
              </a:lnTo>
              <a:lnTo>
                <a:pt x="2940" y="2533"/>
              </a:lnTo>
              <a:lnTo>
                <a:pt x="2951" y="2533"/>
              </a:lnTo>
              <a:lnTo>
                <a:pt x="2963" y="2510"/>
              </a:lnTo>
              <a:lnTo>
                <a:pt x="2986" y="2522"/>
              </a:lnTo>
              <a:lnTo>
                <a:pt x="2986" y="2533"/>
              </a:lnTo>
              <a:lnTo>
                <a:pt x="2997" y="2545"/>
              </a:lnTo>
              <a:lnTo>
                <a:pt x="3009" y="2533"/>
              </a:lnTo>
              <a:lnTo>
                <a:pt x="3009" y="2522"/>
              </a:lnTo>
              <a:lnTo>
                <a:pt x="3020" y="2510"/>
              </a:lnTo>
              <a:lnTo>
                <a:pt x="3032" y="2510"/>
              </a:lnTo>
              <a:lnTo>
                <a:pt x="3032" y="2487"/>
              </a:lnTo>
              <a:lnTo>
                <a:pt x="3032" y="2475"/>
              </a:lnTo>
              <a:lnTo>
                <a:pt x="3032" y="2463"/>
              </a:lnTo>
              <a:lnTo>
                <a:pt x="3055" y="2452"/>
              </a:lnTo>
              <a:lnTo>
                <a:pt x="3078" y="2452"/>
              </a:lnTo>
              <a:lnTo>
                <a:pt x="3089" y="2452"/>
              </a:lnTo>
              <a:lnTo>
                <a:pt x="3101" y="2452"/>
              </a:lnTo>
              <a:lnTo>
                <a:pt x="3124" y="2475"/>
              </a:lnTo>
              <a:lnTo>
                <a:pt x="3136" y="2498"/>
              </a:lnTo>
              <a:lnTo>
                <a:pt x="3147" y="2510"/>
              </a:lnTo>
              <a:lnTo>
                <a:pt x="3159" y="2510"/>
              </a:lnTo>
              <a:lnTo>
                <a:pt x="3170" y="2510"/>
              </a:lnTo>
              <a:lnTo>
                <a:pt x="3182" y="2510"/>
              </a:lnTo>
              <a:lnTo>
                <a:pt x="3182" y="2498"/>
              </a:lnTo>
              <a:lnTo>
                <a:pt x="3193" y="2498"/>
              </a:lnTo>
              <a:lnTo>
                <a:pt x="3205" y="2498"/>
              </a:lnTo>
              <a:lnTo>
                <a:pt x="3205" y="2510"/>
              </a:lnTo>
              <a:lnTo>
                <a:pt x="3216" y="2498"/>
              </a:lnTo>
              <a:lnTo>
                <a:pt x="3228" y="2487"/>
              </a:lnTo>
              <a:lnTo>
                <a:pt x="3228" y="2498"/>
              </a:lnTo>
              <a:lnTo>
                <a:pt x="3251" y="2498"/>
              </a:lnTo>
              <a:lnTo>
                <a:pt x="3285" y="2487"/>
              </a:lnTo>
              <a:lnTo>
                <a:pt x="3297" y="2487"/>
              </a:lnTo>
              <a:lnTo>
                <a:pt x="3285" y="2487"/>
              </a:lnTo>
              <a:lnTo>
                <a:pt x="3308" y="2452"/>
              </a:lnTo>
              <a:lnTo>
                <a:pt x="3308" y="2440"/>
              </a:lnTo>
              <a:lnTo>
                <a:pt x="3320" y="2440"/>
              </a:lnTo>
              <a:lnTo>
                <a:pt x="3331" y="2440"/>
              </a:lnTo>
              <a:lnTo>
                <a:pt x="3331" y="2428"/>
              </a:lnTo>
              <a:lnTo>
                <a:pt x="3343" y="2428"/>
              </a:lnTo>
              <a:lnTo>
                <a:pt x="3343" y="2440"/>
              </a:lnTo>
              <a:lnTo>
                <a:pt x="3355" y="2440"/>
              </a:lnTo>
              <a:lnTo>
                <a:pt x="3355" y="2463"/>
              </a:lnTo>
              <a:lnTo>
                <a:pt x="3355" y="2475"/>
              </a:lnTo>
              <a:lnTo>
                <a:pt x="3366" y="2475"/>
              </a:lnTo>
              <a:lnTo>
                <a:pt x="3389" y="2487"/>
              </a:lnTo>
              <a:lnTo>
                <a:pt x="3412" y="2487"/>
              </a:lnTo>
              <a:lnTo>
                <a:pt x="3435" y="2475"/>
              </a:lnTo>
              <a:lnTo>
                <a:pt x="3447" y="2475"/>
              </a:lnTo>
              <a:lnTo>
                <a:pt x="3458" y="2475"/>
              </a:lnTo>
              <a:lnTo>
                <a:pt x="3504" y="2428"/>
              </a:lnTo>
              <a:lnTo>
                <a:pt x="3516" y="2417"/>
              </a:lnTo>
              <a:lnTo>
                <a:pt x="3504" y="2405"/>
              </a:lnTo>
              <a:lnTo>
                <a:pt x="3516" y="2405"/>
              </a:lnTo>
              <a:lnTo>
                <a:pt x="3516" y="2393"/>
              </a:lnTo>
              <a:lnTo>
                <a:pt x="3504" y="2393"/>
              </a:lnTo>
              <a:lnTo>
                <a:pt x="3504" y="2382"/>
              </a:lnTo>
              <a:lnTo>
                <a:pt x="3493" y="2370"/>
              </a:lnTo>
              <a:lnTo>
                <a:pt x="3481" y="2358"/>
              </a:lnTo>
              <a:lnTo>
                <a:pt x="3481" y="2347"/>
              </a:lnTo>
              <a:lnTo>
                <a:pt x="3470" y="2347"/>
              </a:lnTo>
              <a:lnTo>
                <a:pt x="3470" y="2335"/>
              </a:lnTo>
              <a:lnTo>
                <a:pt x="3458" y="2335"/>
              </a:lnTo>
              <a:lnTo>
                <a:pt x="3447" y="2323"/>
              </a:lnTo>
              <a:lnTo>
                <a:pt x="3447" y="2312"/>
              </a:lnTo>
              <a:lnTo>
                <a:pt x="3458" y="2288"/>
              </a:lnTo>
              <a:lnTo>
                <a:pt x="3470" y="2288"/>
              </a:lnTo>
              <a:lnTo>
                <a:pt x="3470" y="2300"/>
              </a:lnTo>
              <a:lnTo>
                <a:pt x="3481" y="2300"/>
              </a:lnTo>
              <a:lnTo>
                <a:pt x="3493" y="2300"/>
              </a:lnTo>
              <a:lnTo>
                <a:pt x="3493" y="2288"/>
              </a:lnTo>
              <a:lnTo>
                <a:pt x="3481" y="2288"/>
              </a:lnTo>
              <a:lnTo>
                <a:pt x="3481" y="2265"/>
              </a:lnTo>
              <a:lnTo>
                <a:pt x="3470" y="2241"/>
              </a:lnTo>
              <a:lnTo>
                <a:pt x="3458" y="2230"/>
              </a:lnTo>
              <a:lnTo>
                <a:pt x="3470" y="2218"/>
              </a:lnTo>
              <a:lnTo>
                <a:pt x="3458" y="2218"/>
              </a:lnTo>
              <a:lnTo>
                <a:pt x="3470" y="2206"/>
              </a:lnTo>
              <a:lnTo>
                <a:pt x="3470" y="2195"/>
              </a:lnTo>
              <a:lnTo>
                <a:pt x="3470" y="2183"/>
              </a:lnTo>
              <a:lnTo>
                <a:pt x="3470" y="2171"/>
              </a:lnTo>
              <a:lnTo>
                <a:pt x="3470" y="2160"/>
              </a:lnTo>
              <a:lnTo>
                <a:pt x="3458" y="2148"/>
              </a:lnTo>
              <a:lnTo>
                <a:pt x="3458" y="2136"/>
              </a:lnTo>
              <a:lnTo>
                <a:pt x="3458" y="2125"/>
              </a:lnTo>
              <a:lnTo>
                <a:pt x="3447" y="2101"/>
              </a:lnTo>
              <a:lnTo>
                <a:pt x="3447" y="2078"/>
              </a:lnTo>
              <a:lnTo>
                <a:pt x="3447" y="2066"/>
              </a:lnTo>
              <a:lnTo>
                <a:pt x="3435" y="2066"/>
              </a:lnTo>
              <a:lnTo>
                <a:pt x="3435" y="2055"/>
              </a:lnTo>
              <a:lnTo>
                <a:pt x="3435" y="2043"/>
              </a:lnTo>
              <a:lnTo>
                <a:pt x="3424" y="2043"/>
              </a:lnTo>
              <a:lnTo>
                <a:pt x="3401" y="2066"/>
              </a:lnTo>
              <a:lnTo>
                <a:pt x="3378" y="2090"/>
              </a:lnTo>
              <a:lnTo>
                <a:pt x="3366" y="2090"/>
              </a:lnTo>
              <a:lnTo>
                <a:pt x="3355" y="2101"/>
              </a:lnTo>
              <a:lnTo>
                <a:pt x="3331" y="2136"/>
              </a:lnTo>
              <a:lnTo>
                <a:pt x="3331" y="2148"/>
              </a:lnTo>
              <a:lnTo>
                <a:pt x="3320" y="2136"/>
              </a:lnTo>
              <a:lnTo>
                <a:pt x="3320" y="2125"/>
              </a:lnTo>
              <a:lnTo>
                <a:pt x="3297" y="2125"/>
              </a:lnTo>
              <a:lnTo>
                <a:pt x="3297" y="2101"/>
              </a:lnTo>
              <a:lnTo>
                <a:pt x="3320" y="2078"/>
              </a:lnTo>
              <a:lnTo>
                <a:pt x="3320" y="2055"/>
              </a:lnTo>
              <a:lnTo>
                <a:pt x="3320" y="2031"/>
              </a:lnTo>
              <a:lnTo>
                <a:pt x="3320" y="2020"/>
              </a:lnTo>
              <a:lnTo>
                <a:pt x="3320" y="2008"/>
              </a:lnTo>
              <a:lnTo>
                <a:pt x="3331" y="1985"/>
              </a:lnTo>
              <a:lnTo>
                <a:pt x="3355" y="1973"/>
              </a:lnTo>
              <a:lnTo>
                <a:pt x="3355" y="1961"/>
              </a:lnTo>
              <a:lnTo>
                <a:pt x="3366" y="1961"/>
              </a:lnTo>
              <a:lnTo>
                <a:pt x="3366" y="1938"/>
              </a:lnTo>
              <a:lnTo>
                <a:pt x="3378" y="1926"/>
              </a:lnTo>
              <a:lnTo>
                <a:pt x="3378" y="1915"/>
              </a:lnTo>
              <a:lnTo>
                <a:pt x="3378" y="1903"/>
              </a:lnTo>
              <a:lnTo>
                <a:pt x="3366" y="1903"/>
              </a:lnTo>
              <a:lnTo>
                <a:pt x="3366" y="1891"/>
              </a:lnTo>
              <a:lnTo>
                <a:pt x="3366" y="1879"/>
              </a:lnTo>
              <a:lnTo>
                <a:pt x="3389" y="1868"/>
              </a:lnTo>
              <a:lnTo>
                <a:pt x="3378" y="1844"/>
              </a:lnTo>
              <a:lnTo>
                <a:pt x="3389" y="1844"/>
              </a:lnTo>
              <a:lnTo>
                <a:pt x="3389" y="1821"/>
              </a:lnTo>
              <a:lnTo>
                <a:pt x="3401" y="1809"/>
              </a:lnTo>
              <a:lnTo>
                <a:pt x="3378" y="1798"/>
              </a:lnTo>
              <a:lnTo>
                <a:pt x="3378" y="1786"/>
              </a:lnTo>
              <a:lnTo>
                <a:pt x="3378" y="1774"/>
              </a:lnTo>
              <a:lnTo>
                <a:pt x="3366" y="1774"/>
              </a:lnTo>
              <a:lnTo>
                <a:pt x="3366" y="1763"/>
              </a:lnTo>
              <a:lnTo>
                <a:pt x="3366" y="1739"/>
              </a:lnTo>
              <a:lnTo>
                <a:pt x="3343" y="1751"/>
              </a:lnTo>
              <a:lnTo>
                <a:pt x="3331" y="1751"/>
              </a:lnTo>
              <a:lnTo>
                <a:pt x="3331" y="1739"/>
              </a:lnTo>
              <a:lnTo>
                <a:pt x="3297" y="1739"/>
              </a:lnTo>
              <a:lnTo>
                <a:pt x="3297" y="1728"/>
              </a:lnTo>
              <a:lnTo>
                <a:pt x="3297" y="1704"/>
              </a:lnTo>
              <a:lnTo>
                <a:pt x="3297" y="1693"/>
              </a:lnTo>
              <a:lnTo>
                <a:pt x="3308" y="1669"/>
              </a:lnTo>
              <a:lnTo>
                <a:pt x="3297" y="1634"/>
              </a:lnTo>
              <a:lnTo>
                <a:pt x="3297" y="1623"/>
              </a:lnTo>
              <a:lnTo>
                <a:pt x="3297" y="1599"/>
              </a:lnTo>
              <a:lnTo>
                <a:pt x="3262" y="1576"/>
              </a:lnTo>
              <a:lnTo>
                <a:pt x="3251" y="1553"/>
              </a:lnTo>
              <a:lnTo>
                <a:pt x="3251" y="1564"/>
              </a:lnTo>
              <a:lnTo>
                <a:pt x="3239" y="1564"/>
              </a:lnTo>
              <a:lnTo>
                <a:pt x="3228" y="1553"/>
              </a:lnTo>
              <a:lnTo>
                <a:pt x="3228" y="1541"/>
              </a:lnTo>
              <a:lnTo>
                <a:pt x="3193" y="1553"/>
              </a:lnTo>
              <a:lnTo>
                <a:pt x="3182" y="1553"/>
              </a:lnTo>
              <a:lnTo>
                <a:pt x="3170" y="1553"/>
              </a:lnTo>
              <a:lnTo>
                <a:pt x="3159" y="1564"/>
              </a:lnTo>
              <a:lnTo>
                <a:pt x="3159" y="1553"/>
              </a:lnTo>
              <a:lnTo>
                <a:pt x="3170" y="1529"/>
              </a:lnTo>
              <a:lnTo>
                <a:pt x="3170" y="1518"/>
              </a:lnTo>
              <a:lnTo>
                <a:pt x="3170" y="1506"/>
              </a:lnTo>
              <a:lnTo>
                <a:pt x="3170" y="1494"/>
              </a:lnTo>
              <a:lnTo>
                <a:pt x="3170" y="1482"/>
              </a:lnTo>
              <a:lnTo>
                <a:pt x="3159" y="1482"/>
              </a:lnTo>
              <a:lnTo>
                <a:pt x="3159" y="1471"/>
              </a:lnTo>
              <a:lnTo>
                <a:pt x="3159" y="1482"/>
              </a:lnTo>
              <a:lnTo>
                <a:pt x="3147" y="1471"/>
              </a:lnTo>
              <a:lnTo>
                <a:pt x="3136" y="1471"/>
              </a:lnTo>
              <a:lnTo>
                <a:pt x="3101" y="1436"/>
              </a:lnTo>
              <a:lnTo>
                <a:pt x="3101" y="1424"/>
              </a:lnTo>
              <a:lnTo>
                <a:pt x="3101" y="1412"/>
              </a:lnTo>
              <a:lnTo>
                <a:pt x="3112" y="1401"/>
              </a:lnTo>
              <a:lnTo>
                <a:pt x="3112" y="1389"/>
              </a:lnTo>
              <a:lnTo>
                <a:pt x="3089" y="1377"/>
              </a:lnTo>
              <a:lnTo>
                <a:pt x="3101" y="1377"/>
              </a:lnTo>
              <a:lnTo>
                <a:pt x="3112" y="1366"/>
              </a:lnTo>
              <a:lnTo>
                <a:pt x="3112" y="1342"/>
              </a:lnTo>
              <a:lnTo>
                <a:pt x="3124" y="1331"/>
              </a:lnTo>
              <a:lnTo>
                <a:pt x="3124" y="1319"/>
              </a:lnTo>
              <a:lnTo>
                <a:pt x="3124" y="1331"/>
              </a:lnTo>
              <a:lnTo>
                <a:pt x="3112" y="1342"/>
              </a:lnTo>
              <a:lnTo>
                <a:pt x="3101" y="1354"/>
              </a:lnTo>
              <a:lnTo>
                <a:pt x="3089" y="1342"/>
              </a:lnTo>
              <a:lnTo>
                <a:pt x="3089" y="1354"/>
              </a:lnTo>
              <a:lnTo>
                <a:pt x="3078" y="1354"/>
              </a:lnTo>
              <a:lnTo>
                <a:pt x="3078" y="1342"/>
              </a:lnTo>
              <a:lnTo>
                <a:pt x="3055" y="1331"/>
              </a:lnTo>
              <a:lnTo>
                <a:pt x="3055" y="1319"/>
              </a:lnTo>
              <a:lnTo>
                <a:pt x="3055" y="1307"/>
              </a:lnTo>
              <a:lnTo>
                <a:pt x="3043" y="1296"/>
              </a:lnTo>
              <a:lnTo>
                <a:pt x="3043" y="1272"/>
              </a:lnTo>
              <a:lnTo>
                <a:pt x="3032" y="1261"/>
              </a:lnTo>
              <a:lnTo>
                <a:pt x="3020" y="1261"/>
              </a:lnTo>
              <a:lnTo>
                <a:pt x="3009" y="1249"/>
              </a:lnTo>
              <a:lnTo>
                <a:pt x="2997" y="1249"/>
              </a:lnTo>
              <a:lnTo>
                <a:pt x="2997" y="1272"/>
              </a:lnTo>
              <a:lnTo>
                <a:pt x="2997" y="1296"/>
              </a:lnTo>
              <a:lnTo>
                <a:pt x="2986" y="1284"/>
              </a:lnTo>
              <a:lnTo>
                <a:pt x="2974" y="1284"/>
              </a:lnTo>
              <a:lnTo>
                <a:pt x="2974" y="1272"/>
              </a:lnTo>
              <a:lnTo>
                <a:pt x="2963" y="1272"/>
              </a:lnTo>
              <a:lnTo>
                <a:pt x="2963" y="1261"/>
              </a:lnTo>
              <a:lnTo>
                <a:pt x="2963" y="1284"/>
              </a:lnTo>
              <a:lnTo>
                <a:pt x="2951" y="1284"/>
              </a:lnTo>
              <a:lnTo>
                <a:pt x="2940" y="1284"/>
              </a:lnTo>
              <a:lnTo>
                <a:pt x="2940" y="1272"/>
              </a:lnTo>
              <a:lnTo>
                <a:pt x="2928" y="1272"/>
              </a:lnTo>
              <a:lnTo>
                <a:pt x="2928" y="1261"/>
              </a:lnTo>
              <a:lnTo>
                <a:pt x="2917" y="1249"/>
              </a:lnTo>
              <a:lnTo>
                <a:pt x="2905" y="1249"/>
              </a:lnTo>
              <a:lnTo>
                <a:pt x="2917" y="1249"/>
              </a:lnTo>
              <a:lnTo>
                <a:pt x="2905" y="1237"/>
              </a:lnTo>
              <a:lnTo>
                <a:pt x="2917" y="1226"/>
              </a:lnTo>
              <a:lnTo>
                <a:pt x="2917" y="1214"/>
              </a:lnTo>
              <a:lnTo>
                <a:pt x="2928" y="1202"/>
              </a:lnTo>
              <a:lnTo>
                <a:pt x="2940" y="1191"/>
              </a:lnTo>
              <a:lnTo>
                <a:pt x="2951" y="1191"/>
              </a:lnTo>
              <a:lnTo>
                <a:pt x="2951" y="1167"/>
              </a:lnTo>
              <a:lnTo>
                <a:pt x="2940" y="1156"/>
              </a:lnTo>
              <a:lnTo>
                <a:pt x="2928" y="1167"/>
              </a:lnTo>
              <a:lnTo>
                <a:pt x="2928" y="1156"/>
              </a:lnTo>
              <a:lnTo>
                <a:pt x="2940" y="1121"/>
              </a:lnTo>
              <a:lnTo>
                <a:pt x="2940" y="1109"/>
              </a:lnTo>
              <a:lnTo>
                <a:pt x="2928" y="1109"/>
              </a:lnTo>
              <a:lnTo>
                <a:pt x="2940" y="1109"/>
              </a:lnTo>
              <a:lnTo>
                <a:pt x="2928" y="1085"/>
              </a:lnTo>
              <a:lnTo>
                <a:pt x="2917" y="1085"/>
              </a:lnTo>
              <a:lnTo>
                <a:pt x="2917" y="1074"/>
              </a:lnTo>
              <a:lnTo>
                <a:pt x="2905" y="1062"/>
              </a:lnTo>
              <a:lnTo>
                <a:pt x="2882" y="1062"/>
              </a:lnTo>
              <a:lnTo>
                <a:pt x="2859" y="1050"/>
              </a:lnTo>
              <a:lnTo>
                <a:pt x="2836" y="1050"/>
              </a:lnTo>
              <a:lnTo>
                <a:pt x="2847" y="1050"/>
              </a:lnTo>
              <a:lnTo>
                <a:pt x="2847" y="1039"/>
              </a:lnTo>
              <a:lnTo>
                <a:pt x="2859" y="1039"/>
              </a:lnTo>
              <a:lnTo>
                <a:pt x="2870" y="1039"/>
              </a:lnTo>
              <a:lnTo>
                <a:pt x="2870" y="1015"/>
              </a:lnTo>
              <a:lnTo>
                <a:pt x="2882" y="1004"/>
              </a:lnTo>
              <a:lnTo>
                <a:pt x="2882" y="992"/>
              </a:lnTo>
              <a:lnTo>
                <a:pt x="2893" y="980"/>
              </a:lnTo>
              <a:lnTo>
                <a:pt x="2882" y="957"/>
              </a:lnTo>
              <a:lnTo>
                <a:pt x="2893" y="957"/>
              </a:lnTo>
              <a:lnTo>
                <a:pt x="2905" y="945"/>
              </a:lnTo>
              <a:lnTo>
                <a:pt x="2893" y="934"/>
              </a:lnTo>
              <a:lnTo>
                <a:pt x="2905" y="922"/>
              </a:lnTo>
              <a:lnTo>
                <a:pt x="2893" y="910"/>
              </a:lnTo>
              <a:lnTo>
                <a:pt x="2928" y="887"/>
              </a:lnTo>
              <a:lnTo>
                <a:pt x="2940" y="887"/>
              </a:lnTo>
              <a:lnTo>
                <a:pt x="2940" y="875"/>
              </a:lnTo>
              <a:lnTo>
                <a:pt x="2940" y="864"/>
              </a:lnTo>
              <a:lnTo>
                <a:pt x="2940" y="852"/>
              </a:lnTo>
              <a:lnTo>
                <a:pt x="2940" y="840"/>
              </a:lnTo>
              <a:lnTo>
                <a:pt x="2928" y="852"/>
              </a:lnTo>
              <a:lnTo>
                <a:pt x="2928" y="840"/>
              </a:lnTo>
              <a:lnTo>
                <a:pt x="2917" y="840"/>
              </a:lnTo>
              <a:lnTo>
                <a:pt x="2917" y="829"/>
              </a:lnTo>
              <a:lnTo>
                <a:pt x="2917" y="817"/>
              </a:lnTo>
              <a:lnTo>
                <a:pt x="2928" y="829"/>
              </a:lnTo>
              <a:lnTo>
                <a:pt x="2940" y="817"/>
              </a:lnTo>
              <a:lnTo>
                <a:pt x="2928" y="817"/>
              </a:lnTo>
              <a:lnTo>
                <a:pt x="2940" y="805"/>
              </a:lnTo>
              <a:lnTo>
                <a:pt x="2940" y="794"/>
              </a:lnTo>
              <a:lnTo>
                <a:pt x="2951" y="770"/>
              </a:lnTo>
              <a:lnTo>
                <a:pt x="2951" y="759"/>
              </a:lnTo>
              <a:lnTo>
                <a:pt x="2951" y="747"/>
              </a:lnTo>
              <a:lnTo>
                <a:pt x="2963" y="747"/>
              </a:lnTo>
              <a:lnTo>
                <a:pt x="2963" y="723"/>
              </a:lnTo>
              <a:lnTo>
                <a:pt x="2974" y="700"/>
              </a:lnTo>
              <a:lnTo>
                <a:pt x="2974" y="688"/>
              </a:lnTo>
              <a:lnTo>
                <a:pt x="2974" y="665"/>
              </a:lnTo>
              <a:lnTo>
                <a:pt x="3009" y="653"/>
              </a:lnTo>
              <a:lnTo>
                <a:pt x="3009" y="642"/>
              </a:lnTo>
              <a:lnTo>
                <a:pt x="3009" y="630"/>
              </a:lnTo>
              <a:lnTo>
                <a:pt x="2997" y="607"/>
              </a:lnTo>
              <a:lnTo>
                <a:pt x="2974" y="595"/>
              </a:lnTo>
              <a:lnTo>
                <a:pt x="2963" y="560"/>
              </a:lnTo>
              <a:lnTo>
                <a:pt x="2951" y="560"/>
              </a:lnTo>
              <a:lnTo>
                <a:pt x="2951" y="548"/>
              </a:lnTo>
              <a:lnTo>
                <a:pt x="2951" y="537"/>
              </a:lnTo>
              <a:lnTo>
                <a:pt x="2963" y="525"/>
              </a:lnTo>
              <a:lnTo>
                <a:pt x="2951" y="513"/>
              </a:lnTo>
              <a:lnTo>
                <a:pt x="2963" y="513"/>
              </a:lnTo>
              <a:lnTo>
                <a:pt x="2963" y="502"/>
              </a:lnTo>
              <a:lnTo>
                <a:pt x="2963" y="478"/>
              </a:lnTo>
              <a:lnTo>
                <a:pt x="2951" y="478"/>
              </a:lnTo>
              <a:lnTo>
                <a:pt x="2940" y="478"/>
              </a:lnTo>
              <a:lnTo>
                <a:pt x="2928" y="478"/>
              </a:lnTo>
              <a:lnTo>
                <a:pt x="2917" y="467"/>
              </a:lnTo>
              <a:lnTo>
                <a:pt x="2893" y="455"/>
              </a:lnTo>
              <a:lnTo>
                <a:pt x="2882" y="455"/>
              </a:lnTo>
              <a:lnTo>
                <a:pt x="2870" y="455"/>
              </a:lnTo>
              <a:lnTo>
                <a:pt x="2870" y="443"/>
              </a:lnTo>
              <a:lnTo>
                <a:pt x="2870" y="432"/>
              </a:lnTo>
              <a:lnTo>
                <a:pt x="2870" y="420"/>
              </a:lnTo>
              <a:lnTo>
                <a:pt x="2859" y="397"/>
              </a:lnTo>
              <a:lnTo>
                <a:pt x="2847" y="373"/>
              </a:lnTo>
              <a:lnTo>
                <a:pt x="2813" y="362"/>
              </a:lnTo>
              <a:lnTo>
                <a:pt x="2813" y="350"/>
              </a:lnTo>
              <a:lnTo>
                <a:pt x="2801" y="350"/>
              </a:lnTo>
              <a:lnTo>
                <a:pt x="2801" y="326"/>
              </a:lnTo>
              <a:lnTo>
                <a:pt x="2801" y="315"/>
              </a:lnTo>
              <a:lnTo>
                <a:pt x="2824" y="315"/>
              </a:lnTo>
              <a:lnTo>
                <a:pt x="2836" y="326"/>
              </a:lnTo>
              <a:lnTo>
                <a:pt x="2847" y="315"/>
              </a:lnTo>
              <a:lnTo>
                <a:pt x="2859" y="291"/>
              </a:lnTo>
              <a:lnTo>
                <a:pt x="2870" y="291"/>
              </a:lnTo>
              <a:lnTo>
                <a:pt x="2882" y="280"/>
              </a:lnTo>
              <a:lnTo>
                <a:pt x="2882" y="291"/>
              </a:lnTo>
              <a:lnTo>
                <a:pt x="2893" y="280"/>
              </a:lnTo>
              <a:lnTo>
                <a:pt x="2905" y="280"/>
              </a:lnTo>
              <a:lnTo>
                <a:pt x="2905" y="268"/>
              </a:lnTo>
              <a:lnTo>
                <a:pt x="2917" y="268"/>
              </a:lnTo>
              <a:lnTo>
                <a:pt x="2928" y="245"/>
              </a:lnTo>
              <a:lnTo>
                <a:pt x="2940" y="233"/>
              </a:lnTo>
              <a:lnTo>
                <a:pt x="2940" y="221"/>
              </a:lnTo>
              <a:lnTo>
                <a:pt x="2974" y="221"/>
              </a:lnTo>
              <a:lnTo>
                <a:pt x="2997" y="221"/>
              </a:lnTo>
              <a:lnTo>
                <a:pt x="2997" y="210"/>
              </a:lnTo>
              <a:lnTo>
                <a:pt x="2997" y="198"/>
              </a:lnTo>
              <a:lnTo>
                <a:pt x="2997" y="186"/>
              </a:lnTo>
              <a:lnTo>
                <a:pt x="3009" y="163"/>
              </a:lnTo>
              <a:lnTo>
                <a:pt x="3009" y="151"/>
              </a:lnTo>
              <a:lnTo>
                <a:pt x="3009" y="140"/>
              </a:lnTo>
              <a:lnTo>
                <a:pt x="2997" y="128"/>
              </a:lnTo>
              <a:lnTo>
                <a:pt x="2986" y="128"/>
              </a:lnTo>
              <a:lnTo>
                <a:pt x="2986" y="116"/>
              </a:lnTo>
              <a:lnTo>
                <a:pt x="2986" y="105"/>
              </a:lnTo>
              <a:lnTo>
                <a:pt x="2997" y="128"/>
              </a:lnTo>
              <a:lnTo>
                <a:pt x="3020" y="140"/>
              </a:lnTo>
              <a:lnTo>
                <a:pt x="3055" y="128"/>
              </a:lnTo>
              <a:lnTo>
                <a:pt x="3066" y="140"/>
              </a:lnTo>
              <a:lnTo>
                <a:pt x="3089" y="140"/>
              </a:lnTo>
              <a:lnTo>
                <a:pt x="3101" y="140"/>
              </a:lnTo>
              <a:lnTo>
                <a:pt x="3112" y="140"/>
              </a:lnTo>
              <a:lnTo>
                <a:pt x="3112" y="128"/>
              </a:lnTo>
              <a:lnTo>
                <a:pt x="3124" y="128"/>
              </a:lnTo>
              <a:lnTo>
                <a:pt x="3136" y="128"/>
              </a:lnTo>
              <a:lnTo>
                <a:pt x="3147" y="128"/>
              </a:lnTo>
              <a:lnTo>
                <a:pt x="3147" y="140"/>
              </a:lnTo>
              <a:lnTo>
                <a:pt x="3159" y="140"/>
              </a:lnTo>
              <a:lnTo>
                <a:pt x="3170" y="140"/>
              </a:lnTo>
              <a:lnTo>
                <a:pt x="3170" y="116"/>
              </a:lnTo>
              <a:lnTo>
                <a:pt x="3193" y="105"/>
              </a:lnTo>
              <a:lnTo>
                <a:pt x="3205" y="105"/>
              </a:lnTo>
              <a:lnTo>
                <a:pt x="3216" y="116"/>
              </a:lnTo>
              <a:lnTo>
                <a:pt x="3216" y="140"/>
              </a:lnTo>
              <a:lnTo>
                <a:pt x="3239" y="93"/>
              </a:lnTo>
              <a:lnTo>
                <a:pt x="3239" y="81"/>
              </a:lnTo>
              <a:lnTo>
                <a:pt x="3262" y="58"/>
              </a:lnTo>
              <a:lnTo>
                <a:pt x="3274" y="58"/>
              </a:lnTo>
              <a:lnTo>
                <a:pt x="3285" y="46"/>
              </a:lnTo>
              <a:lnTo>
                <a:pt x="3297" y="46"/>
              </a:lnTo>
              <a:lnTo>
                <a:pt x="3308" y="46"/>
              </a:lnTo>
              <a:lnTo>
                <a:pt x="3320" y="46"/>
              </a:lnTo>
              <a:lnTo>
                <a:pt x="3331" y="58"/>
              </a:lnTo>
              <a:lnTo>
                <a:pt x="3343" y="58"/>
              </a:lnTo>
              <a:lnTo>
                <a:pt x="3355" y="58"/>
              </a:lnTo>
              <a:lnTo>
                <a:pt x="3378" y="70"/>
              </a:lnTo>
              <a:lnTo>
                <a:pt x="3389" y="70"/>
              </a:lnTo>
              <a:lnTo>
                <a:pt x="3401" y="81"/>
              </a:lnTo>
              <a:lnTo>
                <a:pt x="3412" y="70"/>
              </a:lnTo>
              <a:lnTo>
                <a:pt x="3435" y="81"/>
              </a:lnTo>
              <a:lnTo>
                <a:pt x="3447" y="93"/>
              </a:lnTo>
              <a:lnTo>
                <a:pt x="3458" y="81"/>
              </a:lnTo>
              <a:lnTo>
                <a:pt x="3470" y="93"/>
              </a:lnTo>
              <a:lnTo>
                <a:pt x="3481" y="93"/>
              </a:lnTo>
              <a:lnTo>
                <a:pt x="3504" y="105"/>
              </a:lnTo>
              <a:lnTo>
                <a:pt x="3516" y="105"/>
              </a:lnTo>
              <a:lnTo>
                <a:pt x="3539" y="93"/>
              </a:lnTo>
              <a:lnTo>
                <a:pt x="3562" y="70"/>
              </a:lnTo>
              <a:lnTo>
                <a:pt x="3574" y="81"/>
              </a:lnTo>
              <a:lnTo>
                <a:pt x="3585" y="81"/>
              </a:lnTo>
              <a:lnTo>
                <a:pt x="3620" y="70"/>
              </a:lnTo>
              <a:lnTo>
                <a:pt x="3643" y="70"/>
              </a:lnTo>
              <a:lnTo>
                <a:pt x="3666" y="70"/>
              </a:lnTo>
              <a:lnTo>
                <a:pt x="3677" y="58"/>
              </a:lnTo>
              <a:lnTo>
                <a:pt x="3677" y="46"/>
              </a:lnTo>
              <a:lnTo>
                <a:pt x="3677" y="23"/>
              </a:lnTo>
              <a:lnTo>
                <a:pt x="3689" y="23"/>
              </a:lnTo>
              <a:lnTo>
                <a:pt x="3700" y="11"/>
              </a:lnTo>
              <a:lnTo>
                <a:pt x="3723" y="11"/>
              </a:lnTo>
              <a:lnTo>
                <a:pt x="3723" y="0"/>
              </a:lnTo>
              <a:lnTo>
                <a:pt x="3747" y="0"/>
              </a:lnTo>
              <a:lnTo>
                <a:pt x="3758" y="0"/>
              </a:lnTo>
              <a:lnTo>
                <a:pt x="3770" y="11"/>
              </a:lnTo>
              <a:lnTo>
                <a:pt x="3781" y="23"/>
              </a:lnTo>
              <a:lnTo>
                <a:pt x="3793" y="23"/>
              </a:lnTo>
              <a:lnTo>
                <a:pt x="3781" y="58"/>
              </a:lnTo>
              <a:lnTo>
                <a:pt x="3793" y="70"/>
              </a:lnTo>
              <a:lnTo>
                <a:pt x="3793" y="81"/>
              </a:lnTo>
              <a:lnTo>
                <a:pt x="3793" y="93"/>
              </a:lnTo>
              <a:lnTo>
                <a:pt x="3793" y="105"/>
              </a:lnTo>
              <a:lnTo>
                <a:pt x="3839" y="128"/>
              </a:lnTo>
              <a:lnTo>
                <a:pt x="3850" y="140"/>
              </a:lnTo>
              <a:lnTo>
                <a:pt x="3885" y="140"/>
              </a:lnTo>
              <a:lnTo>
                <a:pt x="3896" y="140"/>
              </a:lnTo>
              <a:lnTo>
                <a:pt x="3908" y="140"/>
              </a:lnTo>
              <a:lnTo>
                <a:pt x="3919" y="151"/>
              </a:lnTo>
              <a:lnTo>
                <a:pt x="3919" y="140"/>
              </a:lnTo>
              <a:lnTo>
                <a:pt x="3931" y="116"/>
              </a:lnTo>
              <a:lnTo>
                <a:pt x="3942" y="105"/>
              </a:lnTo>
              <a:lnTo>
                <a:pt x="3989" y="105"/>
              </a:lnTo>
              <a:lnTo>
                <a:pt x="4012" y="105"/>
              </a:lnTo>
              <a:lnTo>
                <a:pt x="4012" y="128"/>
              </a:lnTo>
              <a:lnTo>
                <a:pt x="4023" y="151"/>
              </a:lnTo>
              <a:lnTo>
                <a:pt x="4035" y="163"/>
              </a:lnTo>
              <a:lnTo>
                <a:pt x="4081" y="175"/>
              </a:lnTo>
              <a:lnTo>
                <a:pt x="4092" y="175"/>
              </a:lnTo>
              <a:lnTo>
                <a:pt x="4115" y="175"/>
              </a:lnTo>
              <a:lnTo>
                <a:pt x="4127" y="186"/>
              </a:lnTo>
              <a:lnTo>
                <a:pt x="4127" y="198"/>
              </a:lnTo>
              <a:lnTo>
                <a:pt x="4138" y="221"/>
              </a:lnTo>
              <a:lnTo>
                <a:pt x="4138" y="210"/>
              </a:lnTo>
              <a:lnTo>
                <a:pt x="4138" y="198"/>
              </a:lnTo>
              <a:lnTo>
                <a:pt x="4150" y="210"/>
              </a:lnTo>
              <a:lnTo>
                <a:pt x="4196" y="198"/>
              </a:lnTo>
              <a:lnTo>
                <a:pt x="4196" y="221"/>
              </a:lnTo>
              <a:lnTo>
                <a:pt x="4185" y="245"/>
              </a:lnTo>
              <a:lnTo>
                <a:pt x="4173" y="256"/>
              </a:lnTo>
              <a:lnTo>
                <a:pt x="4150" y="256"/>
              </a:lnTo>
              <a:lnTo>
                <a:pt x="4150" y="268"/>
              </a:lnTo>
              <a:lnTo>
                <a:pt x="4150" y="280"/>
              </a:lnTo>
              <a:lnTo>
                <a:pt x="4173" y="268"/>
              </a:lnTo>
              <a:lnTo>
                <a:pt x="4208" y="291"/>
              </a:lnTo>
              <a:lnTo>
                <a:pt x="4208" y="315"/>
              </a:lnTo>
              <a:lnTo>
                <a:pt x="4196" y="326"/>
              </a:lnTo>
              <a:lnTo>
                <a:pt x="4185" y="338"/>
              </a:lnTo>
              <a:lnTo>
                <a:pt x="4208" y="362"/>
              </a:lnTo>
              <a:lnTo>
                <a:pt x="4219" y="373"/>
              </a:lnTo>
              <a:lnTo>
                <a:pt x="4231" y="362"/>
              </a:lnTo>
              <a:lnTo>
                <a:pt x="4242" y="350"/>
              </a:lnTo>
              <a:lnTo>
                <a:pt x="4265" y="350"/>
              </a:lnTo>
              <a:lnTo>
                <a:pt x="4277" y="326"/>
              </a:lnTo>
              <a:lnTo>
                <a:pt x="4300" y="350"/>
              </a:lnTo>
              <a:lnTo>
                <a:pt x="4300" y="373"/>
              </a:lnTo>
              <a:lnTo>
                <a:pt x="4311" y="385"/>
              </a:lnTo>
              <a:lnTo>
                <a:pt x="4311" y="408"/>
              </a:lnTo>
              <a:lnTo>
                <a:pt x="4323" y="408"/>
              </a:lnTo>
              <a:lnTo>
                <a:pt x="4346" y="408"/>
              </a:lnTo>
              <a:lnTo>
                <a:pt x="4357" y="420"/>
              </a:lnTo>
              <a:lnTo>
                <a:pt x="4369" y="467"/>
              </a:lnTo>
              <a:lnTo>
                <a:pt x="4369" y="490"/>
              </a:lnTo>
              <a:lnTo>
                <a:pt x="4404" y="490"/>
              </a:lnTo>
              <a:lnTo>
                <a:pt x="4415" y="490"/>
              </a:lnTo>
              <a:lnTo>
                <a:pt x="4415" y="502"/>
              </a:lnTo>
              <a:lnTo>
                <a:pt x="4427" y="502"/>
              </a:lnTo>
              <a:lnTo>
                <a:pt x="4427" y="513"/>
              </a:lnTo>
              <a:lnTo>
                <a:pt x="4438" y="525"/>
              </a:lnTo>
              <a:lnTo>
                <a:pt x="4450" y="525"/>
              </a:lnTo>
              <a:lnTo>
                <a:pt x="4473" y="513"/>
              </a:lnTo>
              <a:lnTo>
                <a:pt x="4496" y="490"/>
              </a:lnTo>
              <a:lnTo>
                <a:pt x="4519" y="478"/>
              </a:lnTo>
              <a:lnTo>
                <a:pt x="4542" y="467"/>
              </a:lnTo>
              <a:lnTo>
                <a:pt x="4553" y="490"/>
              </a:lnTo>
              <a:lnTo>
                <a:pt x="4565" y="502"/>
              </a:lnTo>
              <a:lnTo>
                <a:pt x="4576" y="513"/>
              </a:lnTo>
              <a:lnTo>
                <a:pt x="4588" y="525"/>
              </a:lnTo>
              <a:lnTo>
                <a:pt x="4600" y="513"/>
              </a:lnTo>
              <a:lnTo>
                <a:pt x="4611" y="513"/>
              </a:lnTo>
              <a:lnTo>
                <a:pt x="4634" y="502"/>
              </a:lnTo>
              <a:lnTo>
                <a:pt x="4646" y="513"/>
              </a:lnTo>
              <a:lnTo>
                <a:pt x="4669" y="502"/>
              </a:lnTo>
              <a:lnTo>
                <a:pt x="4715" y="443"/>
              </a:lnTo>
              <a:lnTo>
                <a:pt x="4738" y="455"/>
              </a:lnTo>
              <a:lnTo>
                <a:pt x="4807" y="478"/>
              </a:lnTo>
              <a:lnTo>
                <a:pt x="4807" y="467"/>
              </a:lnTo>
              <a:lnTo>
                <a:pt x="4819" y="455"/>
              </a:lnTo>
              <a:lnTo>
                <a:pt x="4853" y="432"/>
              </a:lnTo>
              <a:lnTo>
                <a:pt x="4865" y="408"/>
              </a:lnTo>
              <a:lnTo>
                <a:pt x="4888" y="432"/>
              </a:lnTo>
              <a:lnTo>
                <a:pt x="4899" y="443"/>
              </a:lnTo>
              <a:lnTo>
                <a:pt x="4922" y="455"/>
              </a:lnTo>
              <a:lnTo>
                <a:pt x="4934" y="455"/>
              </a:lnTo>
              <a:lnTo>
                <a:pt x="4945" y="467"/>
              </a:lnTo>
              <a:lnTo>
                <a:pt x="4945" y="478"/>
              </a:lnTo>
              <a:lnTo>
                <a:pt x="4957" y="490"/>
              </a:lnTo>
              <a:lnTo>
                <a:pt x="4968" y="502"/>
              </a:lnTo>
              <a:lnTo>
                <a:pt x="4980" y="502"/>
              </a:lnTo>
              <a:lnTo>
                <a:pt x="4991" y="478"/>
              </a:lnTo>
              <a:lnTo>
                <a:pt x="4980" y="467"/>
              </a:lnTo>
              <a:lnTo>
                <a:pt x="4968" y="443"/>
              </a:lnTo>
              <a:lnTo>
                <a:pt x="4968" y="432"/>
              </a:lnTo>
              <a:lnTo>
                <a:pt x="4968" y="408"/>
              </a:lnTo>
              <a:lnTo>
                <a:pt x="4968" y="397"/>
              </a:lnTo>
              <a:lnTo>
                <a:pt x="4980" y="385"/>
              </a:lnTo>
              <a:lnTo>
                <a:pt x="4980" y="350"/>
              </a:lnTo>
              <a:lnTo>
                <a:pt x="4991" y="338"/>
              </a:lnTo>
              <a:lnTo>
                <a:pt x="5003" y="326"/>
              </a:lnTo>
              <a:lnTo>
                <a:pt x="5049" y="326"/>
              </a:lnTo>
              <a:close/>
            </a:path>
          </a:pathLst>
        </a:custGeom>
        <a:solidFill>
          <a:srgbClr val="8C2633"/>
        </a:solidFill>
        <a:ln w="1" cap="sq">
          <a:solidFill>
            <a:srgbClr val="000000"/>
          </a:solidFill>
          <a:prstDash val="solid"/>
          <a:bevel/>
          <a:headEnd/>
          <a:tailEnd/>
        </a:ln>
      </xdr:spPr>
    </xdr:sp>
    <xdr:clientData/>
  </xdr:twoCellAnchor>
  <xdr:twoCellAnchor>
    <xdr:from>
      <xdr:col>3</xdr:col>
      <xdr:colOff>416038</xdr:colOff>
      <xdr:row>17</xdr:row>
      <xdr:rowOff>98311</xdr:rowOff>
    </xdr:from>
    <xdr:to>
      <xdr:col>5</xdr:col>
      <xdr:colOff>549388</xdr:colOff>
      <xdr:row>27</xdr:row>
      <xdr:rowOff>107836</xdr:rowOff>
    </xdr:to>
    <xdr:sp macro="" textlink="">
      <xdr:nvSpPr>
        <xdr:cNvPr id="53" name="extremadura">
          <a:extLst>
            <a:ext uri="{FF2B5EF4-FFF2-40B4-BE49-F238E27FC236}">
              <a16:creationId xmlns:a16="http://schemas.microsoft.com/office/drawing/2014/main" id="{541BDD4A-76A8-4E8F-A304-247E80EADB1E}"/>
            </a:ext>
          </a:extLst>
        </xdr:cNvPr>
        <xdr:cNvSpPr>
          <a:spLocks/>
        </xdr:cNvSpPr>
      </xdr:nvSpPr>
      <xdr:spPr bwMode="auto">
        <a:xfrm>
          <a:off x="2702038" y="3836874"/>
          <a:ext cx="1657350" cy="1938337"/>
        </a:xfrm>
        <a:custGeom>
          <a:avLst/>
          <a:gdLst>
            <a:gd name="T0" fmla="*/ 2147483647 w 4323"/>
            <a:gd name="T1" fmla="*/ 2147483647 h 5010"/>
            <a:gd name="T2" fmla="*/ 2147483647 w 4323"/>
            <a:gd name="T3" fmla="*/ 2147483647 h 5010"/>
            <a:gd name="T4" fmla="*/ 2147483647 w 4323"/>
            <a:gd name="T5" fmla="*/ 2147483647 h 5010"/>
            <a:gd name="T6" fmla="*/ 2147483647 w 4323"/>
            <a:gd name="T7" fmla="*/ 2147483647 h 5010"/>
            <a:gd name="T8" fmla="*/ 2147483647 w 4323"/>
            <a:gd name="T9" fmla="*/ 2147483647 h 5010"/>
            <a:gd name="T10" fmla="*/ 2147483647 w 4323"/>
            <a:gd name="T11" fmla="*/ 2147483647 h 5010"/>
            <a:gd name="T12" fmla="*/ 2147483647 w 4323"/>
            <a:gd name="T13" fmla="*/ 2147483647 h 5010"/>
            <a:gd name="T14" fmla="*/ 2147483647 w 4323"/>
            <a:gd name="T15" fmla="*/ 2147483647 h 5010"/>
            <a:gd name="T16" fmla="*/ 2147483647 w 4323"/>
            <a:gd name="T17" fmla="*/ 2147483647 h 5010"/>
            <a:gd name="T18" fmla="*/ 2147483647 w 4323"/>
            <a:gd name="T19" fmla="*/ 2147483647 h 5010"/>
            <a:gd name="T20" fmla="*/ 2147483647 w 4323"/>
            <a:gd name="T21" fmla="*/ 2147483647 h 5010"/>
            <a:gd name="T22" fmla="*/ 2147483647 w 4323"/>
            <a:gd name="T23" fmla="*/ 2147483647 h 5010"/>
            <a:gd name="T24" fmla="*/ 2147483647 w 4323"/>
            <a:gd name="T25" fmla="*/ 2147483647 h 5010"/>
            <a:gd name="T26" fmla="*/ 2147483647 w 4323"/>
            <a:gd name="T27" fmla="*/ 2147483647 h 5010"/>
            <a:gd name="T28" fmla="*/ 2147483647 w 4323"/>
            <a:gd name="T29" fmla="*/ 2147483647 h 5010"/>
            <a:gd name="T30" fmla="*/ 2147483647 w 4323"/>
            <a:gd name="T31" fmla="*/ 2147483647 h 5010"/>
            <a:gd name="T32" fmla="*/ 2147483647 w 4323"/>
            <a:gd name="T33" fmla="*/ 2147483647 h 5010"/>
            <a:gd name="T34" fmla="*/ 2147483647 w 4323"/>
            <a:gd name="T35" fmla="*/ 2147483647 h 5010"/>
            <a:gd name="T36" fmla="*/ 2147483647 w 4323"/>
            <a:gd name="T37" fmla="*/ 2147483647 h 5010"/>
            <a:gd name="T38" fmla="*/ 2147483647 w 4323"/>
            <a:gd name="T39" fmla="*/ 2147483647 h 5010"/>
            <a:gd name="T40" fmla="*/ 2147483647 w 4323"/>
            <a:gd name="T41" fmla="*/ 2147483647 h 5010"/>
            <a:gd name="T42" fmla="*/ 2147483647 w 4323"/>
            <a:gd name="T43" fmla="*/ 2147483647 h 5010"/>
            <a:gd name="T44" fmla="*/ 2147483647 w 4323"/>
            <a:gd name="T45" fmla="*/ 2147483647 h 5010"/>
            <a:gd name="T46" fmla="*/ 2147483647 w 4323"/>
            <a:gd name="T47" fmla="*/ 669700393 h 5010"/>
            <a:gd name="T48" fmla="*/ 2147483647 w 4323"/>
            <a:gd name="T49" fmla="*/ 2147483647 h 5010"/>
            <a:gd name="T50" fmla="*/ 2147483647 w 4323"/>
            <a:gd name="T51" fmla="*/ 2147483647 h 5010"/>
            <a:gd name="T52" fmla="*/ 2147483647 w 4323"/>
            <a:gd name="T53" fmla="*/ 2147483647 h 5010"/>
            <a:gd name="T54" fmla="*/ 2147483647 w 4323"/>
            <a:gd name="T55" fmla="*/ 2147483647 h 5010"/>
            <a:gd name="T56" fmla="*/ 2147483647 w 4323"/>
            <a:gd name="T57" fmla="*/ 2147483647 h 5010"/>
            <a:gd name="T58" fmla="*/ 2147483647 w 4323"/>
            <a:gd name="T59" fmla="*/ 2147483647 h 5010"/>
            <a:gd name="T60" fmla="*/ 2147483647 w 4323"/>
            <a:gd name="T61" fmla="*/ 2147483647 h 5010"/>
            <a:gd name="T62" fmla="*/ 2147483647 w 4323"/>
            <a:gd name="T63" fmla="*/ 2147483647 h 5010"/>
            <a:gd name="T64" fmla="*/ 2147483647 w 4323"/>
            <a:gd name="T65" fmla="*/ 2147483647 h 5010"/>
            <a:gd name="T66" fmla="*/ 2147483647 w 4323"/>
            <a:gd name="T67" fmla="*/ 2147483647 h 5010"/>
            <a:gd name="T68" fmla="*/ 2147483647 w 4323"/>
            <a:gd name="T69" fmla="*/ 2147483647 h 5010"/>
            <a:gd name="T70" fmla="*/ 2147483647 w 4323"/>
            <a:gd name="T71" fmla="*/ 2147483647 h 5010"/>
            <a:gd name="T72" fmla="*/ 2147483647 w 4323"/>
            <a:gd name="T73" fmla="*/ 2147483647 h 5010"/>
            <a:gd name="T74" fmla="*/ 2147483647 w 4323"/>
            <a:gd name="T75" fmla="*/ 2147483647 h 5010"/>
            <a:gd name="T76" fmla="*/ 2147483647 w 4323"/>
            <a:gd name="T77" fmla="*/ 2147483647 h 5010"/>
            <a:gd name="T78" fmla="*/ 2147483647 w 4323"/>
            <a:gd name="T79" fmla="*/ 2147483647 h 5010"/>
            <a:gd name="T80" fmla="*/ 2147483647 w 4323"/>
            <a:gd name="T81" fmla="*/ 2147483647 h 5010"/>
            <a:gd name="T82" fmla="*/ 2147483647 w 4323"/>
            <a:gd name="T83" fmla="*/ 2147483647 h 5010"/>
            <a:gd name="T84" fmla="*/ 2147483647 w 4323"/>
            <a:gd name="T85" fmla="*/ 2147483647 h 5010"/>
            <a:gd name="T86" fmla="*/ 2147483647 w 4323"/>
            <a:gd name="T87" fmla="*/ 2147483647 h 5010"/>
            <a:gd name="T88" fmla="*/ 2147483647 w 4323"/>
            <a:gd name="T89" fmla="*/ 2147483647 h 5010"/>
            <a:gd name="T90" fmla="*/ 2147483647 w 4323"/>
            <a:gd name="T91" fmla="*/ 2147483647 h 5010"/>
            <a:gd name="T92" fmla="*/ 2147483647 w 4323"/>
            <a:gd name="T93" fmla="*/ 2147483647 h 5010"/>
            <a:gd name="T94" fmla="*/ 2147483647 w 4323"/>
            <a:gd name="T95" fmla="*/ 2147483647 h 5010"/>
            <a:gd name="T96" fmla="*/ 2147483647 w 4323"/>
            <a:gd name="T97" fmla="*/ 2147483647 h 5010"/>
            <a:gd name="T98" fmla="*/ 2147483647 w 4323"/>
            <a:gd name="T99" fmla="*/ 2147483647 h 5010"/>
            <a:gd name="T100" fmla="*/ 2147483647 w 4323"/>
            <a:gd name="T101" fmla="*/ 2147483647 h 5010"/>
            <a:gd name="T102" fmla="*/ 2147483647 w 4323"/>
            <a:gd name="T103" fmla="*/ 2147483647 h 5010"/>
            <a:gd name="T104" fmla="*/ 2147483647 w 4323"/>
            <a:gd name="T105" fmla="*/ 2147483647 h 5010"/>
            <a:gd name="T106" fmla="*/ 2147483647 w 4323"/>
            <a:gd name="T107" fmla="*/ 2147483647 h 5010"/>
            <a:gd name="T108" fmla="*/ 2147483647 w 4323"/>
            <a:gd name="T109" fmla="*/ 2147483647 h 5010"/>
            <a:gd name="T110" fmla="*/ 2147483647 w 4323"/>
            <a:gd name="T111" fmla="*/ 2147483647 h 5010"/>
            <a:gd name="T112" fmla="*/ 2147483647 w 4323"/>
            <a:gd name="T113" fmla="*/ 2147483647 h 5010"/>
            <a:gd name="T114" fmla="*/ 2147483647 w 4323"/>
            <a:gd name="T115" fmla="*/ 2147483647 h 5010"/>
            <a:gd name="T116" fmla="*/ 2147483647 w 4323"/>
            <a:gd name="T117" fmla="*/ 2147483647 h 5010"/>
            <a:gd name="T118" fmla="*/ 2147483647 w 4323"/>
            <a:gd name="T119" fmla="*/ 2147483647 h 5010"/>
            <a:gd name="T120" fmla="*/ 2147483647 w 4323"/>
            <a:gd name="T121" fmla="*/ 2147483647 h 5010"/>
            <a:gd name="T122" fmla="*/ 2147483647 w 4323"/>
            <a:gd name="T123" fmla="*/ 2147483647 h 5010"/>
            <a:gd name="T124" fmla="*/ 2147483647 w 4323"/>
            <a:gd name="T125" fmla="*/ 2147483647 h 5010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60000 65536"/>
            <a:gd name="T187" fmla="*/ 0 60000 65536"/>
            <a:gd name="T188" fmla="*/ 0 60000 65536"/>
            <a:gd name="T189" fmla="*/ 0 w 4323"/>
            <a:gd name="T190" fmla="*/ 0 h 5010"/>
            <a:gd name="T191" fmla="*/ 4323 w 4323"/>
            <a:gd name="T192" fmla="*/ 5010 h 5010"/>
          </a:gdLst>
          <a:ahLst/>
          <a:cxnLst>
            <a:cxn ang="T126">
              <a:pos x="T0" y="T1"/>
            </a:cxn>
            <a:cxn ang="T127">
              <a:pos x="T2" y="T3"/>
            </a:cxn>
            <a:cxn ang="T128">
              <a:pos x="T4" y="T5"/>
            </a:cxn>
            <a:cxn ang="T129">
              <a:pos x="T6" y="T7"/>
            </a:cxn>
            <a:cxn ang="T130">
              <a:pos x="T8" y="T9"/>
            </a:cxn>
            <a:cxn ang="T131">
              <a:pos x="T10" y="T11"/>
            </a:cxn>
            <a:cxn ang="T132">
              <a:pos x="T12" y="T13"/>
            </a:cxn>
            <a:cxn ang="T133">
              <a:pos x="T14" y="T15"/>
            </a:cxn>
            <a:cxn ang="T134">
              <a:pos x="T16" y="T17"/>
            </a:cxn>
            <a:cxn ang="T135">
              <a:pos x="T18" y="T19"/>
            </a:cxn>
            <a:cxn ang="T136">
              <a:pos x="T20" y="T21"/>
            </a:cxn>
            <a:cxn ang="T137">
              <a:pos x="T22" y="T23"/>
            </a:cxn>
            <a:cxn ang="T138">
              <a:pos x="T24" y="T25"/>
            </a:cxn>
            <a:cxn ang="T139">
              <a:pos x="T26" y="T27"/>
            </a:cxn>
            <a:cxn ang="T140">
              <a:pos x="T28" y="T29"/>
            </a:cxn>
            <a:cxn ang="T141">
              <a:pos x="T30" y="T31"/>
            </a:cxn>
            <a:cxn ang="T142">
              <a:pos x="T32" y="T33"/>
            </a:cxn>
            <a:cxn ang="T143">
              <a:pos x="T34" y="T35"/>
            </a:cxn>
            <a:cxn ang="T144">
              <a:pos x="T36" y="T37"/>
            </a:cxn>
            <a:cxn ang="T145">
              <a:pos x="T38" y="T39"/>
            </a:cxn>
            <a:cxn ang="T146">
              <a:pos x="T40" y="T41"/>
            </a:cxn>
            <a:cxn ang="T147">
              <a:pos x="T42" y="T43"/>
            </a:cxn>
            <a:cxn ang="T148">
              <a:pos x="T44" y="T45"/>
            </a:cxn>
            <a:cxn ang="T149">
              <a:pos x="T46" y="T47"/>
            </a:cxn>
            <a:cxn ang="T150">
              <a:pos x="T48" y="T49"/>
            </a:cxn>
            <a:cxn ang="T151">
              <a:pos x="T50" y="T51"/>
            </a:cxn>
            <a:cxn ang="T152">
              <a:pos x="T52" y="T53"/>
            </a:cxn>
            <a:cxn ang="T153">
              <a:pos x="T54" y="T55"/>
            </a:cxn>
            <a:cxn ang="T154">
              <a:pos x="T56" y="T57"/>
            </a:cxn>
            <a:cxn ang="T155">
              <a:pos x="T58" y="T59"/>
            </a:cxn>
            <a:cxn ang="T156">
              <a:pos x="T60" y="T61"/>
            </a:cxn>
            <a:cxn ang="T157">
              <a:pos x="T62" y="T63"/>
            </a:cxn>
            <a:cxn ang="T158">
              <a:pos x="T64" y="T65"/>
            </a:cxn>
            <a:cxn ang="T159">
              <a:pos x="T66" y="T67"/>
            </a:cxn>
            <a:cxn ang="T160">
              <a:pos x="T68" y="T69"/>
            </a:cxn>
            <a:cxn ang="T161">
              <a:pos x="T70" y="T71"/>
            </a:cxn>
            <a:cxn ang="T162">
              <a:pos x="T72" y="T73"/>
            </a:cxn>
            <a:cxn ang="T163">
              <a:pos x="T74" y="T75"/>
            </a:cxn>
            <a:cxn ang="T164">
              <a:pos x="T76" y="T77"/>
            </a:cxn>
            <a:cxn ang="T165">
              <a:pos x="T78" y="T79"/>
            </a:cxn>
            <a:cxn ang="T166">
              <a:pos x="T80" y="T81"/>
            </a:cxn>
            <a:cxn ang="T167">
              <a:pos x="T82" y="T83"/>
            </a:cxn>
            <a:cxn ang="T168">
              <a:pos x="T84" y="T85"/>
            </a:cxn>
            <a:cxn ang="T169">
              <a:pos x="T86" y="T87"/>
            </a:cxn>
            <a:cxn ang="T170">
              <a:pos x="T88" y="T89"/>
            </a:cxn>
            <a:cxn ang="T171">
              <a:pos x="T90" y="T91"/>
            </a:cxn>
            <a:cxn ang="T172">
              <a:pos x="T92" y="T93"/>
            </a:cxn>
            <a:cxn ang="T173">
              <a:pos x="T94" y="T95"/>
            </a:cxn>
            <a:cxn ang="T174">
              <a:pos x="T96" y="T97"/>
            </a:cxn>
            <a:cxn ang="T175">
              <a:pos x="T98" y="T99"/>
            </a:cxn>
            <a:cxn ang="T176">
              <a:pos x="T100" y="T101"/>
            </a:cxn>
            <a:cxn ang="T177">
              <a:pos x="T102" y="T103"/>
            </a:cxn>
            <a:cxn ang="T178">
              <a:pos x="T104" y="T105"/>
            </a:cxn>
            <a:cxn ang="T179">
              <a:pos x="T106" y="T107"/>
            </a:cxn>
            <a:cxn ang="T180">
              <a:pos x="T108" y="T109"/>
            </a:cxn>
            <a:cxn ang="T181">
              <a:pos x="T110" y="T111"/>
            </a:cxn>
            <a:cxn ang="T182">
              <a:pos x="T112" y="T113"/>
            </a:cxn>
            <a:cxn ang="T183">
              <a:pos x="T114" y="T115"/>
            </a:cxn>
            <a:cxn ang="T184">
              <a:pos x="T116" y="T117"/>
            </a:cxn>
            <a:cxn ang="T185">
              <a:pos x="T118" y="T119"/>
            </a:cxn>
            <a:cxn ang="T186">
              <a:pos x="T120" y="T121"/>
            </a:cxn>
            <a:cxn ang="T187">
              <a:pos x="T122" y="T123"/>
            </a:cxn>
            <a:cxn ang="T188">
              <a:pos x="T124" y="T125"/>
            </a:cxn>
          </a:cxnLst>
          <a:rect l="T189" t="T190" r="T191" b="T192"/>
          <a:pathLst>
            <a:path w="4323" h="5010">
              <a:moveTo>
                <a:pt x="772" y="4414"/>
              </a:moveTo>
              <a:lnTo>
                <a:pt x="772" y="4426"/>
              </a:lnTo>
              <a:lnTo>
                <a:pt x="761" y="4426"/>
              </a:lnTo>
              <a:lnTo>
                <a:pt x="772" y="4414"/>
              </a:lnTo>
              <a:lnTo>
                <a:pt x="749" y="4414"/>
              </a:lnTo>
              <a:lnTo>
                <a:pt x="726" y="4438"/>
              </a:lnTo>
              <a:lnTo>
                <a:pt x="715" y="4426"/>
              </a:lnTo>
              <a:lnTo>
                <a:pt x="692" y="4438"/>
              </a:lnTo>
              <a:lnTo>
                <a:pt x="669" y="4438"/>
              </a:lnTo>
              <a:lnTo>
                <a:pt x="669" y="4449"/>
              </a:lnTo>
              <a:lnTo>
                <a:pt x="657" y="4449"/>
              </a:lnTo>
              <a:lnTo>
                <a:pt x="657" y="4461"/>
              </a:lnTo>
              <a:lnTo>
                <a:pt x="657" y="4473"/>
              </a:lnTo>
              <a:lnTo>
                <a:pt x="646" y="4473"/>
              </a:lnTo>
              <a:lnTo>
                <a:pt x="634" y="4473"/>
              </a:lnTo>
              <a:lnTo>
                <a:pt x="623" y="4473"/>
              </a:lnTo>
              <a:lnTo>
                <a:pt x="611" y="4473"/>
              </a:lnTo>
              <a:lnTo>
                <a:pt x="611" y="4484"/>
              </a:lnTo>
              <a:lnTo>
                <a:pt x="600" y="4484"/>
              </a:lnTo>
              <a:lnTo>
                <a:pt x="588" y="4484"/>
              </a:lnTo>
              <a:lnTo>
                <a:pt x="600" y="4473"/>
              </a:lnTo>
              <a:lnTo>
                <a:pt x="588" y="4473"/>
              </a:lnTo>
              <a:lnTo>
                <a:pt x="588" y="4484"/>
              </a:lnTo>
              <a:lnTo>
                <a:pt x="565" y="4484"/>
              </a:lnTo>
              <a:lnTo>
                <a:pt x="553" y="4496"/>
              </a:lnTo>
              <a:lnTo>
                <a:pt x="553" y="4484"/>
              </a:lnTo>
              <a:lnTo>
                <a:pt x="530" y="4484"/>
              </a:lnTo>
              <a:lnTo>
                <a:pt x="530" y="4461"/>
              </a:lnTo>
              <a:lnTo>
                <a:pt x="519" y="4461"/>
              </a:lnTo>
              <a:lnTo>
                <a:pt x="519" y="4449"/>
              </a:lnTo>
              <a:lnTo>
                <a:pt x="519" y="4426"/>
              </a:lnTo>
              <a:lnTo>
                <a:pt x="507" y="4426"/>
              </a:lnTo>
              <a:lnTo>
                <a:pt x="507" y="4414"/>
              </a:lnTo>
              <a:lnTo>
                <a:pt x="496" y="4379"/>
              </a:lnTo>
              <a:lnTo>
                <a:pt x="473" y="4368"/>
              </a:lnTo>
              <a:lnTo>
                <a:pt x="473" y="4356"/>
              </a:lnTo>
              <a:lnTo>
                <a:pt x="473" y="4333"/>
              </a:lnTo>
              <a:lnTo>
                <a:pt x="473" y="4321"/>
              </a:lnTo>
              <a:lnTo>
                <a:pt x="473" y="4309"/>
              </a:lnTo>
              <a:lnTo>
                <a:pt x="461" y="4298"/>
              </a:lnTo>
              <a:lnTo>
                <a:pt x="473" y="4298"/>
              </a:lnTo>
              <a:lnTo>
                <a:pt x="461" y="4298"/>
              </a:lnTo>
              <a:lnTo>
                <a:pt x="461" y="4286"/>
              </a:lnTo>
              <a:lnTo>
                <a:pt x="450" y="4274"/>
              </a:lnTo>
              <a:lnTo>
                <a:pt x="438" y="4274"/>
              </a:lnTo>
              <a:lnTo>
                <a:pt x="427" y="4263"/>
              </a:lnTo>
              <a:lnTo>
                <a:pt x="415" y="4251"/>
              </a:lnTo>
              <a:lnTo>
                <a:pt x="404" y="4216"/>
              </a:lnTo>
              <a:lnTo>
                <a:pt x="392" y="4181"/>
              </a:lnTo>
              <a:lnTo>
                <a:pt x="369" y="4157"/>
              </a:lnTo>
              <a:lnTo>
                <a:pt x="369" y="4146"/>
              </a:lnTo>
              <a:lnTo>
                <a:pt x="346" y="4122"/>
              </a:lnTo>
              <a:lnTo>
                <a:pt x="323" y="4099"/>
              </a:lnTo>
              <a:lnTo>
                <a:pt x="300" y="4052"/>
              </a:lnTo>
              <a:lnTo>
                <a:pt x="288" y="4041"/>
              </a:lnTo>
              <a:lnTo>
                <a:pt x="277" y="4006"/>
              </a:lnTo>
              <a:lnTo>
                <a:pt x="277" y="3994"/>
              </a:lnTo>
              <a:lnTo>
                <a:pt x="265" y="3982"/>
              </a:lnTo>
              <a:lnTo>
                <a:pt x="254" y="3982"/>
              </a:lnTo>
              <a:lnTo>
                <a:pt x="265" y="3982"/>
              </a:lnTo>
              <a:lnTo>
                <a:pt x="254" y="3982"/>
              </a:lnTo>
              <a:lnTo>
                <a:pt x="242" y="3971"/>
              </a:lnTo>
              <a:lnTo>
                <a:pt x="231" y="3959"/>
              </a:lnTo>
              <a:lnTo>
                <a:pt x="219" y="3947"/>
              </a:lnTo>
              <a:lnTo>
                <a:pt x="208" y="3959"/>
              </a:lnTo>
              <a:lnTo>
                <a:pt x="196" y="3959"/>
              </a:lnTo>
              <a:lnTo>
                <a:pt x="208" y="3947"/>
              </a:lnTo>
              <a:lnTo>
                <a:pt x="231" y="3936"/>
              </a:lnTo>
              <a:lnTo>
                <a:pt x="231" y="3924"/>
              </a:lnTo>
              <a:lnTo>
                <a:pt x="231" y="3912"/>
              </a:lnTo>
              <a:lnTo>
                <a:pt x="242" y="3912"/>
              </a:lnTo>
              <a:lnTo>
                <a:pt x="254" y="3901"/>
              </a:lnTo>
              <a:lnTo>
                <a:pt x="254" y="3889"/>
              </a:lnTo>
              <a:lnTo>
                <a:pt x="265" y="3877"/>
              </a:lnTo>
              <a:lnTo>
                <a:pt x="254" y="3866"/>
              </a:lnTo>
              <a:lnTo>
                <a:pt x="242" y="3866"/>
              </a:lnTo>
              <a:lnTo>
                <a:pt x="231" y="3889"/>
              </a:lnTo>
              <a:lnTo>
                <a:pt x="219" y="3877"/>
              </a:lnTo>
              <a:lnTo>
                <a:pt x="219" y="3854"/>
              </a:lnTo>
              <a:lnTo>
                <a:pt x="231" y="3842"/>
              </a:lnTo>
              <a:lnTo>
                <a:pt x="231" y="3807"/>
              </a:lnTo>
              <a:lnTo>
                <a:pt x="242" y="3807"/>
              </a:lnTo>
              <a:lnTo>
                <a:pt x="254" y="3795"/>
              </a:lnTo>
              <a:lnTo>
                <a:pt x="254" y="3784"/>
              </a:lnTo>
              <a:lnTo>
                <a:pt x="254" y="3749"/>
              </a:lnTo>
              <a:lnTo>
                <a:pt x="277" y="3725"/>
              </a:lnTo>
              <a:lnTo>
                <a:pt x="277" y="3714"/>
              </a:lnTo>
              <a:lnTo>
                <a:pt x="277" y="3690"/>
              </a:lnTo>
              <a:lnTo>
                <a:pt x="288" y="3690"/>
              </a:lnTo>
              <a:lnTo>
                <a:pt x="300" y="3690"/>
              </a:lnTo>
              <a:lnTo>
                <a:pt x="311" y="3667"/>
              </a:lnTo>
              <a:lnTo>
                <a:pt x="323" y="3667"/>
              </a:lnTo>
              <a:lnTo>
                <a:pt x="323" y="3655"/>
              </a:lnTo>
              <a:lnTo>
                <a:pt x="323" y="3632"/>
              </a:lnTo>
              <a:lnTo>
                <a:pt x="334" y="3609"/>
              </a:lnTo>
              <a:lnTo>
                <a:pt x="346" y="3597"/>
              </a:lnTo>
              <a:lnTo>
                <a:pt x="346" y="3585"/>
              </a:lnTo>
              <a:lnTo>
                <a:pt x="323" y="3585"/>
              </a:lnTo>
              <a:lnTo>
                <a:pt x="311" y="3574"/>
              </a:lnTo>
              <a:lnTo>
                <a:pt x="323" y="3527"/>
              </a:lnTo>
              <a:lnTo>
                <a:pt x="323" y="3504"/>
              </a:lnTo>
              <a:lnTo>
                <a:pt x="323" y="3480"/>
              </a:lnTo>
              <a:lnTo>
                <a:pt x="323" y="3469"/>
              </a:lnTo>
              <a:lnTo>
                <a:pt x="323" y="3434"/>
              </a:lnTo>
              <a:lnTo>
                <a:pt x="346" y="3410"/>
              </a:lnTo>
              <a:lnTo>
                <a:pt x="346" y="3398"/>
              </a:lnTo>
              <a:lnTo>
                <a:pt x="369" y="3375"/>
              </a:lnTo>
              <a:lnTo>
                <a:pt x="381" y="3375"/>
              </a:lnTo>
              <a:lnTo>
                <a:pt x="415" y="3363"/>
              </a:lnTo>
              <a:lnTo>
                <a:pt x="427" y="3352"/>
              </a:lnTo>
              <a:lnTo>
                <a:pt x="450" y="3317"/>
              </a:lnTo>
              <a:lnTo>
                <a:pt x="484" y="3293"/>
              </a:lnTo>
              <a:lnTo>
                <a:pt x="496" y="3282"/>
              </a:lnTo>
              <a:lnTo>
                <a:pt x="507" y="3270"/>
              </a:lnTo>
              <a:lnTo>
                <a:pt x="542" y="3235"/>
              </a:lnTo>
              <a:lnTo>
                <a:pt x="565" y="3223"/>
              </a:lnTo>
              <a:lnTo>
                <a:pt x="588" y="3223"/>
              </a:lnTo>
              <a:lnTo>
                <a:pt x="600" y="3235"/>
              </a:lnTo>
              <a:lnTo>
                <a:pt x="600" y="3223"/>
              </a:lnTo>
              <a:lnTo>
                <a:pt x="623" y="3165"/>
              </a:lnTo>
              <a:lnTo>
                <a:pt x="634" y="3153"/>
              </a:lnTo>
              <a:lnTo>
                <a:pt x="646" y="3153"/>
              </a:lnTo>
              <a:lnTo>
                <a:pt x="657" y="3153"/>
              </a:lnTo>
              <a:lnTo>
                <a:pt x="669" y="3142"/>
              </a:lnTo>
              <a:lnTo>
                <a:pt x="680" y="3142"/>
              </a:lnTo>
              <a:lnTo>
                <a:pt x="680" y="3130"/>
              </a:lnTo>
              <a:lnTo>
                <a:pt x="692" y="3107"/>
              </a:lnTo>
              <a:lnTo>
                <a:pt x="692" y="3095"/>
              </a:lnTo>
              <a:lnTo>
                <a:pt x="680" y="3095"/>
              </a:lnTo>
              <a:lnTo>
                <a:pt x="692" y="3083"/>
              </a:lnTo>
              <a:lnTo>
                <a:pt x="680" y="3072"/>
              </a:lnTo>
              <a:lnTo>
                <a:pt x="669" y="3048"/>
              </a:lnTo>
              <a:lnTo>
                <a:pt x="703" y="3025"/>
              </a:lnTo>
              <a:lnTo>
                <a:pt x="715" y="2990"/>
              </a:lnTo>
              <a:lnTo>
                <a:pt x="784" y="2908"/>
              </a:lnTo>
              <a:lnTo>
                <a:pt x="807" y="2850"/>
              </a:lnTo>
              <a:lnTo>
                <a:pt x="830" y="2826"/>
              </a:lnTo>
              <a:lnTo>
                <a:pt x="807" y="2803"/>
              </a:lnTo>
              <a:lnTo>
                <a:pt x="807" y="2791"/>
              </a:lnTo>
              <a:lnTo>
                <a:pt x="819" y="2768"/>
              </a:lnTo>
              <a:lnTo>
                <a:pt x="795" y="2698"/>
              </a:lnTo>
              <a:lnTo>
                <a:pt x="772" y="2675"/>
              </a:lnTo>
              <a:lnTo>
                <a:pt x="761" y="2675"/>
              </a:lnTo>
              <a:lnTo>
                <a:pt x="738" y="2663"/>
              </a:lnTo>
              <a:lnTo>
                <a:pt x="715" y="2639"/>
              </a:lnTo>
              <a:lnTo>
                <a:pt x="680" y="2639"/>
              </a:lnTo>
              <a:lnTo>
                <a:pt x="669" y="2651"/>
              </a:lnTo>
              <a:lnTo>
                <a:pt x="657" y="2651"/>
              </a:lnTo>
              <a:lnTo>
                <a:pt x="646" y="2651"/>
              </a:lnTo>
              <a:lnTo>
                <a:pt x="611" y="2663"/>
              </a:lnTo>
              <a:lnTo>
                <a:pt x="600" y="2675"/>
              </a:lnTo>
              <a:lnTo>
                <a:pt x="542" y="2651"/>
              </a:lnTo>
              <a:lnTo>
                <a:pt x="542" y="2639"/>
              </a:lnTo>
              <a:lnTo>
                <a:pt x="542" y="2628"/>
              </a:lnTo>
              <a:lnTo>
                <a:pt x="553" y="2616"/>
              </a:lnTo>
              <a:lnTo>
                <a:pt x="553" y="2593"/>
              </a:lnTo>
              <a:lnTo>
                <a:pt x="565" y="2581"/>
              </a:lnTo>
              <a:lnTo>
                <a:pt x="553" y="2569"/>
              </a:lnTo>
              <a:lnTo>
                <a:pt x="565" y="2546"/>
              </a:lnTo>
              <a:lnTo>
                <a:pt x="565" y="2534"/>
              </a:lnTo>
              <a:lnTo>
                <a:pt x="553" y="2523"/>
              </a:lnTo>
              <a:lnTo>
                <a:pt x="542" y="2523"/>
              </a:lnTo>
              <a:lnTo>
                <a:pt x="530" y="2523"/>
              </a:lnTo>
              <a:lnTo>
                <a:pt x="519" y="2511"/>
              </a:lnTo>
              <a:lnTo>
                <a:pt x="507" y="2511"/>
              </a:lnTo>
              <a:lnTo>
                <a:pt x="484" y="2499"/>
              </a:lnTo>
              <a:lnTo>
                <a:pt x="473" y="2488"/>
              </a:lnTo>
              <a:lnTo>
                <a:pt x="473" y="2499"/>
              </a:lnTo>
              <a:lnTo>
                <a:pt x="461" y="2488"/>
              </a:lnTo>
              <a:lnTo>
                <a:pt x="450" y="2488"/>
              </a:lnTo>
              <a:lnTo>
                <a:pt x="438" y="2476"/>
              </a:lnTo>
              <a:lnTo>
                <a:pt x="427" y="2453"/>
              </a:lnTo>
              <a:lnTo>
                <a:pt x="404" y="2453"/>
              </a:lnTo>
              <a:lnTo>
                <a:pt x="415" y="2429"/>
              </a:lnTo>
              <a:lnTo>
                <a:pt x="404" y="2418"/>
              </a:lnTo>
              <a:lnTo>
                <a:pt x="404" y="2406"/>
              </a:lnTo>
              <a:lnTo>
                <a:pt x="415" y="2394"/>
              </a:lnTo>
              <a:lnTo>
                <a:pt x="415" y="2383"/>
              </a:lnTo>
              <a:lnTo>
                <a:pt x="404" y="2371"/>
              </a:lnTo>
              <a:lnTo>
                <a:pt x="404" y="2359"/>
              </a:lnTo>
              <a:lnTo>
                <a:pt x="427" y="2313"/>
              </a:lnTo>
              <a:lnTo>
                <a:pt x="381" y="2266"/>
              </a:lnTo>
              <a:lnTo>
                <a:pt x="369" y="2254"/>
              </a:lnTo>
              <a:lnTo>
                <a:pt x="381" y="2242"/>
              </a:lnTo>
              <a:lnTo>
                <a:pt x="357" y="2219"/>
              </a:lnTo>
              <a:lnTo>
                <a:pt x="346" y="2219"/>
              </a:lnTo>
              <a:lnTo>
                <a:pt x="346" y="2207"/>
              </a:lnTo>
              <a:lnTo>
                <a:pt x="334" y="2207"/>
              </a:lnTo>
              <a:lnTo>
                <a:pt x="323" y="2196"/>
              </a:lnTo>
              <a:lnTo>
                <a:pt x="311" y="2184"/>
              </a:lnTo>
              <a:lnTo>
                <a:pt x="323" y="2161"/>
              </a:lnTo>
              <a:lnTo>
                <a:pt x="323" y="2149"/>
              </a:lnTo>
              <a:lnTo>
                <a:pt x="323" y="2137"/>
              </a:lnTo>
              <a:lnTo>
                <a:pt x="311" y="2126"/>
              </a:lnTo>
              <a:lnTo>
                <a:pt x="311" y="2114"/>
              </a:lnTo>
              <a:lnTo>
                <a:pt x="300" y="2102"/>
              </a:lnTo>
              <a:lnTo>
                <a:pt x="300" y="2091"/>
              </a:lnTo>
              <a:lnTo>
                <a:pt x="311" y="2079"/>
              </a:lnTo>
              <a:lnTo>
                <a:pt x="323" y="2067"/>
              </a:lnTo>
              <a:lnTo>
                <a:pt x="323" y="2056"/>
              </a:lnTo>
              <a:lnTo>
                <a:pt x="334" y="2044"/>
              </a:lnTo>
              <a:lnTo>
                <a:pt x="334" y="2032"/>
              </a:lnTo>
              <a:lnTo>
                <a:pt x="334" y="2021"/>
              </a:lnTo>
              <a:lnTo>
                <a:pt x="323" y="2009"/>
              </a:lnTo>
              <a:lnTo>
                <a:pt x="334" y="1997"/>
              </a:lnTo>
              <a:lnTo>
                <a:pt x="334" y="1974"/>
              </a:lnTo>
              <a:lnTo>
                <a:pt x="346" y="1962"/>
              </a:lnTo>
              <a:lnTo>
                <a:pt x="346" y="1951"/>
              </a:lnTo>
              <a:lnTo>
                <a:pt x="346" y="1939"/>
              </a:lnTo>
              <a:lnTo>
                <a:pt x="334" y="1939"/>
              </a:lnTo>
              <a:lnTo>
                <a:pt x="323" y="1939"/>
              </a:lnTo>
              <a:lnTo>
                <a:pt x="311" y="1927"/>
              </a:lnTo>
              <a:lnTo>
                <a:pt x="311" y="1916"/>
              </a:lnTo>
              <a:lnTo>
                <a:pt x="300" y="1916"/>
              </a:lnTo>
              <a:lnTo>
                <a:pt x="288" y="1904"/>
              </a:lnTo>
              <a:lnTo>
                <a:pt x="277" y="1904"/>
              </a:lnTo>
              <a:lnTo>
                <a:pt x="277" y="1892"/>
              </a:lnTo>
              <a:lnTo>
                <a:pt x="254" y="1904"/>
              </a:lnTo>
              <a:lnTo>
                <a:pt x="254" y="1892"/>
              </a:lnTo>
              <a:lnTo>
                <a:pt x="231" y="1880"/>
              </a:lnTo>
              <a:lnTo>
                <a:pt x="219" y="1880"/>
              </a:lnTo>
              <a:lnTo>
                <a:pt x="231" y="1880"/>
              </a:lnTo>
              <a:lnTo>
                <a:pt x="231" y="1869"/>
              </a:lnTo>
              <a:lnTo>
                <a:pt x="219" y="1869"/>
              </a:lnTo>
              <a:lnTo>
                <a:pt x="219" y="1857"/>
              </a:lnTo>
              <a:lnTo>
                <a:pt x="208" y="1857"/>
              </a:lnTo>
              <a:lnTo>
                <a:pt x="219" y="1822"/>
              </a:lnTo>
              <a:lnTo>
                <a:pt x="219" y="1810"/>
              </a:lnTo>
              <a:lnTo>
                <a:pt x="208" y="1810"/>
              </a:lnTo>
              <a:lnTo>
                <a:pt x="196" y="1799"/>
              </a:lnTo>
              <a:lnTo>
                <a:pt x="185" y="1799"/>
              </a:lnTo>
              <a:lnTo>
                <a:pt x="173" y="1799"/>
              </a:lnTo>
              <a:lnTo>
                <a:pt x="161" y="1799"/>
              </a:lnTo>
              <a:lnTo>
                <a:pt x="150" y="1799"/>
              </a:lnTo>
              <a:lnTo>
                <a:pt x="127" y="1764"/>
              </a:lnTo>
              <a:lnTo>
                <a:pt x="138" y="1764"/>
              </a:lnTo>
              <a:lnTo>
                <a:pt x="127" y="1752"/>
              </a:lnTo>
              <a:lnTo>
                <a:pt x="127" y="1740"/>
              </a:lnTo>
              <a:lnTo>
                <a:pt x="115" y="1729"/>
              </a:lnTo>
              <a:lnTo>
                <a:pt x="115" y="1717"/>
              </a:lnTo>
              <a:lnTo>
                <a:pt x="104" y="1705"/>
              </a:lnTo>
              <a:lnTo>
                <a:pt x="92" y="1705"/>
              </a:lnTo>
              <a:lnTo>
                <a:pt x="69" y="1682"/>
              </a:lnTo>
              <a:lnTo>
                <a:pt x="58" y="1682"/>
              </a:lnTo>
              <a:lnTo>
                <a:pt x="58" y="1659"/>
              </a:lnTo>
              <a:lnTo>
                <a:pt x="46" y="1659"/>
              </a:lnTo>
              <a:lnTo>
                <a:pt x="46" y="1647"/>
              </a:lnTo>
              <a:lnTo>
                <a:pt x="46" y="1624"/>
              </a:lnTo>
              <a:lnTo>
                <a:pt x="23" y="1612"/>
              </a:lnTo>
              <a:lnTo>
                <a:pt x="23" y="1589"/>
              </a:lnTo>
              <a:lnTo>
                <a:pt x="23" y="1577"/>
              </a:lnTo>
              <a:lnTo>
                <a:pt x="12" y="1565"/>
              </a:lnTo>
              <a:lnTo>
                <a:pt x="23" y="1554"/>
              </a:lnTo>
              <a:lnTo>
                <a:pt x="12" y="1542"/>
              </a:lnTo>
              <a:lnTo>
                <a:pt x="12" y="1530"/>
              </a:lnTo>
              <a:lnTo>
                <a:pt x="0" y="1530"/>
              </a:lnTo>
              <a:lnTo>
                <a:pt x="12" y="1518"/>
              </a:lnTo>
              <a:lnTo>
                <a:pt x="81" y="1530"/>
              </a:lnTo>
              <a:lnTo>
                <a:pt x="92" y="1530"/>
              </a:lnTo>
              <a:lnTo>
                <a:pt x="138" y="1542"/>
              </a:lnTo>
              <a:lnTo>
                <a:pt x="161" y="1554"/>
              </a:lnTo>
              <a:lnTo>
                <a:pt x="173" y="1565"/>
              </a:lnTo>
              <a:lnTo>
                <a:pt x="208" y="1577"/>
              </a:lnTo>
              <a:lnTo>
                <a:pt x="231" y="1565"/>
              </a:lnTo>
              <a:lnTo>
                <a:pt x="254" y="1565"/>
              </a:lnTo>
              <a:lnTo>
                <a:pt x="311" y="1589"/>
              </a:lnTo>
              <a:lnTo>
                <a:pt x="323" y="1589"/>
              </a:lnTo>
              <a:lnTo>
                <a:pt x="334" y="1577"/>
              </a:lnTo>
              <a:lnTo>
                <a:pt x="369" y="1565"/>
              </a:lnTo>
              <a:lnTo>
                <a:pt x="381" y="1554"/>
              </a:lnTo>
              <a:lnTo>
                <a:pt x="415" y="1542"/>
              </a:lnTo>
              <a:lnTo>
                <a:pt x="450" y="1542"/>
              </a:lnTo>
              <a:lnTo>
                <a:pt x="484" y="1565"/>
              </a:lnTo>
              <a:lnTo>
                <a:pt x="507" y="1554"/>
              </a:lnTo>
              <a:lnTo>
                <a:pt x="519" y="1565"/>
              </a:lnTo>
              <a:lnTo>
                <a:pt x="588" y="1577"/>
              </a:lnTo>
              <a:lnTo>
                <a:pt x="623" y="1565"/>
              </a:lnTo>
              <a:lnTo>
                <a:pt x="669" y="1565"/>
              </a:lnTo>
              <a:lnTo>
                <a:pt x="703" y="1577"/>
              </a:lnTo>
              <a:lnTo>
                <a:pt x="715" y="1577"/>
              </a:lnTo>
              <a:lnTo>
                <a:pt x="784" y="1554"/>
              </a:lnTo>
              <a:lnTo>
                <a:pt x="795" y="1542"/>
              </a:lnTo>
              <a:lnTo>
                <a:pt x="807" y="1530"/>
              </a:lnTo>
              <a:lnTo>
                <a:pt x="807" y="1507"/>
              </a:lnTo>
              <a:lnTo>
                <a:pt x="807" y="1495"/>
              </a:lnTo>
              <a:lnTo>
                <a:pt x="819" y="1483"/>
              </a:lnTo>
              <a:lnTo>
                <a:pt x="819" y="1472"/>
              </a:lnTo>
              <a:lnTo>
                <a:pt x="819" y="1460"/>
              </a:lnTo>
              <a:lnTo>
                <a:pt x="830" y="1460"/>
              </a:lnTo>
              <a:lnTo>
                <a:pt x="842" y="1448"/>
              </a:lnTo>
              <a:lnTo>
                <a:pt x="830" y="1437"/>
              </a:lnTo>
              <a:lnTo>
                <a:pt x="830" y="1425"/>
              </a:lnTo>
              <a:lnTo>
                <a:pt x="830" y="1402"/>
              </a:lnTo>
              <a:lnTo>
                <a:pt x="842" y="1390"/>
              </a:lnTo>
              <a:lnTo>
                <a:pt x="842" y="1378"/>
              </a:lnTo>
              <a:lnTo>
                <a:pt x="842" y="1367"/>
              </a:lnTo>
              <a:lnTo>
                <a:pt x="853" y="1355"/>
              </a:lnTo>
              <a:lnTo>
                <a:pt x="853" y="1343"/>
              </a:lnTo>
              <a:lnTo>
                <a:pt x="842" y="1320"/>
              </a:lnTo>
              <a:lnTo>
                <a:pt x="842" y="1308"/>
              </a:lnTo>
              <a:lnTo>
                <a:pt x="842" y="1297"/>
              </a:lnTo>
              <a:lnTo>
                <a:pt x="842" y="1285"/>
              </a:lnTo>
              <a:lnTo>
                <a:pt x="853" y="1285"/>
              </a:lnTo>
              <a:lnTo>
                <a:pt x="853" y="1262"/>
              </a:lnTo>
              <a:lnTo>
                <a:pt x="865" y="1262"/>
              </a:lnTo>
              <a:lnTo>
                <a:pt x="865" y="1250"/>
              </a:lnTo>
              <a:lnTo>
                <a:pt x="876" y="1250"/>
              </a:lnTo>
              <a:lnTo>
                <a:pt x="888" y="1262"/>
              </a:lnTo>
              <a:lnTo>
                <a:pt x="899" y="1250"/>
              </a:lnTo>
              <a:lnTo>
                <a:pt x="911" y="1238"/>
              </a:lnTo>
              <a:lnTo>
                <a:pt x="922" y="1227"/>
              </a:lnTo>
              <a:lnTo>
                <a:pt x="922" y="1215"/>
              </a:lnTo>
              <a:lnTo>
                <a:pt x="934" y="1203"/>
              </a:lnTo>
              <a:lnTo>
                <a:pt x="945" y="1192"/>
              </a:lnTo>
              <a:lnTo>
                <a:pt x="957" y="1192"/>
              </a:lnTo>
              <a:lnTo>
                <a:pt x="968" y="1180"/>
              </a:lnTo>
              <a:lnTo>
                <a:pt x="968" y="1168"/>
              </a:lnTo>
              <a:lnTo>
                <a:pt x="980" y="1168"/>
              </a:lnTo>
              <a:lnTo>
                <a:pt x="968" y="1157"/>
              </a:lnTo>
              <a:lnTo>
                <a:pt x="980" y="1133"/>
              </a:lnTo>
              <a:lnTo>
                <a:pt x="968" y="1133"/>
              </a:lnTo>
              <a:lnTo>
                <a:pt x="968" y="1121"/>
              </a:lnTo>
              <a:lnTo>
                <a:pt x="980" y="1110"/>
              </a:lnTo>
              <a:lnTo>
                <a:pt x="980" y="1098"/>
              </a:lnTo>
              <a:lnTo>
                <a:pt x="980" y="1086"/>
              </a:lnTo>
              <a:lnTo>
                <a:pt x="968" y="1075"/>
              </a:lnTo>
              <a:lnTo>
                <a:pt x="980" y="1075"/>
              </a:lnTo>
              <a:lnTo>
                <a:pt x="968" y="1063"/>
              </a:lnTo>
              <a:lnTo>
                <a:pt x="980" y="1051"/>
              </a:lnTo>
              <a:lnTo>
                <a:pt x="991" y="1051"/>
              </a:lnTo>
              <a:lnTo>
                <a:pt x="1003" y="1040"/>
              </a:lnTo>
              <a:lnTo>
                <a:pt x="1003" y="1028"/>
              </a:lnTo>
              <a:lnTo>
                <a:pt x="1003" y="1005"/>
              </a:lnTo>
              <a:lnTo>
                <a:pt x="1003" y="993"/>
              </a:lnTo>
              <a:lnTo>
                <a:pt x="1015" y="970"/>
              </a:lnTo>
              <a:lnTo>
                <a:pt x="1015" y="958"/>
              </a:lnTo>
              <a:lnTo>
                <a:pt x="1026" y="923"/>
              </a:lnTo>
              <a:lnTo>
                <a:pt x="1026" y="900"/>
              </a:lnTo>
              <a:lnTo>
                <a:pt x="1038" y="900"/>
              </a:lnTo>
              <a:lnTo>
                <a:pt x="1049" y="900"/>
              </a:lnTo>
              <a:lnTo>
                <a:pt x="1049" y="888"/>
              </a:lnTo>
              <a:lnTo>
                <a:pt x="1026" y="888"/>
              </a:lnTo>
              <a:lnTo>
                <a:pt x="1026" y="876"/>
              </a:lnTo>
              <a:lnTo>
                <a:pt x="1026" y="865"/>
              </a:lnTo>
              <a:lnTo>
                <a:pt x="1015" y="853"/>
              </a:lnTo>
              <a:lnTo>
                <a:pt x="1026" y="841"/>
              </a:lnTo>
              <a:lnTo>
                <a:pt x="1015" y="818"/>
              </a:lnTo>
              <a:lnTo>
                <a:pt x="1003" y="818"/>
              </a:lnTo>
              <a:lnTo>
                <a:pt x="1003" y="795"/>
              </a:lnTo>
              <a:lnTo>
                <a:pt x="991" y="795"/>
              </a:lnTo>
              <a:lnTo>
                <a:pt x="980" y="795"/>
              </a:lnTo>
              <a:lnTo>
                <a:pt x="980" y="783"/>
              </a:lnTo>
              <a:lnTo>
                <a:pt x="968" y="783"/>
              </a:lnTo>
              <a:lnTo>
                <a:pt x="968" y="748"/>
              </a:lnTo>
              <a:lnTo>
                <a:pt x="957" y="736"/>
              </a:lnTo>
              <a:lnTo>
                <a:pt x="945" y="724"/>
              </a:lnTo>
              <a:lnTo>
                <a:pt x="945" y="713"/>
              </a:lnTo>
              <a:lnTo>
                <a:pt x="934" y="701"/>
              </a:lnTo>
              <a:lnTo>
                <a:pt x="934" y="689"/>
              </a:lnTo>
              <a:lnTo>
                <a:pt x="922" y="689"/>
              </a:lnTo>
              <a:lnTo>
                <a:pt x="911" y="701"/>
              </a:lnTo>
              <a:lnTo>
                <a:pt x="911" y="689"/>
              </a:lnTo>
              <a:lnTo>
                <a:pt x="899" y="689"/>
              </a:lnTo>
              <a:lnTo>
                <a:pt x="899" y="678"/>
              </a:lnTo>
              <a:lnTo>
                <a:pt x="888" y="678"/>
              </a:lnTo>
              <a:lnTo>
                <a:pt x="876" y="678"/>
              </a:lnTo>
              <a:lnTo>
                <a:pt x="865" y="678"/>
              </a:lnTo>
              <a:lnTo>
                <a:pt x="865" y="689"/>
              </a:lnTo>
              <a:lnTo>
                <a:pt x="865" y="678"/>
              </a:lnTo>
              <a:lnTo>
                <a:pt x="853" y="678"/>
              </a:lnTo>
              <a:lnTo>
                <a:pt x="853" y="666"/>
              </a:lnTo>
              <a:lnTo>
                <a:pt x="842" y="666"/>
              </a:lnTo>
              <a:lnTo>
                <a:pt x="830" y="654"/>
              </a:lnTo>
              <a:lnTo>
                <a:pt x="842" y="654"/>
              </a:lnTo>
              <a:lnTo>
                <a:pt x="830" y="643"/>
              </a:lnTo>
              <a:lnTo>
                <a:pt x="842" y="643"/>
              </a:lnTo>
              <a:lnTo>
                <a:pt x="830" y="631"/>
              </a:lnTo>
              <a:lnTo>
                <a:pt x="830" y="619"/>
              </a:lnTo>
              <a:lnTo>
                <a:pt x="830" y="608"/>
              </a:lnTo>
              <a:lnTo>
                <a:pt x="830" y="596"/>
              </a:lnTo>
              <a:lnTo>
                <a:pt x="830" y="573"/>
              </a:lnTo>
              <a:lnTo>
                <a:pt x="830" y="561"/>
              </a:lnTo>
              <a:lnTo>
                <a:pt x="819" y="538"/>
              </a:lnTo>
              <a:lnTo>
                <a:pt x="819" y="526"/>
              </a:lnTo>
              <a:lnTo>
                <a:pt x="830" y="514"/>
              </a:lnTo>
              <a:lnTo>
                <a:pt x="830" y="503"/>
              </a:lnTo>
              <a:lnTo>
                <a:pt x="842" y="468"/>
              </a:lnTo>
              <a:lnTo>
                <a:pt x="865" y="444"/>
              </a:lnTo>
              <a:lnTo>
                <a:pt x="876" y="444"/>
              </a:lnTo>
              <a:lnTo>
                <a:pt x="899" y="433"/>
              </a:lnTo>
              <a:lnTo>
                <a:pt x="899" y="444"/>
              </a:lnTo>
              <a:lnTo>
                <a:pt x="911" y="444"/>
              </a:lnTo>
              <a:lnTo>
                <a:pt x="922" y="444"/>
              </a:lnTo>
              <a:lnTo>
                <a:pt x="922" y="433"/>
              </a:lnTo>
              <a:lnTo>
                <a:pt x="934" y="421"/>
              </a:lnTo>
              <a:lnTo>
                <a:pt x="934" y="409"/>
              </a:lnTo>
              <a:lnTo>
                <a:pt x="945" y="409"/>
              </a:lnTo>
              <a:lnTo>
                <a:pt x="957" y="409"/>
              </a:lnTo>
              <a:lnTo>
                <a:pt x="980" y="409"/>
              </a:lnTo>
              <a:lnTo>
                <a:pt x="1003" y="409"/>
              </a:lnTo>
              <a:lnTo>
                <a:pt x="1026" y="409"/>
              </a:lnTo>
              <a:lnTo>
                <a:pt x="1038" y="409"/>
              </a:lnTo>
              <a:lnTo>
                <a:pt x="1049" y="397"/>
              </a:lnTo>
              <a:lnTo>
                <a:pt x="1061" y="397"/>
              </a:lnTo>
              <a:lnTo>
                <a:pt x="1061" y="386"/>
              </a:lnTo>
              <a:lnTo>
                <a:pt x="1095" y="421"/>
              </a:lnTo>
              <a:lnTo>
                <a:pt x="1107" y="421"/>
              </a:lnTo>
              <a:lnTo>
                <a:pt x="1107" y="433"/>
              </a:lnTo>
              <a:lnTo>
                <a:pt x="1130" y="433"/>
              </a:lnTo>
              <a:lnTo>
                <a:pt x="1130" y="444"/>
              </a:lnTo>
              <a:lnTo>
                <a:pt x="1141" y="444"/>
              </a:lnTo>
              <a:lnTo>
                <a:pt x="1153" y="444"/>
              </a:lnTo>
              <a:lnTo>
                <a:pt x="1164" y="444"/>
              </a:lnTo>
              <a:lnTo>
                <a:pt x="1153" y="433"/>
              </a:lnTo>
              <a:lnTo>
                <a:pt x="1187" y="433"/>
              </a:lnTo>
              <a:lnTo>
                <a:pt x="1187" y="444"/>
              </a:lnTo>
              <a:lnTo>
                <a:pt x="1222" y="456"/>
              </a:lnTo>
              <a:lnTo>
                <a:pt x="1222" y="444"/>
              </a:lnTo>
              <a:lnTo>
                <a:pt x="1234" y="433"/>
              </a:lnTo>
              <a:lnTo>
                <a:pt x="1245" y="421"/>
              </a:lnTo>
              <a:lnTo>
                <a:pt x="1257" y="421"/>
              </a:lnTo>
              <a:lnTo>
                <a:pt x="1268" y="409"/>
              </a:lnTo>
              <a:lnTo>
                <a:pt x="1280" y="397"/>
              </a:lnTo>
              <a:lnTo>
                <a:pt x="1291" y="397"/>
              </a:lnTo>
              <a:lnTo>
                <a:pt x="1291" y="421"/>
              </a:lnTo>
              <a:lnTo>
                <a:pt x="1303" y="433"/>
              </a:lnTo>
              <a:lnTo>
                <a:pt x="1326" y="456"/>
              </a:lnTo>
              <a:lnTo>
                <a:pt x="1326" y="444"/>
              </a:lnTo>
              <a:lnTo>
                <a:pt x="1337" y="433"/>
              </a:lnTo>
              <a:lnTo>
                <a:pt x="1337" y="421"/>
              </a:lnTo>
              <a:lnTo>
                <a:pt x="1349" y="409"/>
              </a:lnTo>
              <a:lnTo>
                <a:pt x="1395" y="397"/>
              </a:lnTo>
              <a:lnTo>
                <a:pt x="1406" y="409"/>
              </a:lnTo>
              <a:lnTo>
                <a:pt x="1418" y="409"/>
              </a:lnTo>
              <a:lnTo>
                <a:pt x="1441" y="409"/>
              </a:lnTo>
              <a:lnTo>
                <a:pt x="1464" y="397"/>
              </a:lnTo>
              <a:lnTo>
                <a:pt x="1476" y="397"/>
              </a:lnTo>
              <a:lnTo>
                <a:pt x="1487" y="397"/>
              </a:lnTo>
              <a:lnTo>
                <a:pt x="1499" y="386"/>
              </a:lnTo>
              <a:lnTo>
                <a:pt x="1510" y="386"/>
              </a:lnTo>
              <a:lnTo>
                <a:pt x="1522" y="362"/>
              </a:lnTo>
              <a:lnTo>
                <a:pt x="1522" y="351"/>
              </a:lnTo>
              <a:lnTo>
                <a:pt x="1522" y="339"/>
              </a:lnTo>
              <a:lnTo>
                <a:pt x="1510" y="316"/>
              </a:lnTo>
              <a:lnTo>
                <a:pt x="1522" y="292"/>
              </a:lnTo>
              <a:lnTo>
                <a:pt x="1556" y="257"/>
              </a:lnTo>
              <a:lnTo>
                <a:pt x="1591" y="246"/>
              </a:lnTo>
              <a:lnTo>
                <a:pt x="1625" y="234"/>
              </a:lnTo>
              <a:lnTo>
                <a:pt x="1637" y="222"/>
              </a:lnTo>
              <a:lnTo>
                <a:pt x="1649" y="211"/>
              </a:lnTo>
              <a:lnTo>
                <a:pt x="1672" y="211"/>
              </a:lnTo>
              <a:lnTo>
                <a:pt x="1695" y="211"/>
              </a:lnTo>
              <a:lnTo>
                <a:pt x="1706" y="211"/>
              </a:lnTo>
              <a:lnTo>
                <a:pt x="1706" y="199"/>
              </a:lnTo>
              <a:lnTo>
                <a:pt x="1729" y="176"/>
              </a:lnTo>
              <a:lnTo>
                <a:pt x="1741" y="164"/>
              </a:lnTo>
              <a:lnTo>
                <a:pt x="1752" y="152"/>
              </a:lnTo>
              <a:lnTo>
                <a:pt x="1775" y="164"/>
              </a:lnTo>
              <a:lnTo>
                <a:pt x="1787" y="164"/>
              </a:lnTo>
              <a:lnTo>
                <a:pt x="1798" y="164"/>
              </a:lnTo>
              <a:lnTo>
                <a:pt x="1821" y="152"/>
              </a:lnTo>
              <a:lnTo>
                <a:pt x="1821" y="141"/>
              </a:lnTo>
              <a:lnTo>
                <a:pt x="1821" y="129"/>
              </a:lnTo>
              <a:lnTo>
                <a:pt x="1821" y="117"/>
              </a:lnTo>
              <a:lnTo>
                <a:pt x="1844" y="94"/>
              </a:lnTo>
              <a:lnTo>
                <a:pt x="1856" y="82"/>
              </a:lnTo>
              <a:lnTo>
                <a:pt x="1868" y="71"/>
              </a:lnTo>
              <a:lnTo>
                <a:pt x="1879" y="71"/>
              </a:lnTo>
              <a:lnTo>
                <a:pt x="1891" y="71"/>
              </a:lnTo>
              <a:lnTo>
                <a:pt x="1925" y="59"/>
              </a:lnTo>
              <a:lnTo>
                <a:pt x="1937" y="59"/>
              </a:lnTo>
              <a:lnTo>
                <a:pt x="1960" y="47"/>
              </a:lnTo>
              <a:lnTo>
                <a:pt x="1971" y="36"/>
              </a:lnTo>
              <a:lnTo>
                <a:pt x="1971" y="24"/>
              </a:lnTo>
              <a:lnTo>
                <a:pt x="1983" y="36"/>
              </a:lnTo>
              <a:lnTo>
                <a:pt x="2006" y="0"/>
              </a:lnTo>
              <a:lnTo>
                <a:pt x="2017" y="0"/>
              </a:lnTo>
              <a:lnTo>
                <a:pt x="2029" y="0"/>
              </a:lnTo>
              <a:lnTo>
                <a:pt x="2040" y="0"/>
              </a:lnTo>
              <a:lnTo>
                <a:pt x="2052" y="12"/>
              </a:lnTo>
              <a:lnTo>
                <a:pt x="2064" y="12"/>
              </a:lnTo>
              <a:lnTo>
                <a:pt x="2075" y="12"/>
              </a:lnTo>
              <a:lnTo>
                <a:pt x="2087" y="36"/>
              </a:lnTo>
              <a:lnTo>
                <a:pt x="2087" y="47"/>
              </a:lnTo>
              <a:lnTo>
                <a:pt x="2098" y="47"/>
              </a:lnTo>
              <a:lnTo>
                <a:pt x="2110" y="59"/>
              </a:lnTo>
              <a:lnTo>
                <a:pt x="2133" y="59"/>
              </a:lnTo>
              <a:lnTo>
                <a:pt x="2133" y="71"/>
              </a:lnTo>
              <a:lnTo>
                <a:pt x="2133" y="82"/>
              </a:lnTo>
              <a:lnTo>
                <a:pt x="2144" y="106"/>
              </a:lnTo>
              <a:lnTo>
                <a:pt x="2167" y="106"/>
              </a:lnTo>
              <a:lnTo>
                <a:pt x="2179" y="94"/>
              </a:lnTo>
              <a:lnTo>
                <a:pt x="2190" y="94"/>
              </a:lnTo>
              <a:lnTo>
                <a:pt x="2190" y="106"/>
              </a:lnTo>
              <a:lnTo>
                <a:pt x="2179" y="117"/>
              </a:lnTo>
              <a:lnTo>
                <a:pt x="2167" y="129"/>
              </a:lnTo>
              <a:lnTo>
                <a:pt x="2190" y="141"/>
              </a:lnTo>
              <a:lnTo>
                <a:pt x="2202" y="152"/>
              </a:lnTo>
              <a:lnTo>
                <a:pt x="2213" y="152"/>
              </a:lnTo>
              <a:lnTo>
                <a:pt x="2225" y="152"/>
              </a:lnTo>
              <a:lnTo>
                <a:pt x="2225" y="164"/>
              </a:lnTo>
              <a:lnTo>
                <a:pt x="2236" y="164"/>
              </a:lnTo>
              <a:lnTo>
                <a:pt x="2236" y="176"/>
              </a:lnTo>
              <a:lnTo>
                <a:pt x="2248" y="176"/>
              </a:lnTo>
              <a:lnTo>
                <a:pt x="2259" y="176"/>
              </a:lnTo>
              <a:lnTo>
                <a:pt x="2259" y="187"/>
              </a:lnTo>
              <a:lnTo>
                <a:pt x="2248" y="187"/>
              </a:lnTo>
              <a:lnTo>
                <a:pt x="2248" y="199"/>
              </a:lnTo>
              <a:lnTo>
                <a:pt x="2236" y="187"/>
              </a:lnTo>
              <a:lnTo>
                <a:pt x="2236" y="199"/>
              </a:lnTo>
              <a:lnTo>
                <a:pt x="2248" y="199"/>
              </a:lnTo>
              <a:lnTo>
                <a:pt x="2248" y="211"/>
              </a:lnTo>
              <a:lnTo>
                <a:pt x="2236" y="222"/>
              </a:lnTo>
              <a:lnTo>
                <a:pt x="2225" y="222"/>
              </a:lnTo>
              <a:lnTo>
                <a:pt x="2236" y="234"/>
              </a:lnTo>
              <a:lnTo>
                <a:pt x="2236" y="246"/>
              </a:lnTo>
              <a:lnTo>
                <a:pt x="2225" y="257"/>
              </a:lnTo>
              <a:lnTo>
                <a:pt x="2213" y="257"/>
              </a:lnTo>
              <a:lnTo>
                <a:pt x="2202" y="257"/>
              </a:lnTo>
              <a:lnTo>
                <a:pt x="2259" y="281"/>
              </a:lnTo>
              <a:lnTo>
                <a:pt x="2283" y="292"/>
              </a:lnTo>
              <a:lnTo>
                <a:pt x="2306" y="292"/>
              </a:lnTo>
              <a:lnTo>
                <a:pt x="2317" y="304"/>
              </a:lnTo>
              <a:lnTo>
                <a:pt x="2329" y="292"/>
              </a:lnTo>
              <a:lnTo>
                <a:pt x="2329" y="327"/>
              </a:lnTo>
              <a:lnTo>
                <a:pt x="2329" y="339"/>
              </a:lnTo>
              <a:lnTo>
                <a:pt x="2340" y="351"/>
              </a:lnTo>
              <a:lnTo>
                <a:pt x="2340" y="362"/>
              </a:lnTo>
              <a:lnTo>
                <a:pt x="2363" y="386"/>
              </a:lnTo>
              <a:lnTo>
                <a:pt x="2386" y="386"/>
              </a:lnTo>
              <a:lnTo>
                <a:pt x="2386" y="397"/>
              </a:lnTo>
              <a:lnTo>
                <a:pt x="2398" y="397"/>
              </a:lnTo>
              <a:lnTo>
                <a:pt x="2409" y="397"/>
              </a:lnTo>
              <a:lnTo>
                <a:pt x="2444" y="409"/>
              </a:lnTo>
              <a:lnTo>
                <a:pt x="2444" y="421"/>
              </a:lnTo>
              <a:lnTo>
                <a:pt x="2467" y="421"/>
              </a:lnTo>
              <a:lnTo>
                <a:pt x="2478" y="421"/>
              </a:lnTo>
              <a:lnTo>
                <a:pt x="2478" y="409"/>
              </a:lnTo>
              <a:lnTo>
                <a:pt x="2490" y="397"/>
              </a:lnTo>
              <a:lnTo>
                <a:pt x="2513" y="374"/>
              </a:lnTo>
              <a:lnTo>
                <a:pt x="2513" y="362"/>
              </a:lnTo>
              <a:lnTo>
                <a:pt x="2513" y="351"/>
              </a:lnTo>
              <a:lnTo>
                <a:pt x="2525" y="327"/>
              </a:lnTo>
              <a:lnTo>
                <a:pt x="2536" y="327"/>
              </a:lnTo>
              <a:lnTo>
                <a:pt x="2548" y="327"/>
              </a:lnTo>
              <a:lnTo>
                <a:pt x="2571" y="316"/>
              </a:lnTo>
              <a:lnTo>
                <a:pt x="2582" y="316"/>
              </a:lnTo>
              <a:lnTo>
                <a:pt x="2571" y="327"/>
              </a:lnTo>
              <a:lnTo>
                <a:pt x="2582" y="327"/>
              </a:lnTo>
              <a:lnTo>
                <a:pt x="2617" y="304"/>
              </a:lnTo>
              <a:lnTo>
                <a:pt x="2617" y="292"/>
              </a:lnTo>
              <a:lnTo>
                <a:pt x="2628" y="292"/>
              </a:lnTo>
              <a:lnTo>
                <a:pt x="2640" y="292"/>
              </a:lnTo>
              <a:lnTo>
                <a:pt x="2651" y="281"/>
              </a:lnTo>
              <a:lnTo>
                <a:pt x="2663" y="292"/>
              </a:lnTo>
              <a:lnTo>
                <a:pt x="2674" y="362"/>
              </a:lnTo>
              <a:lnTo>
                <a:pt x="2663" y="374"/>
              </a:lnTo>
              <a:lnTo>
                <a:pt x="2663" y="386"/>
              </a:lnTo>
              <a:lnTo>
                <a:pt x="2651" y="397"/>
              </a:lnTo>
              <a:lnTo>
                <a:pt x="2663" y="409"/>
              </a:lnTo>
              <a:lnTo>
                <a:pt x="2698" y="433"/>
              </a:lnTo>
              <a:lnTo>
                <a:pt x="2709" y="421"/>
              </a:lnTo>
              <a:lnTo>
                <a:pt x="2732" y="409"/>
              </a:lnTo>
              <a:lnTo>
                <a:pt x="2744" y="397"/>
              </a:lnTo>
              <a:lnTo>
                <a:pt x="2744" y="409"/>
              </a:lnTo>
              <a:lnTo>
                <a:pt x="2755" y="409"/>
              </a:lnTo>
              <a:lnTo>
                <a:pt x="2767" y="409"/>
              </a:lnTo>
              <a:lnTo>
                <a:pt x="2790" y="409"/>
              </a:lnTo>
              <a:lnTo>
                <a:pt x="2801" y="409"/>
              </a:lnTo>
              <a:lnTo>
                <a:pt x="2813" y="409"/>
              </a:lnTo>
              <a:lnTo>
                <a:pt x="2824" y="421"/>
              </a:lnTo>
              <a:lnTo>
                <a:pt x="2859" y="456"/>
              </a:lnTo>
              <a:lnTo>
                <a:pt x="2859" y="479"/>
              </a:lnTo>
              <a:lnTo>
                <a:pt x="2870" y="491"/>
              </a:lnTo>
              <a:lnTo>
                <a:pt x="2905" y="503"/>
              </a:lnTo>
              <a:lnTo>
                <a:pt x="2917" y="503"/>
              </a:lnTo>
              <a:lnTo>
                <a:pt x="2917" y="514"/>
              </a:lnTo>
              <a:lnTo>
                <a:pt x="2917" y="526"/>
              </a:lnTo>
              <a:lnTo>
                <a:pt x="2928" y="526"/>
              </a:lnTo>
              <a:lnTo>
                <a:pt x="2917" y="549"/>
              </a:lnTo>
              <a:lnTo>
                <a:pt x="2928" y="561"/>
              </a:lnTo>
              <a:lnTo>
                <a:pt x="2940" y="561"/>
              </a:lnTo>
              <a:lnTo>
                <a:pt x="2951" y="561"/>
              </a:lnTo>
              <a:lnTo>
                <a:pt x="2986" y="584"/>
              </a:lnTo>
              <a:lnTo>
                <a:pt x="2997" y="596"/>
              </a:lnTo>
              <a:lnTo>
                <a:pt x="3009" y="596"/>
              </a:lnTo>
              <a:lnTo>
                <a:pt x="3020" y="596"/>
              </a:lnTo>
              <a:lnTo>
                <a:pt x="3032" y="608"/>
              </a:lnTo>
              <a:lnTo>
                <a:pt x="3043" y="608"/>
              </a:lnTo>
              <a:lnTo>
                <a:pt x="3066" y="608"/>
              </a:lnTo>
              <a:lnTo>
                <a:pt x="3078" y="596"/>
              </a:lnTo>
              <a:lnTo>
                <a:pt x="3089" y="596"/>
              </a:lnTo>
              <a:lnTo>
                <a:pt x="3112" y="584"/>
              </a:lnTo>
              <a:lnTo>
                <a:pt x="3136" y="584"/>
              </a:lnTo>
              <a:lnTo>
                <a:pt x="3136" y="549"/>
              </a:lnTo>
              <a:lnTo>
                <a:pt x="3159" y="549"/>
              </a:lnTo>
              <a:lnTo>
                <a:pt x="3182" y="538"/>
              </a:lnTo>
              <a:lnTo>
                <a:pt x="3193" y="503"/>
              </a:lnTo>
              <a:lnTo>
                <a:pt x="3228" y="491"/>
              </a:lnTo>
              <a:lnTo>
                <a:pt x="3251" y="503"/>
              </a:lnTo>
              <a:lnTo>
                <a:pt x="3274" y="491"/>
              </a:lnTo>
              <a:lnTo>
                <a:pt x="3297" y="491"/>
              </a:lnTo>
              <a:lnTo>
                <a:pt x="3308" y="479"/>
              </a:lnTo>
              <a:lnTo>
                <a:pt x="3320" y="479"/>
              </a:lnTo>
              <a:lnTo>
                <a:pt x="3331" y="479"/>
              </a:lnTo>
              <a:lnTo>
                <a:pt x="3297" y="538"/>
              </a:lnTo>
              <a:lnTo>
                <a:pt x="3297" y="549"/>
              </a:lnTo>
              <a:lnTo>
                <a:pt x="3297" y="561"/>
              </a:lnTo>
              <a:lnTo>
                <a:pt x="3285" y="573"/>
              </a:lnTo>
              <a:lnTo>
                <a:pt x="3285" y="584"/>
              </a:lnTo>
              <a:lnTo>
                <a:pt x="3297" y="596"/>
              </a:lnTo>
              <a:lnTo>
                <a:pt x="3285" y="608"/>
              </a:lnTo>
              <a:lnTo>
                <a:pt x="3285" y="631"/>
              </a:lnTo>
              <a:lnTo>
                <a:pt x="3285" y="643"/>
              </a:lnTo>
              <a:lnTo>
                <a:pt x="3285" y="654"/>
              </a:lnTo>
              <a:lnTo>
                <a:pt x="3285" y="678"/>
              </a:lnTo>
              <a:lnTo>
                <a:pt x="3297" y="689"/>
              </a:lnTo>
              <a:lnTo>
                <a:pt x="3297" y="701"/>
              </a:lnTo>
              <a:lnTo>
                <a:pt x="3320" y="736"/>
              </a:lnTo>
              <a:lnTo>
                <a:pt x="3320" y="748"/>
              </a:lnTo>
              <a:lnTo>
                <a:pt x="3331" y="759"/>
              </a:lnTo>
              <a:lnTo>
                <a:pt x="3331" y="771"/>
              </a:lnTo>
              <a:lnTo>
                <a:pt x="3308" y="783"/>
              </a:lnTo>
              <a:lnTo>
                <a:pt x="3297" y="783"/>
              </a:lnTo>
              <a:lnTo>
                <a:pt x="3285" y="795"/>
              </a:lnTo>
              <a:lnTo>
                <a:pt x="3285" y="830"/>
              </a:lnTo>
              <a:lnTo>
                <a:pt x="3285" y="841"/>
              </a:lnTo>
              <a:lnTo>
                <a:pt x="3274" y="876"/>
              </a:lnTo>
              <a:lnTo>
                <a:pt x="3285" y="923"/>
              </a:lnTo>
              <a:lnTo>
                <a:pt x="3285" y="946"/>
              </a:lnTo>
              <a:lnTo>
                <a:pt x="3285" y="970"/>
              </a:lnTo>
              <a:lnTo>
                <a:pt x="3274" y="1016"/>
              </a:lnTo>
              <a:lnTo>
                <a:pt x="3285" y="1028"/>
              </a:lnTo>
              <a:lnTo>
                <a:pt x="3262" y="1051"/>
              </a:lnTo>
              <a:lnTo>
                <a:pt x="3251" y="1110"/>
              </a:lnTo>
              <a:lnTo>
                <a:pt x="3228" y="1157"/>
              </a:lnTo>
              <a:lnTo>
                <a:pt x="3216" y="1215"/>
              </a:lnTo>
              <a:lnTo>
                <a:pt x="3216" y="1227"/>
              </a:lnTo>
              <a:lnTo>
                <a:pt x="3216" y="1238"/>
              </a:lnTo>
              <a:lnTo>
                <a:pt x="3228" y="1238"/>
              </a:lnTo>
              <a:lnTo>
                <a:pt x="3274" y="1215"/>
              </a:lnTo>
              <a:lnTo>
                <a:pt x="3308" y="1215"/>
              </a:lnTo>
              <a:lnTo>
                <a:pt x="3331" y="1215"/>
              </a:lnTo>
              <a:lnTo>
                <a:pt x="3343" y="1215"/>
              </a:lnTo>
              <a:lnTo>
                <a:pt x="3355" y="1227"/>
              </a:lnTo>
              <a:lnTo>
                <a:pt x="3355" y="1238"/>
              </a:lnTo>
              <a:lnTo>
                <a:pt x="3378" y="1250"/>
              </a:lnTo>
              <a:lnTo>
                <a:pt x="3378" y="1262"/>
              </a:lnTo>
              <a:lnTo>
                <a:pt x="3389" y="1262"/>
              </a:lnTo>
              <a:lnTo>
                <a:pt x="3401" y="1285"/>
              </a:lnTo>
              <a:lnTo>
                <a:pt x="3389" y="1285"/>
              </a:lnTo>
              <a:lnTo>
                <a:pt x="3378" y="1308"/>
              </a:lnTo>
              <a:lnTo>
                <a:pt x="3355" y="1320"/>
              </a:lnTo>
              <a:lnTo>
                <a:pt x="3355" y="1332"/>
              </a:lnTo>
              <a:lnTo>
                <a:pt x="3355" y="1343"/>
              </a:lnTo>
              <a:lnTo>
                <a:pt x="3343" y="1378"/>
              </a:lnTo>
              <a:lnTo>
                <a:pt x="3343" y="1402"/>
              </a:lnTo>
              <a:lnTo>
                <a:pt x="3343" y="1413"/>
              </a:lnTo>
              <a:lnTo>
                <a:pt x="3355" y="1413"/>
              </a:lnTo>
              <a:lnTo>
                <a:pt x="3343" y="1448"/>
              </a:lnTo>
              <a:lnTo>
                <a:pt x="3343" y="1460"/>
              </a:lnTo>
              <a:lnTo>
                <a:pt x="3355" y="1472"/>
              </a:lnTo>
              <a:lnTo>
                <a:pt x="3378" y="1472"/>
              </a:lnTo>
              <a:lnTo>
                <a:pt x="3401" y="1483"/>
              </a:lnTo>
              <a:lnTo>
                <a:pt x="3412" y="1483"/>
              </a:lnTo>
              <a:lnTo>
                <a:pt x="3435" y="1483"/>
              </a:lnTo>
              <a:lnTo>
                <a:pt x="3447" y="1472"/>
              </a:lnTo>
              <a:lnTo>
                <a:pt x="3447" y="1460"/>
              </a:lnTo>
              <a:lnTo>
                <a:pt x="3470" y="1448"/>
              </a:lnTo>
              <a:lnTo>
                <a:pt x="3493" y="1413"/>
              </a:lnTo>
              <a:lnTo>
                <a:pt x="3504" y="1413"/>
              </a:lnTo>
              <a:lnTo>
                <a:pt x="3504" y="1402"/>
              </a:lnTo>
              <a:lnTo>
                <a:pt x="3551" y="1402"/>
              </a:lnTo>
              <a:lnTo>
                <a:pt x="3562" y="1402"/>
              </a:lnTo>
              <a:lnTo>
                <a:pt x="3562" y="1413"/>
              </a:lnTo>
              <a:lnTo>
                <a:pt x="3574" y="1437"/>
              </a:lnTo>
              <a:lnTo>
                <a:pt x="3574" y="1448"/>
              </a:lnTo>
              <a:lnTo>
                <a:pt x="3574" y="1472"/>
              </a:lnTo>
              <a:lnTo>
                <a:pt x="3574" y="1483"/>
              </a:lnTo>
              <a:lnTo>
                <a:pt x="3551" y="1483"/>
              </a:lnTo>
              <a:lnTo>
                <a:pt x="3551" y="1495"/>
              </a:lnTo>
              <a:lnTo>
                <a:pt x="3574" y="1518"/>
              </a:lnTo>
              <a:lnTo>
                <a:pt x="3585" y="1518"/>
              </a:lnTo>
              <a:lnTo>
                <a:pt x="3597" y="1542"/>
              </a:lnTo>
              <a:lnTo>
                <a:pt x="3608" y="1565"/>
              </a:lnTo>
              <a:lnTo>
                <a:pt x="3597" y="1577"/>
              </a:lnTo>
              <a:lnTo>
                <a:pt x="3585" y="1600"/>
              </a:lnTo>
              <a:lnTo>
                <a:pt x="3574" y="1647"/>
              </a:lnTo>
              <a:lnTo>
                <a:pt x="3585" y="1659"/>
              </a:lnTo>
              <a:lnTo>
                <a:pt x="3585" y="1670"/>
              </a:lnTo>
              <a:lnTo>
                <a:pt x="3574" y="1682"/>
              </a:lnTo>
              <a:lnTo>
                <a:pt x="3562" y="1682"/>
              </a:lnTo>
              <a:lnTo>
                <a:pt x="3562" y="1694"/>
              </a:lnTo>
              <a:lnTo>
                <a:pt x="3562" y="1705"/>
              </a:lnTo>
              <a:lnTo>
                <a:pt x="3551" y="1717"/>
              </a:lnTo>
              <a:lnTo>
                <a:pt x="3539" y="1740"/>
              </a:lnTo>
              <a:lnTo>
                <a:pt x="3539" y="1752"/>
              </a:lnTo>
              <a:lnTo>
                <a:pt x="3527" y="1752"/>
              </a:lnTo>
              <a:lnTo>
                <a:pt x="3516" y="1775"/>
              </a:lnTo>
              <a:lnTo>
                <a:pt x="3504" y="1787"/>
              </a:lnTo>
              <a:lnTo>
                <a:pt x="3493" y="1799"/>
              </a:lnTo>
              <a:lnTo>
                <a:pt x="3504" y="1810"/>
              </a:lnTo>
              <a:lnTo>
                <a:pt x="3527" y="1822"/>
              </a:lnTo>
              <a:lnTo>
                <a:pt x="3539" y="1845"/>
              </a:lnTo>
              <a:lnTo>
                <a:pt x="3562" y="1869"/>
              </a:lnTo>
              <a:lnTo>
                <a:pt x="3574" y="1880"/>
              </a:lnTo>
              <a:lnTo>
                <a:pt x="3585" y="1892"/>
              </a:lnTo>
              <a:lnTo>
                <a:pt x="3597" y="1916"/>
              </a:lnTo>
              <a:lnTo>
                <a:pt x="3620" y="1951"/>
              </a:lnTo>
              <a:lnTo>
                <a:pt x="3643" y="1974"/>
              </a:lnTo>
              <a:lnTo>
                <a:pt x="3677" y="2009"/>
              </a:lnTo>
              <a:lnTo>
                <a:pt x="3689" y="2021"/>
              </a:lnTo>
              <a:lnTo>
                <a:pt x="3700" y="2021"/>
              </a:lnTo>
              <a:lnTo>
                <a:pt x="3700" y="2009"/>
              </a:lnTo>
              <a:lnTo>
                <a:pt x="3712" y="2009"/>
              </a:lnTo>
              <a:lnTo>
                <a:pt x="3735" y="2032"/>
              </a:lnTo>
              <a:lnTo>
                <a:pt x="3747" y="2044"/>
              </a:lnTo>
              <a:lnTo>
                <a:pt x="3758" y="2091"/>
              </a:lnTo>
              <a:lnTo>
                <a:pt x="3793" y="2126"/>
              </a:lnTo>
              <a:lnTo>
                <a:pt x="3804" y="2126"/>
              </a:lnTo>
              <a:lnTo>
                <a:pt x="3804" y="2137"/>
              </a:lnTo>
              <a:lnTo>
                <a:pt x="3827" y="2149"/>
              </a:lnTo>
              <a:lnTo>
                <a:pt x="3839" y="2172"/>
              </a:lnTo>
              <a:lnTo>
                <a:pt x="3850" y="2184"/>
              </a:lnTo>
              <a:lnTo>
                <a:pt x="3873" y="2196"/>
              </a:lnTo>
              <a:lnTo>
                <a:pt x="3873" y="2207"/>
              </a:lnTo>
              <a:lnTo>
                <a:pt x="3885" y="2207"/>
              </a:lnTo>
              <a:lnTo>
                <a:pt x="3885" y="2196"/>
              </a:lnTo>
              <a:lnTo>
                <a:pt x="3896" y="2196"/>
              </a:lnTo>
              <a:lnTo>
                <a:pt x="3896" y="2219"/>
              </a:lnTo>
              <a:lnTo>
                <a:pt x="3919" y="2219"/>
              </a:lnTo>
              <a:lnTo>
                <a:pt x="3931" y="2231"/>
              </a:lnTo>
              <a:lnTo>
                <a:pt x="3942" y="2231"/>
              </a:lnTo>
              <a:lnTo>
                <a:pt x="3942" y="2242"/>
              </a:lnTo>
              <a:lnTo>
                <a:pt x="3966" y="2254"/>
              </a:lnTo>
              <a:lnTo>
                <a:pt x="3977" y="2242"/>
              </a:lnTo>
              <a:lnTo>
                <a:pt x="3989" y="2254"/>
              </a:lnTo>
              <a:lnTo>
                <a:pt x="4000" y="2242"/>
              </a:lnTo>
              <a:lnTo>
                <a:pt x="4012" y="2231"/>
              </a:lnTo>
              <a:lnTo>
                <a:pt x="4023" y="2231"/>
              </a:lnTo>
              <a:lnTo>
                <a:pt x="4035" y="2231"/>
              </a:lnTo>
              <a:lnTo>
                <a:pt x="4046" y="2219"/>
              </a:lnTo>
              <a:lnTo>
                <a:pt x="4081" y="2207"/>
              </a:lnTo>
              <a:lnTo>
                <a:pt x="4092" y="2196"/>
              </a:lnTo>
              <a:lnTo>
                <a:pt x="4104" y="2207"/>
              </a:lnTo>
              <a:lnTo>
                <a:pt x="4115" y="2196"/>
              </a:lnTo>
              <a:lnTo>
                <a:pt x="4138" y="2207"/>
              </a:lnTo>
              <a:lnTo>
                <a:pt x="4150" y="2184"/>
              </a:lnTo>
              <a:lnTo>
                <a:pt x="4173" y="2161"/>
              </a:lnTo>
              <a:lnTo>
                <a:pt x="4185" y="2149"/>
              </a:lnTo>
              <a:lnTo>
                <a:pt x="4196" y="2149"/>
              </a:lnTo>
              <a:lnTo>
                <a:pt x="4231" y="2126"/>
              </a:lnTo>
              <a:lnTo>
                <a:pt x="4265" y="2102"/>
              </a:lnTo>
              <a:lnTo>
                <a:pt x="4277" y="2102"/>
              </a:lnTo>
              <a:lnTo>
                <a:pt x="4277" y="2114"/>
              </a:lnTo>
              <a:lnTo>
                <a:pt x="4277" y="2126"/>
              </a:lnTo>
              <a:lnTo>
                <a:pt x="4288" y="2126"/>
              </a:lnTo>
              <a:lnTo>
                <a:pt x="4288" y="2149"/>
              </a:lnTo>
              <a:lnTo>
                <a:pt x="4300" y="2149"/>
              </a:lnTo>
              <a:lnTo>
                <a:pt x="4288" y="2172"/>
              </a:lnTo>
              <a:lnTo>
                <a:pt x="4277" y="2196"/>
              </a:lnTo>
              <a:lnTo>
                <a:pt x="4265" y="2207"/>
              </a:lnTo>
              <a:lnTo>
                <a:pt x="4265" y="2231"/>
              </a:lnTo>
              <a:lnTo>
                <a:pt x="4254" y="2242"/>
              </a:lnTo>
              <a:lnTo>
                <a:pt x="4254" y="2254"/>
              </a:lnTo>
              <a:lnTo>
                <a:pt x="4242" y="2266"/>
              </a:lnTo>
              <a:lnTo>
                <a:pt x="4231" y="2301"/>
              </a:lnTo>
              <a:lnTo>
                <a:pt x="4242" y="2336"/>
              </a:lnTo>
              <a:lnTo>
                <a:pt x="4231" y="2336"/>
              </a:lnTo>
              <a:lnTo>
                <a:pt x="4196" y="2336"/>
              </a:lnTo>
              <a:lnTo>
                <a:pt x="4161" y="2348"/>
              </a:lnTo>
              <a:lnTo>
                <a:pt x="4161" y="2371"/>
              </a:lnTo>
              <a:lnTo>
                <a:pt x="4196" y="2488"/>
              </a:lnTo>
              <a:lnTo>
                <a:pt x="4219" y="2499"/>
              </a:lnTo>
              <a:lnTo>
                <a:pt x="4219" y="2511"/>
              </a:lnTo>
              <a:lnTo>
                <a:pt x="4231" y="2534"/>
              </a:lnTo>
              <a:lnTo>
                <a:pt x="4231" y="2569"/>
              </a:lnTo>
              <a:lnTo>
                <a:pt x="4254" y="2581"/>
              </a:lnTo>
              <a:lnTo>
                <a:pt x="4265" y="2593"/>
              </a:lnTo>
              <a:lnTo>
                <a:pt x="4265" y="2604"/>
              </a:lnTo>
              <a:lnTo>
                <a:pt x="4277" y="2604"/>
              </a:lnTo>
              <a:lnTo>
                <a:pt x="4288" y="2616"/>
              </a:lnTo>
              <a:lnTo>
                <a:pt x="4300" y="2616"/>
              </a:lnTo>
              <a:lnTo>
                <a:pt x="4300" y="2628"/>
              </a:lnTo>
              <a:lnTo>
                <a:pt x="4323" y="2651"/>
              </a:lnTo>
              <a:lnTo>
                <a:pt x="4323" y="2663"/>
              </a:lnTo>
              <a:lnTo>
                <a:pt x="4300" y="2663"/>
              </a:lnTo>
              <a:lnTo>
                <a:pt x="4277" y="2651"/>
              </a:lnTo>
              <a:lnTo>
                <a:pt x="4219" y="2616"/>
              </a:lnTo>
              <a:lnTo>
                <a:pt x="4185" y="2604"/>
              </a:lnTo>
              <a:lnTo>
                <a:pt x="4127" y="2604"/>
              </a:lnTo>
              <a:lnTo>
                <a:pt x="4081" y="2593"/>
              </a:lnTo>
              <a:lnTo>
                <a:pt x="4069" y="2604"/>
              </a:lnTo>
              <a:lnTo>
                <a:pt x="4058" y="2628"/>
              </a:lnTo>
              <a:lnTo>
                <a:pt x="4046" y="2639"/>
              </a:lnTo>
              <a:lnTo>
                <a:pt x="4046" y="2663"/>
              </a:lnTo>
              <a:lnTo>
                <a:pt x="4035" y="2663"/>
              </a:lnTo>
              <a:lnTo>
                <a:pt x="4023" y="2663"/>
              </a:lnTo>
              <a:lnTo>
                <a:pt x="4012" y="2686"/>
              </a:lnTo>
              <a:lnTo>
                <a:pt x="4012" y="2698"/>
              </a:lnTo>
              <a:lnTo>
                <a:pt x="4000" y="2710"/>
              </a:lnTo>
              <a:lnTo>
                <a:pt x="4000" y="2721"/>
              </a:lnTo>
              <a:lnTo>
                <a:pt x="4000" y="2733"/>
              </a:lnTo>
              <a:lnTo>
                <a:pt x="3989" y="2756"/>
              </a:lnTo>
              <a:lnTo>
                <a:pt x="3977" y="2780"/>
              </a:lnTo>
              <a:lnTo>
                <a:pt x="4000" y="2826"/>
              </a:lnTo>
              <a:lnTo>
                <a:pt x="4035" y="2838"/>
              </a:lnTo>
              <a:lnTo>
                <a:pt x="4046" y="2861"/>
              </a:lnTo>
              <a:lnTo>
                <a:pt x="4035" y="2885"/>
              </a:lnTo>
              <a:lnTo>
                <a:pt x="4023" y="2896"/>
              </a:lnTo>
              <a:lnTo>
                <a:pt x="4023" y="2885"/>
              </a:lnTo>
              <a:lnTo>
                <a:pt x="4012" y="2885"/>
              </a:lnTo>
              <a:lnTo>
                <a:pt x="4012" y="2908"/>
              </a:lnTo>
              <a:lnTo>
                <a:pt x="3989" y="2920"/>
              </a:lnTo>
              <a:lnTo>
                <a:pt x="3977" y="2908"/>
              </a:lnTo>
              <a:lnTo>
                <a:pt x="3977" y="2920"/>
              </a:lnTo>
              <a:lnTo>
                <a:pt x="3966" y="2920"/>
              </a:lnTo>
              <a:lnTo>
                <a:pt x="3931" y="2896"/>
              </a:lnTo>
              <a:lnTo>
                <a:pt x="3908" y="2885"/>
              </a:lnTo>
              <a:lnTo>
                <a:pt x="3885" y="2861"/>
              </a:lnTo>
              <a:lnTo>
                <a:pt x="3873" y="2861"/>
              </a:lnTo>
              <a:lnTo>
                <a:pt x="3862" y="2861"/>
              </a:lnTo>
              <a:lnTo>
                <a:pt x="3839" y="2861"/>
              </a:lnTo>
              <a:lnTo>
                <a:pt x="3839" y="2873"/>
              </a:lnTo>
              <a:lnTo>
                <a:pt x="3862" y="2920"/>
              </a:lnTo>
              <a:lnTo>
                <a:pt x="3862" y="2955"/>
              </a:lnTo>
              <a:lnTo>
                <a:pt x="3873" y="2978"/>
              </a:lnTo>
              <a:lnTo>
                <a:pt x="3873" y="3001"/>
              </a:lnTo>
              <a:lnTo>
                <a:pt x="3885" y="3025"/>
              </a:lnTo>
              <a:lnTo>
                <a:pt x="3908" y="3060"/>
              </a:lnTo>
              <a:lnTo>
                <a:pt x="3919" y="3048"/>
              </a:lnTo>
              <a:lnTo>
                <a:pt x="3942" y="3060"/>
              </a:lnTo>
              <a:lnTo>
                <a:pt x="3942" y="3072"/>
              </a:lnTo>
              <a:lnTo>
                <a:pt x="3954" y="3083"/>
              </a:lnTo>
              <a:lnTo>
                <a:pt x="3966" y="3083"/>
              </a:lnTo>
              <a:lnTo>
                <a:pt x="3977" y="3083"/>
              </a:lnTo>
              <a:lnTo>
                <a:pt x="4000" y="3083"/>
              </a:lnTo>
              <a:lnTo>
                <a:pt x="4023" y="3083"/>
              </a:lnTo>
              <a:lnTo>
                <a:pt x="4012" y="3095"/>
              </a:lnTo>
              <a:lnTo>
                <a:pt x="4035" y="3095"/>
              </a:lnTo>
              <a:lnTo>
                <a:pt x="4035" y="3107"/>
              </a:lnTo>
              <a:lnTo>
                <a:pt x="4023" y="3118"/>
              </a:lnTo>
              <a:lnTo>
                <a:pt x="4023" y="3142"/>
              </a:lnTo>
              <a:lnTo>
                <a:pt x="4012" y="3177"/>
              </a:lnTo>
              <a:lnTo>
                <a:pt x="4012" y="3188"/>
              </a:lnTo>
              <a:lnTo>
                <a:pt x="4012" y="3212"/>
              </a:lnTo>
              <a:lnTo>
                <a:pt x="4000" y="3212"/>
              </a:lnTo>
              <a:lnTo>
                <a:pt x="3977" y="3200"/>
              </a:lnTo>
              <a:lnTo>
                <a:pt x="3966" y="3200"/>
              </a:lnTo>
              <a:lnTo>
                <a:pt x="3954" y="3200"/>
              </a:lnTo>
              <a:lnTo>
                <a:pt x="3942" y="3200"/>
              </a:lnTo>
              <a:lnTo>
                <a:pt x="3931" y="3200"/>
              </a:lnTo>
              <a:lnTo>
                <a:pt x="3908" y="3200"/>
              </a:lnTo>
              <a:lnTo>
                <a:pt x="3896" y="3212"/>
              </a:lnTo>
              <a:lnTo>
                <a:pt x="3896" y="3223"/>
              </a:lnTo>
              <a:lnTo>
                <a:pt x="3885" y="3235"/>
              </a:lnTo>
              <a:lnTo>
                <a:pt x="3873" y="3247"/>
              </a:lnTo>
              <a:lnTo>
                <a:pt x="3862" y="3258"/>
              </a:lnTo>
              <a:lnTo>
                <a:pt x="3862" y="3282"/>
              </a:lnTo>
              <a:lnTo>
                <a:pt x="3850" y="3305"/>
              </a:lnTo>
              <a:lnTo>
                <a:pt x="3839" y="3352"/>
              </a:lnTo>
              <a:lnTo>
                <a:pt x="3839" y="3363"/>
              </a:lnTo>
              <a:lnTo>
                <a:pt x="3827" y="3375"/>
              </a:lnTo>
              <a:lnTo>
                <a:pt x="3827" y="3387"/>
              </a:lnTo>
              <a:lnTo>
                <a:pt x="3816" y="3422"/>
              </a:lnTo>
              <a:lnTo>
                <a:pt x="3816" y="3445"/>
              </a:lnTo>
              <a:lnTo>
                <a:pt x="3793" y="3469"/>
              </a:lnTo>
              <a:lnTo>
                <a:pt x="3781" y="3492"/>
              </a:lnTo>
              <a:lnTo>
                <a:pt x="3770" y="3504"/>
              </a:lnTo>
              <a:lnTo>
                <a:pt x="3758" y="3492"/>
              </a:lnTo>
              <a:lnTo>
                <a:pt x="3747" y="3492"/>
              </a:lnTo>
              <a:lnTo>
                <a:pt x="3712" y="3492"/>
              </a:lnTo>
              <a:lnTo>
                <a:pt x="3700" y="3504"/>
              </a:lnTo>
              <a:lnTo>
                <a:pt x="3700" y="3515"/>
              </a:lnTo>
              <a:lnTo>
                <a:pt x="3677" y="3515"/>
              </a:lnTo>
              <a:lnTo>
                <a:pt x="3666" y="3527"/>
              </a:lnTo>
              <a:lnTo>
                <a:pt x="3643" y="3527"/>
              </a:lnTo>
              <a:lnTo>
                <a:pt x="3631" y="3539"/>
              </a:lnTo>
              <a:lnTo>
                <a:pt x="3620" y="3550"/>
              </a:lnTo>
              <a:lnTo>
                <a:pt x="3597" y="3539"/>
              </a:lnTo>
              <a:lnTo>
                <a:pt x="3585" y="3527"/>
              </a:lnTo>
              <a:lnTo>
                <a:pt x="3551" y="3527"/>
              </a:lnTo>
              <a:lnTo>
                <a:pt x="3539" y="3527"/>
              </a:lnTo>
              <a:lnTo>
                <a:pt x="3516" y="3527"/>
              </a:lnTo>
              <a:lnTo>
                <a:pt x="3516" y="3539"/>
              </a:lnTo>
              <a:lnTo>
                <a:pt x="3516" y="3527"/>
              </a:lnTo>
              <a:lnTo>
                <a:pt x="3493" y="3515"/>
              </a:lnTo>
              <a:lnTo>
                <a:pt x="3493" y="3539"/>
              </a:lnTo>
              <a:lnTo>
                <a:pt x="3493" y="3550"/>
              </a:lnTo>
              <a:lnTo>
                <a:pt x="3504" y="3562"/>
              </a:lnTo>
              <a:lnTo>
                <a:pt x="3504" y="3585"/>
              </a:lnTo>
              <a:lnTo>
                <a:pt x="3516" y="3597"/>
              </a:lnTo>
              <a:lnTo>
                <a:pt x="3516" y="3609"/>
              </a:lnTo>
              <a:lnTo>
                <a:pt x="3493" y="3609"/>
              </a:lnTo>
              <a:lnTo>
                <a:pt x="3481" y="3609"/>
              </a:lnTo>
              <a:lnTo>
                <a:pt x="3481" y="3620"/>
              </a:lnTo>
              <a:lnTo>
                <a:pt x="3493" y="3620"/>
              </a:lnTo>
              <a:lnTo>
                <a:pt x="3481" y="3632"/>
              </a:lnTo>
              <a:lnTo>
                <a:pt x="3470" y="3620"/>
              </a:lnTo>
              <a:lnTo>
                <a:pt x="3470" y="3632"/>
              </a:lnTo>
              <a:lnTo>
                <a:pt x="3470" y="3644"/>
              </a:lnTo>
              <a:lnTo>
                <a:pt x="3458" y="3644"/>
              </a:lnTo>
              <a:lnTo>
                <a:pt x="3458" y="3620"/>
              </a:lnTo>
              <a:lnTo>
                <a:pt x="3447" y="3620"/>
              </a:lnTo>
              <a:lnTo>
                <a:pt x="3447" y="3644"/>
              </a:lnTo>
              <a:lnTo>
                <a:pt x="3447" y="3655"/>
              </a:lnTo>
              <a:lnTo>
                <a:pt x="3435" y="3655"/>
              </a:lnTo>
              <a:lnTo>
                <a:pt x="3435" y="3644"/>
              </a:lnTo>
              <a:lnTo>
                <a:pt x="3424" y="3644"/>
              </a:lnTo>
              <a:lnTo>
                <a:pt x="3424" y="3655"/>
              </a:lnTo>
              <a:lnTo>
                <a:pt x="3412" y="3667"/>
              </a:lnTo>
              <a:lnTo>
                <a:pt x="3401" y="3679"/>
              </a:lnTo>
              <a:lnTo>
                <a:pt x="3389" y="3679"/>
              </a:lnTo>
              <a:lnTo>
                <a:pt x="3389" y="3690"/>
              </a:lnTo>
              <a:lnTo>
                <a:pt x="3378" y="3690"/>
              </a:lnTo>
              <a:lnTo>
                <a:pt x="3378" y="3702"/>
              </a:lnTo>
              <a:lnTo>
                <a:pt x="3355" y="3714"/>
              </a:lnTo>
              <a:lnTo>
                <a:pt x="3355" y="3725"/>
              </a:lnTo>
              <a:lnTo>
                <a:pt x="3343" y="3725"/>
              </a:lnTo>
              <a:lnTo>
                <a:pt x="3331" y="3725"/>
              </a:lnTo>
              <a:lnTo>
                <a:pt x="3320" y="3737"/>
              </a:lnTo>
              <a:lnTo>
                <a:pt x="3308" y="3749"/>
              </a:lnTo>
              <a:lnTo>
                <a:pt x="3297" y="3760"/>
              </a:lnTo>
              <a:lnTo>
                <a:pt x="3297" y="3772"/>
              </a:lnTo>
              <a:lnTo>
                <a:pt x="3297" y="3784"/>
              </a:lnTo>
              <a:lnTo>
                <a:pt x="3297" y="3795"/>
              </a:lnTo>
              <a:lnTo>
                <a:pt x="3274" y="3784"/>
              </a:lnTo>
              <a:lnTo>
                <a:pt x="3262" y="3795"/>
              </a:lnTo>
              <a:lnTo>
                <a:pt x="3251" y="3795"/>
              </a:lnTo>
              <a:lnTo>
                <a:pt x="3239" y="3784"/>
              </a:lnTo>
              <a:lnTo>
                <a:pt x="3216" y="3772"/>
              </a:lnTo>
              <a:lnTo>
                <a:pt x="3205" y="3772"/>
              </a:lnTo>
              <a:lnTo>
                <a:pt x="3193" y="3784"/>
              </a:lnTo>
              <a:lnTo>
                <a:pt x="3205" y="3784"/>
              </a:lnTo>
              <a:lnTo>
                <a:pt x="3193" y="3807"/>
              </a:lnTo>
              <a:lnTo>
                <a:pt x="3182" y="3807"/>
              </a:lnTo>
              <a:lnTo>
                <a:pt x="3170" y="3819"/>
              </a:lnTo>
              <a:lnTo>
                <a:pt x="3182" y="3831"/>
              </a:lnTo>
              <a:lnTo>
                <a:pt x="3170" y="3831"/>
              </a:lnTo>
              <a:lnTo>
                <a:pt x="3170" y="3842"/>
              </a:lnTo>
              <a:lnTo>
                <a:pt x="3182" y="3854"/>
              </a:lnTo>
              <a:lnTo>
                <a:pt x="3182" y="3866"/>
              </a:lnTo>
              <a:lnTo>
                <a:pt x="3170" y="3866"/>
              </a:lnTo>
              <a:lnTo>
                <a:pt x="3159" y="3854"/>
              </a:lnTo>
              <a:lnTo>
                <a:pt x="3147" y="3854"/>
              </a:lnTo>
              <a:lnTo>
                <a:pt x="3147" y="3877"/>
              </a:lnTo>
              <a:lnTo>
                <a:pt x="3124" y="3877"/>
              </a:lnTo>
              <a:lnTo>
                <a:pt x="3136" y="3889"/>
              </a:lnTo>
              <a:lnTo>
                <a:pt x="3136" y="3901"/>
              </a:lnTo>
              <a:lnTo>
                <a:pt x="3124" y="3901"/>
              </a:lnTo>
              <a:lnTo>
                <a:pt x="3124" y="3912"/>
              </a:lnTo>
              <a:lnTo>
                <a:pt x="3112" y="3912"/>
              </a:lnTo>
              <a:lnTo>
                <a:pt x="3101" y="3936"/>
              </a:lnTo>
              <a:lnTo>
                <a:pt x="3078" y="3936"/>
              </a:lnTo>
              <a:lnTo>
                <a:pt x="3078" y="3947"/>
              </a:lnTo>
              <a:lnTo>
                <a:pt x="3066" y="3947"/>
              </a:lnTo>
              <a:lnTo>
                <a:pt x="3055" y="3959"/>
              </a:lnTo>
              <a:lnTo>
                <a:pt x="3043" y="3971"/>
              </a:lnTo>
              <a:lnTo>
                <a:pt x="3032" y="3971"/>
              </a:lnTo>
              <a:lnTo>
                <a:pt x="3032" y="3982"/>
              </a:lnTo>
              <a:lnTo>
                <a:pt x="3032" y="3994"/>
              </a:lnTo>
              <a:lnTo>
                <a:pt x="3020" y="4006"/>
              </a:lnTo>
              <a:lnTo>
                <a:pt x="3009" y="4006"/>
              </a:lnTo>
              <a:lnTo>
                <a:pt x="3009" y="4017"/>
              </a:lnTo>
              <a:lnTo>
                <a:pt x="2997" y="4017"/>
              </a:lnTo>
              <a:lnTo>
                <a:pt x="2986" y="4029"/>
              </a:lnTo>
              <a:lnTo>
                <a:pt x="2974" y="4006"/>
              </a:lnTo>
              <a:lnTo>
                <a:pt x="2963" y="4006"/>
              </a:lnTo>
              <a:lnTo>
                <a:pt x="2963" y="4017"/>
              </a:lnTo>
              <a:lnTo>
                <a:pt x="2951" y="4029"/>
              </a:lnTo>
              <a:lnTo>
                <a:pt x="2928" y="4041"/>
              </a:lnTo>
              <a:lnTo>
                <a:pt x="2928" y="4029"/>
              </a:lnTo>
              <a:lnTo>
                <a:pt x="2917" y="4041"/>
              </a:lnTo>
              <a:lnTo>
                <a:pt x="2905" y="4064"/>
              </a:lnTo>
              <a:lnTo>
                <a:pt x="2893" y="4064"/>
              </a:lnTo>
              <a:lnTo>
                <a:pt x="2882" y="4076"/>
              </a:lnTo>
              <a:lnTo>
                <a:pt x="2882" y="4087"/>
              </a:lnTo>
              <a:lnTo>
                <a:pt x="2870" y="4134"/>
              </a:lnTo>
              <a:lnTo>
                <a:pt x="2859" y="4157"/>
              </a:lnTo>
              <a:lnTo>
                <a:pt x="2870" y="4169"/>
              </a:lnTo>
              <a:lnTo>
                <a:pt x="2882" y="4169"/>
              </a:lnTo>
              <a:lnTo>
                <a:pt x="2893" y="4181"/>
              </a:lnTo>
              <a:lnTo>
                <a:pt x="2893" y="4193"/>
              </a:lnTo>
              <a:lnTo>
                <a:pt x="2905" y="4193"/>
              </a:lnTo>
              <a:lnTo>
                <a:pt x="2905" y="4204"/>
              </a:lnTo>
              <a:lnTo>
                <a:pt x="2893" y="4204"/>
              </a:lnTo>
              <a:lnTo>
                <a:pt x="2882" y="4216"/>
              </a:lnTo>
              <a:lnTo>
                <a:pt x="2893" y="4228"/>
              </a:lnTo>
              <a:lnTo>
                <a:pt x="2882" y="4251"/>
              </a:lnTo>
              <a:lnTo>
                <a:pt x="2882" y="4263"/>
              </a:lnTo>
              <a:lnTo>
                <a:pt x="2870" y="4274"/>
              </a:lnTo>
              <a:lnTo>
                <a:pt x="2882" y="4286"/>
              </a:lnTo>
              <a:lnTo>
                <a:pt x="2905" y="4298"/>
              </a:lnTo>
              <a:lnTo>
                <a:pt x="2905" y="4309"/>
              </a:lnTo>
              <a:lnTo>
                <a:pt x="2917" y="4321"/>
              </a:lnTo>
              <a:lnTo>
                <a:pt x="2905" y="4321"/>
              </a:lnTo>
              <a:lnTo>
                <a:pt x="2917" y="4333"/>
              </a:lnTo>
              <a:lnTo>
                <a:pt x="2917" y="4356"/>
              </a:lnTo>
              <a:lnTo>
                <a:pt x="2928" y="4356"/>
              </a:lnTo>
              <a:lnTo>
                <a:pt x="2917" y="4368"/>
              </a:lnTo>
              <a:lnTo>
                <a:pt x="2928" y="4368"/>
              </a:lnTo>
              <a:lnTo>
                <a:pt x="2928" y="4379"/>
              </a:lnTo>
              <a:lnTo>
                <a:pt x="2940" y="4391"/>
              </a:lnTo>
              <a:lnTo>
                <a:pt x="2951" y="4403"/>
              </a:lnTo>
              <a:lnTo>
                <a:pt x="2940" y="4414"/>
              </a:lnTo>
              <a:lnTo>
                <a:pt x="2951" y="4426"/>
              </a:lnTo>
              <a:lnTo>
                <a:pt x="2951" y="4473"/>
              </a:lnTo>
              <a:lnTo>
                <a:pt x="2951" y="4484"/>
              </a:lnTo>
              <a:lnTo>
                <a:pt x="2951" y="4496"/>
              </a:lnTo>
              <a:lnTo>
                <a:pt x="2951" y="4508"/>
              </a:lnTo>
              <a:lnTo>
                <a:pt x="2940" y="4519"/>
              </a:lnTo>
              <a:lnTo>
                <a:pt x="2928" y="4531"/>
              </a:lnTo>
              <a:lnTo>
                <a:pt x="2928" y="4543"/>
              </a:lnTo>
              <a:lnTo>
                <a:pt x="2917" y="4555"/>
              </a:lnTo>
              <a:lnTo>
                <a:pt x="2917" y="4566"/>
              </a:lnTo>
              <a:lnTo>
                <a:pt x="2917" y="4578"/>
              </a:lnTo>
              <a:lnTo>
                <a:pt x="2917" y="4590"/>
              </a:lnTo>
              <a:lnTo>
                <a:pt x="2928" y="4590"/>
              </a:lnTo>
              <a:lnTo>
                <a:pt x="2917" y="4601"/>
              </a:lnTo>
              <a:lnTo>
                <a:pt x="2905" y="4601"/>
              </a:lnTo>
              <a:lnTo>
                <a:pt x="2893" y="4613"/>
              </a:lnTo>
              <a:lnTo>
                <a:pt x="2893" y="4625"/>
              </a:lnTo>
              <a:lnTo>
                <a:pt x="2882" y="4625"/>
              </a:lnTo>
              <a:lnTo>
                <a:pt x="2870" y="4625"/>
              </a:lnTo>
              <a:lnTo>
                <a:pt x="2847" y="4636"/>
              </a:lnTo>
              <a:lnTo>
                <a:pt x="2847" y="4660"/>
              </a:lnTo>
              <a:lnTo>
                <a:pt x="2778" y="4648"/>
              </a:lnTo>
              <a:lnTo>
                <a:pt x="2755" y="4660"/>
              </a:lnTo>
              <a:lnTo>
                <a:pt x="2755" y="4671"/>
              </a:lnTo>
              <a:lnTo>
                <a:pt x="2721" y="4695"/>
              </a:lnTo>
              <a:lnTo>
                <a:pt x="2721" y="4718"/>
              </a:lnTo>
              <a:lnTo>
                <a:pt x="2686" y="4753"/>
              </a:lnTo>
              <a:lnTo>
                <a:pt x="2651" y="4753"/>
              </a:lnTo>
              <a:lnTo>
                <a:pt x="2640" y="4741"/>
              </a:lnTo>
              <a:lnTo>
                <a:pt x="2617" y="4741"/>
              </a:lnTo>
              <a:lnTo>
                <a:pt x="2617" y="4730"/>
              </a:lnTo>
              <a:lnTo>
                <a:pt x="2617" y="4718"/>
              </a:lnTo>
              <a:lnTo>
                <a:pt x="2617" y="4695"/>
              </a:lnTo>
              <a:lnTo>
                <a:pt x="2617" y="4683"/>
              </a:lnTo>
              <a:lnTo>
                <a:pt x="2605" y="4660"/>
              </a:lnTo>
              <a:lnTo>
                <a:pt x="2617" y="4648"/>
              </a:lnTo>
              <a:lnTo>
                <a:pt x="2628" y="4636"/>
              </a:lnTo>
              <a:lnTo>
                <a:pt x="2640" y="4648"/>
              </a:lnTo>
              <a:lnTo>
                <a:pt x="2651" y="4648"/>
              </a:lnTo>
              <a:lnTo>
                <a:pt x="2663" y="4636"/>
              </a:lnTo>
              <a:lnTo>
                <a:pt x="2663" y="4625"/>
              </a:lnTo>
              <a:lnTo>
                <a:pt x="2686" y="4613"/>
              </a:lnTo>
              <a:lnTo>
                <a:pt x="2663" y="4590"/>
              </a:lnTo>
              <a:lnTo>
                <a:pt x="2663" y="4578"/>
              </a:lnTo>
              <a:lnTo>
                <a:pt x="2674" y="4578"/>
              </a:lnTo>
              <a:lnTo>
                <a:pt x="2686" y="4578"/>
              </a:lnTo>
              <a:lnTo>
                <a:pt x="2698" y="4590"/>
              </a:lnTo>
              <a:lnTo>
                <a:pt x="2698" y="4601"/>
              </a:lnTo>
              <a:lnTo>
                <a:pt x="2698" y="4578"/>
              </a:lnTo>
              <a:lnTo>
                <a:pt x="2698" y="4555"/>
              </a:lnTo>
              <a:lnTo>
                <a:pt x="2674" y="4555"/>
              </a:lnTo>
              <a:lnTo>
                <a:pt x="2686" y="4555"/>
              </a:lnTo>
              <a:lnTo>
                <a:pt x="2686" y="4543"/>
              </a:lnTo>
              <a:lnTo>
                <a:pt x="2674" y="4555"/>
              </a:lnTo>
              <a:lnTo>
                <a:pt x="2674" y="4543"/>
              </a:lnTo>
              <a:lnTo>
                <a:pt x="2663" y="4543"/>
              </a:lnTo>
              <a:lnTo>
                <a:pt x="2651" y="4543"/>
              </a:lnTo>
              <a:lnTo>
                <a:pt x="2640" y="4531"/>
              </a:lnTo>
              <a:lnTo>
                <a:pt x="2628" y="4519"/>
              </a:lnTo>
              <a:lnTo>
                <a:pt x="2628" y="4531"/>
              </a:lnTo>
              <a:lnTo>
                <a:pt x="2617" y="4531"/>
              </a:lnTo>
              <a:lnTo>
                <a:pt x="2605" y="4543"/>
              </a:lnTo>
              <a:lnTo>
                <a:pt x="2605" y="4531"/>
              </a:lnTo>
              <a:lnTo>
                <a:pt x="2594" y="4543"/>
              </a:lnTo>
              <a:lnTo>
                <a:pt x="2594" y="4555"/>
              </a:lnTo>
              <a:lnTo>
                <a:pt x="2582" y="4555"/>
              </a:lnTo>
              <a:lnTo>
                <a:pt x="2571" y="4543"/>
              </a:lnTo>
              <a:lnTo>
                <a:pt x="2559" y="4543"/>
              </a:lnTo>
              <a:lnTo>
                <a:pt x="2548" y="4543"/>
              </a:lnTo>
              <a:lnTo>
                <a:pt x="2536" y="4555"/>
              </a:lnTo>
              <a:lnTo>
                <a:pt x="2525" y="4566"/>
              </a:lnTo>
              <a:lnTo>
                <a:pt x="2513" y="4555"/>
              </a:lnTo>
              <a:lnTo>
                <a:pt x="2502" y="4566"/>
              </a:lnTo>
              <a:lnTo>
                <a:pt x="2502" y="4555"/>
              </a:lnTo>
              <a:lnTo>
                <a:pt x="2502" y="4566"/>
              </a:lnTo>
              <a:lnTo>
                <a:pt x="2502" y="4555"/>
              </a:lnTo>
              <a:lnTo>
                <a:pt x="2490" y="4566"/>
              </a:lnTo>
              <a:lnTo>
                <a:pt x="2490" y="4578"/>
              </a:lnTo>
              <a:lnTo>
                <a:pt x="2467" y="4566"/>
              </a:lnTo>
              <a:lnTo>
                <a:pt x="2455" y="4566"/>
              </a:lnTo>
              <a:lnTo>
                <a:pt x="2444" y="4566"/>
              </a:lnTo>
              <a:lnTo>
                <a:pt x="2432" y="4566"/>
              </a:lnTo>
              <a:lnTo>
                <a:pt x="2432" y="4590"/>
              </a:lnTo>
              <a:lnTo>
                <a:pt x="2409" y="4590"/>
              </a:lnTo>
              <a:lnTo>
                <a:pt x="2398" y="4601"/>
              </a:lnTo>
              <a:lnTo>
                <a:pt x="2398" y="4613"/>
              </a:lnTo>
              <a:lnTo>
                <a:pt x="2398" y="4636"/>
              </a:lnTo>
              <a:lnTo>
                <a:pt x="2398" y="4648"/>
              </a:lnTo>
              <a:lnTo>
                <a:pt x="2375" y="4648"/>
              </a:lnTo>
              <a:lnTo>
                <a:pt x="2352" y="4660"/>
              </a:lnTo>
              <a:lnTo>
                <a:pt x="2340" y="4671"/>
              </a:lnTo>
              <a:lnTo>
                <a:pt x="2329" y="4695"/>
              </a:lnTo>
              <a:lnTo>
                <a:pt x="2317" y="4706"/>
              </a:lnTo>
              <a:lnTo>
                <a:pt x="2317" y="4718"/>
              </a:lnTo>
              <a:lnTo>
                <a:pt x="2317" y="4730"/>
              </a:lnTo>
              <a:lnTo>
                <a:pt x="2352" y="4753"/>
              </a:lnTo>
              <a:lnTo>
                <a:pt x="2352" y="4765"/>
              </a:lnTo>
              <a:lnTo>
                <a:pt x="2352" y="4776"/>
              </a:lnTo>
              <a:lnTo>
                <a:pt x="2340" y="4776"/>
              </a:lnTo>
              <a:lnTo>
                <a:pt x="2340" y="4788"/>
              </a:lnTo>
              <a:lnTo>
                <a:pt x="2329" y="4800"/>
              </a:lnTo>
              <a:lnTo>
                <a:pt x="2317" y="4800"/>
              </a:lnTo>
              <a:lnTo>
                <a:pt x="2306" y="4811"/>
              </a:lnTo>
              <a:lnTo>
                <a:pt x="2306" y="4823"/>
              </a:lnTo>
              <a:lnTo>
                <a:pt x="2306" y="4835"/>
              </a:lnTo>
              <a:lnTo>
                <a:pt x="2306" y="4846"/>
              </a:lnTo>
              <a:lnTo>
                <a:pt x="2306" y="4858"/>
              </a:lnTo>
              <a:lnTo>
                <a:pt x="2294" y="4870"/>
              </a:lnTo>
              <a:lnTo>
                <a:pt x="2294" y="4881"/>
              </a:lnTo>
              <a:lnTo>
                <a:pt x="2271" y="4905"/>
              </a:lnTo>
              <a:lnTo>
                <a:pt x="2259" y="4905"/>
              </a:lnTo>
              <a:lnTo>
                <a:pt x="2236" y="4905"/>
              </a:lnTo>
              <a:lnTo>
                <a:pt x="2225" y="4905"/>
              </a:lnTo>
              <a:lnTo>
                <a:pt x="2213" y="4893"/>
              </a:lnTo>
              <a:lnTo>
                <a:pt x="2190" y="4916"/>
              </a:lnTo>
              <a:lnTo>
                <a:pt x="2190" y="4905"/>
              </a:lnTo>
              <a:lnTo>
                <a:pt x="2179" y="4916"/>
              </a:lnTo>
              <a:lnTo>
                <a:pt x="2167" y="4905"/>
              </a:lnTo>
              <a:lnTo>
                <a:pt x="2156" y="4905"/>
              </a:lnTo>
              <a:lnTo>
                <a:pt x="2144" y="4905"/>
              </a:lnTo>
              <a:lnTo>
                <a:pt x="2133" y="4905"/>
              </a:lnTo>
              <a:lnTo>
                <a:pt x="2121" y="4905"/>
              </a:lnTo>
              <a:lnTo>
                <a:pt x="2110" y="4916"/>
              </a:lnTo>
              <a:lnTo>
                <a:pt x="2087" y="4928"/>
              </a:lnTo>
              <a:lnTo>
                <a:pt x="2075" y="4916"/>
              </a:lnTo>
              <a:lnTo>
                <a:pt x="2064" y="4928"/>
              </a:lnTo>
              <a:lnTo>
                <a:pt x="2040" y="4928"/>
              </a:lnTo>
              <a:lnTo>
                <a:pt x="2029" y="4928"/>
              </a:lnTo>
              <a:lnTo>
                <a:pt x="2006" y="4940"/>
              </a:lnTo>
              <a:lnTo>
                <a:pt x="1994" y="4940"/>
              </a:lnTo>
              <a:lnTo>
                <a:pt x="1983" y="4963"/>
              </a:lnTo>
              <a:lnTo>
                <a:pt x="1971" y="4951"/>
              </a:lnTo>
              <a:lnTo>
                <a:pt x="1971" y="4963"/>
              </a:lnTo>
              <a:lnTo>
                <a:pt x="1960" y="4975"/>
              </a:lnTo>
              <a:lnTo>
                <a:pt x="1948" y="4975"/>
              </a:lnTo>
              <a:lnTo>
                <a:pt x="1948" y="4987"/>
              </a:lnTo>
              <a:lnTo>
                <a:pt x="1925" y="4998"/>
              </a:lnTo>
              <a:lnTo>
                <a:pt x="1925" y="5010"/>
              </a:lnTo>
              <a:lnTo>
                <a:pt x="1914" y="4998"/>
              </a:lnTo>
              <a:lnTo>
                <a:pt x="1902" y="4987"/>
              </a:lnTo>
              <a:lnTo>
                <a:pt x="1902" y="4975"/>
              </a:lnTo>
              <a:lnTo>
                <a:pt x="1891" y="4963"/>
              </a:lnTo>
              <a:lnTo>
                <a:pt x="1879" y="4963"/>
              </a:lnTo>
              <a:lnTo>
                <a:pt x="1844" y="4963"/>
              </a:lnTo>
              <a:lnTo>
                <a:pt x="1833" y="4963"/>
              </a:lnTo>
              <a:lnTo>
                <a:pt x="1821" y="4963"/>
              </a:lnTo>
              <a:lnTo>
                <a:pt x="1821" y="4951"/>
              </a:lnTo>
              <a:lnTo>
                <a:pt x="1821" y="4940"/>
              </a:lnTo>
              <a:lnTo>
                <a:pt x="1810" y="4940"/>
              </a:lnTo>
              <a:lnTo>
                <a:pt x="1798" y="4940"/>
              </a:lnTo>
              <a:lnTo>
                <a:pt x="1775" y="4940"/>
              </a:lnTo>
              <a:lnTo>
                <a:pt x="1764" y="4928"/>
              </a:lnTo>
              <a:lnTo>
                <a:pt x="1741" y="4928"/>
              </a:lnTo>
              <a:lnTo>
                <a:pt x="1729" y="4905"/>
              </a:lnTo>
              <a:lnTo>
                <a:pt x="1718" y="4905"/>
              </a:lnTo>
              <a:lnTo>
                <a:pt x="1706" y="4893"/>
              </a:lnTo>
              <a:lnTo>
                <a:pt x="1695" y="4881"/>
              </a:lnTo>
              <a:lnTo>
                <a:pt x="1672" y="4870"/>
              </a:lnTo>
              <a:lnTo>
                <a:pt x="1660" y="4870"/>
              </a:lnTo>
              <a:lnTo>
                <a:pt x="1660" y="4846"/>
              </a:lnTo>
              <a:lnTo>
                <a:pt x="1660" y="4823"/>
              </a:lnTo>
              <a:lnTo>
                <a:pt x="1649" y="4800"/>
              </a:lnTo>
              <a:lnTo>
                <a:pt x="1649" y="4788"/>
              </a:lnTo>
              <a:lnTo>
                <a:pt x="1649" y="4776"/>
              </a:lnTo>
              <a:lnTo>
                <a:pt x="1614" y="4788"/>
              </a:lnTo>
              <a:lnTo>
                <a:pt x="1591" y="4776"/>
              </a:lnTo>
              <a:lnTo>
                <a:pt x="1579" y="4765"/>
              </a:lnTo>
              <a:lnTo>
                <a:pt x="1545" y="4765"/>
              </a:lnTo>
              <a:lnTo>
                <a:pt x="1533" y="4753"/>
              </a:lnTo>
              <a:lnTo>
                <a:pt x="1510" y="4765"/>
              </a:lnTo>
              <a:lnTo>
                <a:pt x="1533" y="4776"/>
              </a:lnTo>
              <a:lnTo>
                <a:pt x="1522" y="4788"/>
              </a:lnTo>
              <a:lnTo>
                <a:pt x="1510" y="4788"/>
              </a:lnTo>
              <a:lnTo>
                <a:pt x="1499" y="4800"/>
              </a:lnTo>
              <a:lnTo>
                <a:pt x="1487" y="4811"/>
              </a:lnTo>
              <a:lnTo>
                <a:pt x="1476" y="4823"/>
              </a:lnTo>
              <a:lnTo>
                <a:pt x="1487" y="4846"/>
              </a:lnTo>
              <a:lnTo>
                <a:pt x="1499" y="4846"/>
              </a:lnTo>
              <a:lnTo>
                <a:pt x="1487" y="4846"/>
              </a:lnTo>
              <a:lnTo>
                <a:pt x="1487" y="4858"/>
              </a:lnTo>
              <a:lnTo>
                <a:pt x="1476" y="4858"/>
              </a:lnTo>
              <a:lnTo>
                <a:pt x="1464" y="4858"/>
              </a:lnTo>
              <a:lnTo>
                <a:pt x="1453" y="4858"/>
              </a:lnTo>
              <a:lnTo>
                <a:pt x="1453" y="4846"/>
              </a:lnTo>
              <a:lnTo>
                <a:pt x="1441" y="4846"/>
              </a:lnTo>
              <a:lnTo>
                <a:pt x="1453" y="4835"/>
              </a:lnTo>
              <a:lnTo>
                <a:pt x="1406" y="4823"/>
              </a:lnTo>
              <a:lnTo>
                <a:pt x="1372" y="4811"/>
              </a:lnTo>
              <a:lnTo>
                <a:pt x="1360" y="4811"/>
              </a:lnTo>
              <a:lnTo>
                <a:pt x="1337" y="4811"/>
              </a:lnTo>
              <a:lnTo>
                <a:pt x="1326" y="4823"/>
              </a:lnTo>
              <a:lnTo>
                <a:pt x="1337" y="4823"/>
              </a:lnTo>
              <a:lnTo>
                <a:pt x="1326" y="4823"/>
              </a:lnTo>
              <a:lnTo>
                <a:pt x="1314" y="4823"/>
              </a:lnTo>
              <a:lnTo>
                <a:pt x="1303" y="4823"/>
              </a:lnTo>
              <a:lnTo>
                <a:pt x="1314" y="4811"/>
              </a:lnTo>
              <a:lnTo>
                <a:pt x="1303" y="4811"/>
              </a:lnTo>
              <a:lnTo>
                <a:pt x="1314" y="4800"/>
              </a:lnTo>
              <a:lnTo>
                <a:pt x="1314" y="4776"/>
              </a:lnTo>
              <a:lnTo>
                <a:pt x="1314" y="4765"/>
              </a:lnTo>
              <a:lnTo>
                <a:pt x="1303" y="4730"/>
              </a:lnTo>
              <a:lnTo>
                <a:pt x="1291" y="4718"/>
              </a:lnTo>
              <a:lnTo>
                <a:pt x="1280" y="4718"/>
              </a:lnTo>
              <a:lnTo>
                <a:pt x="1280" y="4695"/>
              </a:lnTo>
              <a:lnTo>
                <a:pt x="1268" y="4695"/>
              </a:lnTo>
              <a:lnTo>
                <a:pt x="1257" y="4671"/>
              </a:lnTo>
              <a:lnTo>
                <a:pt x="1245" y="4671"/>
              </a:lnTo>
              <a:lnTo>
                <a:pt x="1234" y="4671"/>
              </a:lnTo>
              <a:lnTo>
                <a:pt x="1222" y="4671"/>
              </a:lnTo>
              <a:lnTo>
                <a:pt x="1222" y="4683"/>
              </a:lnTo>
              <a:lnTo>
                <a:pt x="1210" y="4683"/>
              </a:lnTo>
              <a:lnTo>
                <a:pt x="1210" y="4671"/>
              </a:lnTo>
              <a:lnTo>
                <a:pt x="1199" y="4671"/>
              </a:lnTo>
              <a:lnTo>
                <a:pt x="1199" y="4683"/>
              </a:lnTo>
              <a:lnTo>
                <a:pt x="1176" y="4671"/>
              </a:lnTo>
              <a:lnTo>
                <a:pt x="1164" y="4671"/>
              </a:lnTo>
              <a:lnTo>
                <a:pt x="1153" y="4660"/>
              </a:lnTo>
              <a:lnTo>
                <a:pt x="1153" y="4671"/>
              </a:lnTo>
              <a:lnTo>
                <a:pt x="1130" y="4671"/>
              </a:lnTo>
              <a:lnTo>
                <a:pt x="1118" y="4671"/>
              </a:lnTo>
              <a:lnTo>
                <a:pt x="1118" y="4660"/>
              </a:lnTo>
              <a:lnTo>
                <a:pt x="1107" y="4660"/>
              </a:lnTo>
              <a:lnTo>
                <a:pt x="1107" y="4671"/>
              </a:lnTo>
              <a:lnTo>
                <a:pt x="1095" y="4671"/>
              </a:lnTo>
              <a:lnTo>
                <a:pt x="1095" y="4660"/>
              </a:lnTo>
              <a:lnTo>
                <a:pt x="1084" y="4671"/>
              </a:lnTo>
              <a:lnTo>
                <a:pt x="1095" y="4671"/>
              </a:lnTo>
              <a:lnTo>
                <a:pt x="1084" y="4683"/>
              </a:lnTo>
              <a:lnTo>
                <a:pt x="1072" y="4671"/>
              </a:lnTo>
              <a:lnTo>
                <a:pt x="1061" y="4671"/>
              </a:lnTo>
              <a:lnTo>
                <a:pt x="1049" y="4671"/>
              </a:lnTo>
              <a:lnTo>
                <a:pt x="1049" y="4660"/>
              </a:lnTo>
              <a:lnTo>
                <a:pt x="1026" y="4660"/>
              </a:lnTo>
              <a:lnTo>
                <a:pt x="1038" y="4648"/>
              </a:lnTo>
              <a:lnTo>
                <a:pt x="1026" y="4648"/>
              </a:lnTo>
              <a:lnTo>
                <a:pt x="1038" y="4636"/>
              </a:lnTo>
              <a:lnTo>
                <a:pt x="1026" y="4636"/>
              </a:lnTo>
              <a:lnTo>
                <a:pt x="1015" y="4636"/>
              </a:lnTo>
              <a:lnTo>
                <a:pt x="1003" y="4636"/>
              </a:lnTo>
              <a:lnTo>
                <a:pt x="991" y="4636"/>
              </a:lnTo>
              <a:lnTo>
                <a:pt x="991" y="4625"/>
              </a:lnTo>
              <a:lnTo>
                <a:pt x="968" y="4636"/>
              </a:lnTo>
              <a:lnTo>
                <a:pt x="968" y="4613"/>
              </a:lnTo>
              <a:lnTo>
                <a:pt x="968" y="4590"/>
              </a:lnTo>
              <a:lnTo>
                <a:pt x="991" y="4566"/>
              </a:lnTo>
              <a:lnTo>
                <a:pt x="991" y="4543"/>
              </a:lnTo>
              <a:lnTo>
                <a:pt x="1003" y="4543"/>
              </a:lnTo>
              <a:lnTo>
                <a:pt x="1003" y="4531"/>
              </a:lnTo>
              <a:lnTo>
                <a:pt x="1003" y="4508"/>
              </a:lnTo>
              <a:lnTo>
                <a:pt x="1003" y="4496"/>
              </a:lnTo>
              <a:lnTo>
                <a:pt x="980" y="4496"/>
              </a:lnTo>
              <a:lnTo>
                <a:pt x="957" y="4508"/>
              </a:lnTo>
              <a:lnTo>
                <a:pt x="922" y="4496"/>
              </a:lnTo>
              <a:lnTo>
                <a:pt x="899" y="4496"/>
              </a:lnTo>
              <a:lnTo>
                <a:pt x="865" y="4473"/>
              </a:lnTo>
              <a:lnTo>
                <a:pt x="853" y="4461"/>
              </a:lnTo>
              <a:lnTo>
                <a:pt x="842" y="4461"/>
              </a:lnTo>
              <a:lnTo>
                <a:pt x="842" y="4449"/>
              </a:lnTo>
              <a:lnTo>
                <a:pt x="830" y="4449"/>
              </a:lnTo>
              <a:lnTo>
                <a:pt x="819" y="4449"/>
              </a:lnTo>
              <a:lnTo>
                <a:pt x="807" y="4449"/>
              </a:lnTo>
              <a:lnTo>
                <a:pt x="807" y="4438"/>
              </a:lnTo>
              <a:lnTo>
                <a:pt x="795" y="4438"/>
              </a:lnTo>
              <a:lnTo>
                <a:pt x="784" y="4438"/>
              </a:lnTo>
              <a:lnTo>
                <a:pt x="784" y="4414"/>
              </a:lnTo>
              <a:lnTo>
                <a:pt x="772" y="4414"/>
              </a:lnTo>
              <a:close/>
            </a:path>
          </a:pathLst>
        </a:custGeom>
        <a:solidFill>
          <a:srgbClr val="E2969F"/>
        </a:solidFill>
        <a:ln w="1" cap="sq">
          <a:solidFill>
            <a:srgbClr val="000000"/>
          </a:solidFill>
          <a:prstDash val="solid"/>
          <a:bevel/>
          <a:headEnd/>
          <a:tailEnd/>
        </a:ln>
      </xdr:spPr>
    </xdr:sp>
    <xdr:clientData/>
  </xdr:twoCellAnchor>
  <xdr:twoCellAnchor>
    <xdr:from>
      <xdr:col>8</xdr:col>
      <xdr:colOff>7144</xdr:colOff>
      <xdr:row>16</xdr:row>
      <xdr:rowOff>58473</xdr:rowOff>
    </xdr:from>
    <xdr:to>
      <xdr:col>9</xdr:col>
      <xdr:colOff>388144</xdr:colOff>
      <xdr:row>27</xdr:row>
      <xdr:rowOff>182298</xdr:rowOff>
    </xdr:to>
    <xdr:sp macro="" textlink="">
      <xdr:nvSpPr>
        <xdr:cNvPr id="54" name="cvalenciana">
          <a:extLst>
            <a:ext uri="{FF2B5EF4-FFF2-40B4-BE49-F238E27FC236}">
              <a16:creationId xmlns:a16="http://schemas.microsoft.com/office/drawing/2014/main" id="{C27E797F-11AA-4972-AE72-34A9DB69647B}"/>
            </a:ext>
          </a:extLst>
        </xdr:cNvPr>
        <xdr:cNvSpPr>
          <a:spLocks noEditPoints="1"/>
        </xdr:cNvSpPr>
      </xdr:nvSpPr>
      <xdr:spPr bwMode="auto">
        <a:xfrm>
          <a:off x="6103144" y="4316148"/>
          <a:ext cx="1143000" cy="2266950"/>
        </a:xfrm>
        <a:custGeom>
          <a:avLst/>
          <a:gdLst>
            <a:gd name="T0" fmla="*/ 2147483647 w 2986"/>
            <a:gd name="T1" fmla="*/ 2147483647 h 5815"/>
            <a:gd name="T2" fmla="*/ 2147483647 w 2986"/>
            <a:gd name="T3" fmla="*/ 2147483647 h 5815"/>
            <a:gd name="T4" fmla="*/ 2147483647 w 2986"/>
            <a:gd name="T5" fmla="*/ 2147483647 h 5815"/>
            <a:gd name="T6" fmla="*/ 2147483647 w 2986"/>
            <a:gd name="T7" fmla="*/ 2147483647 h 5815"/>
            <a:gd name="T8" fmla="*/ 2147483647 w 2986"/>
            <a:gd name="T9" fmla="*/ 2147483647 h 5815"/>
            <a:gd name="T10" fmla="*/ 2147483647 w 2986"/>
            <a:gd name="T11" fmla="*/ 2147483647 h 5815"/>
            <a:gd name="T12" fmla="*/ 2147483647 w 2986"/>
            <a:gd name="T13" fmla="*/ 2147483647 h 5815"/>
            <a:gd name="T14" fmla="*/ 2147483647 w 2986"/>
            <a:gd name="T15" fmla="*/ 2147483647 h 5815"/>
            <a:gd name="T16" fmla="*/ 2147483647 w 2986"/>
            <a:gd name="T17" fmla="*/ 2147483647 h 5815"/>
            <a:gd name="T18" fmla="*/ 2147483647 w 2986"/>
            <a:gd name="T19" fmla="*/ 2147483647 h 5815"/>
            <a:gd name="T20" fmla="*/ 2147483647 w 2986"/>
            <a:gd name="T21" fmla="*/ 2147483647 h 5815"/>
            <a:gd name="T22" fmla="*/ 2147483647 w 2986"/>
            <a:gd name="T23" fmla="*/ 2147483647 h 5815"/>
            <a:gd name="T24" fmla="*/ 2147483647 w 2986"/>
            <a:gd name="T25" fmla="*/ 2147483647 h 5815"/>
            <a:gd name="T26" fmla="*/ 2147483647 w 2986"/>
            <a:gd name="T27" fmla="*/ 2147483647 h 5815"/>
            <a:gd name="T28" fmla="*/ 2147483647 w 2986"/>
            <a:gd name="T29" fmla="*/ 2147483647 h 5815"/>
            <a:gd name="T30" fmla="*/ 2147483647 w 2986"/>
            <a:gd name="T31" fmla="*/ 2147483647 h 5815"/>
            <a:gd name="T32" fmla="*/ 2147483647 w 2986"/>
            <a:gd name="T33" fmla="*/ 2147483647 h 5815"/>
            <a:gd name="T34" fmla="*/ 2147483647 w 2986"/>
            <a:gd name="T35" fmla="*/ 2147483647 h 5815"/>
            <a:gd name="T36" fmla="*/ 2147483647 w 2986"/>
            <a:gd name="T37" fmla="*/ 2147483647 h 5815"/>
            <a:gd name="T38" fmla="*/ 2147483647 w 2986"/>
            <a:gd name="T39" fmla="*/ 2147483647 h 5815"/>
            <a:gd name="T40" fmla="*/ 2147483647 w 2986"/>
            <a:gd name="T41" fmla="*/ 2147483647 h 5815"/>
            <a:gd name="T42" fmla="*/ 2147483647 w 2986"/>
            <a:gd name="T43" fmla="*/ 2147483647 h 5815"/>
            <a:gd name="T44" fmla="*/ 2147483647 w 2986"/>
            <a:gd name="T45" fmla="*/ 2147483647 h 5815"/>
            <a:gd name="T46" fmla="*/ 2147483647 w 2986"/>
            <a:gd name="T47" fmla="*/ 2147483647 h 5815"/>
            <a:gd name="T48" fmla="*/ 2147483647 w 2986"/>
            <a:gd name="T49" fmla="*/ 2147483647 h 5815"/>
            <a:gd name="T50" fmla="*/ 2147483647 w 2986"/>
            <a:gd name="T51" fmla="*/ 2147483647 h 5815"/>
            <a:gd name="T52" fmla="*/ 2147483647 w 2986"/>
            <a:gd name="T53" fmla="*/ 2147483647 h 5815"/>
            <a:gd name="T54" fmla="*/ 2147483647 w 2986"/>
            <a:gd name="T55" fmla="*/ 2147483647 h 5815"/>
            <a:gd name="T56" fmla="*/ 2147483647 w 2986"/>
            <a:gd name="T57" fmla="*/ 2147483647 h 5815"/>
            <a:gd name="T58" fmla="*/ 2147483647 w 2986"/>
            <a:gd name="T59" fmla="*/ 2147483647 h 5815"/>
            <a:gd name="T60" fmla="*/ 2147483647 w 2986"/>
            <a:gd name="T61" fmla="*/ 2147483647 h 5815"/>
            <a:gd name="T62" fmla="*/ 2147483647 w 2986"/>
            <a:gd name="T63" fmla="*/ 2147483647 h 5815"/>
            <a:gd name="T64" fmla="*/ 2147483647 w 2986"/>
            <a:gd name="T65" fmla="*/ 2147483647 h 5815"/>
            <a:gd name="T66" fmla="*/ 2147483647 w 2986"/>
            <a:gd name="T67" fmla="*/ 2147483647 h 5815"/>
            <a:gd name="T68" fmla="*/ 2147483647 w 2986"/>
            <a:gd name="T69" fmla="*/ 2147483647 h 5815"/>
            <a:gd name="T70" fmla="*/ 2147483647 w 2986"/>
            <a:gd name="T71" fmla="*/ 2147483647 h 5815"/>
            <a:gd name="T72" fmla="*/ 2147483647 w 2986"/>
            <a:gd name="T73" fmla="*/ 2147483647 h 5815"/>
            <a:gd name="T74" fmla="*/ 2147483647 w 2986"/>
            <a:gd name="T75" fmla="*/ 2147483647 h 5815"/>
            <a:gd name="T76" fmla="*/ 1963145878 w 2986"/>
            <a:gd name="T77" fmla="*/ 2147483647 h 5815"/>
            <a:gd name="T78" fmla="*/ 1963145878 w 2986"/>
            <a:gd name="T79" fmla="*/ 2147483647 h 5815"/>
            <a:gd name="T80" fmla="*/ 2147483647 w 2986"/>
            <a:gd name="T81" fmla="*/ 2147483647 h 5815"/>
            <a:gd name="T82" fmla="*/ 2147483647 w 2986"/>
            <a:gd name="T83" fmla="*/ 2147483647 h 5815"/>
            <a:gd name="T84" fmla="*/ 2147483647 w 2986"/>
            <a:gd name="T85" fmla="*/ 2147483647 h 5815"/>
            <a:gd name="T86" fmla="*/ 2147483647 w 2986"/>
            <a:gd name="T87" fmla="*/ 2147483647 h 5815"/>
            <a:gd name="T88" fmla="*/ 2147483647 w 2986"/>
            <a:gd name="T89" fmla="*/ 2147483647 h 5815"/>
            <a:gd name="T90" fmla="*/ 2147483647 w 2986"/>
            <a:gd name="T91" fmla="*/ 2147483647 h 5815"/>
            <a:gd name="T92" fmla="*/ 2147483647 w 2986"/>
            <a:gd name="T93" fmla="*/ 2147483647 h 5815"/>
            <a:gd name="T94" fmla="*/ 2147483647 w 2986"/>
            <a:gd name="T95" fmla="*/ 2147483647 h 5815"/>
            <a:gd name="T96" fmla="*/ 2147483647 w 2986"/>
            <a:gd name="T97" fmla="*/ 2147483647 h 5815"/>
            <a:gd name="T98" fmla="*/ 2147483647 w 2986"/>
            <a:gd name="T99" fmla="*/ 2147483647 h 5815"/>
            <a:gd name="T100" fmla="*/ 2147483647 w 2986"/>
            <a:gd name="T101" fmla="*/ 2147483647 h 5815"/>
            <a:gd name="T102" fmla="*/ 2147483647 w 2986"/>
            <a:gd name="T103" fmla="*/ 2147483647 h 5815"/>
            <a:gd name="T104" fmla="*/ 2147483647 w 2986"/>
            <a:gd name="T105" fmla="*/ 2147483647 h 5815"/>
            <a:gd name="T106" fmla="*/ 2147483647 w 2986"/>
            <a:gd name="T107" fmla="*/ 2147483647 h 5815"/>
            <a:gd name="T108" fmla="*/ 2147483647 w 2986"/>
            <a:gd name="T109" fmla="*/ 2147483647 h 5815"/>
            <a:gd name="T110" fmla="*/ 2147483647 w 2986"/>
            <a:gd name="T111" fmla="*/ 2147483647 h 5815"/>
            <a:gd name="T112" fmla="*/ 2147483647 w 2986"/>
            <a:gd name="T113" fmla="*/ 2147483647 h 5815"/>
            <a:gd name="T114" fmla="*/ 2147483647 w 2986"/>
            <a:gd name="T115" fmla="*/ 2147483647 h 5815"/>
            <a:gd name="T116" fmla="*/ 2147483647 w 2986"/>
            <a:gd name="T117" fmla="*/ 2147483647 h 5815"/>
            <a:gd name="T118" fmla="*/ 2147483647 w 2986"/>
            <a:gd name="T119" fmla="*/ 2147483647 h 5815"/>
            <a:gd name="T120" fmla="*/ 2147483647 w 2986"/>
            <a:gd name="T121" fmla="*/ 2147483647 h 5815"/>
            <a:gd name="T122" fmla="*/ 2147483647 w 2986"/>
            <a:gd name="T123" fmla="*/ 2147483647 h 5815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w 2986"/>
            <a:gd name="T187" fmla="*/ 0 h 5815"/>
            <a:gd name="T188" fmla="*/ 2986 w 2986"/>
            <a:gd name="T189" fmla="*/ 5815 h 5815"/>
          </a:gdLst>
          <a:ahLst/>
          <a:cxnLst>
            <a:cxn ang="T124">
              <a:pos x="T0" y="T1"/>
            </a:cxn>
            <a:cxn ang="T125">
              <a:pos x="T2" y="T3"/>
            </a:cxn>
            <a:cxn ang="T126">
              <a:pos x="T4" y="T5"/>
            </a:cxn>
            <a:cxn ang="T127">
              <a:pos x="T6" y="T7"/>
            </a:cxn>
            <a:cxn ang="T128">
              <a:pos x="T8" y="T9"/>
            </a:cxn>
            <a:cxn ang="T129">
              <a:pos x="T10" y="T11"/>
            </a:cxn>
            <a:cxn ang="T130">
              <a:pos x="T12" y="T13"/>
            </a:cxn>
            <a:cxn ang="T131">
              <a:pos x="T14" y="T15"/>
            </a:cxn>
            <a:cxn ang="T132">
              <a:pos x="T16" y="T17"/>
            </a:cxn>
            <a:cxn ang="T133">
              <a:pos x="T18" y="T19"/>
            </a:cxn>
            <a:cxn ang="T134">
              <a:pos x="T20" y="T21"/>
            </a:cxn>
            <a:cxn ang="T135">
              <a:pos x="T22" y="T23"/>
            </a:cxn>
            <a:cxn ang="T136">
              <a:pos x="T24" y="T25"/>
            </a:cxn>
            <a:cxn ang="T137">
              <a:pos x="T26" y="T27"/>
            </a:cxn>
            <a:cxn ang="T138">
              <a:pos x="T28" y="T29"/>
            </a:cxn>
            <a:cxn ang="T139">
              <a:pos x="T30" y="T31"/>
            </a:cxn>
            <a:cxn ang="T140">
              <a:pos x="T32" y="T33"/>
            </a:cxn>
            <a:cxn ang="T141">
              <a:pos x="T34" y="T35"/>
            </a:cxn>
            <a:cxn ang="T142">
              <a:pos x="T36" y="T37"/>
            </a:cxn>
            <a:cxn ang="T143">
              <a:pos x="T38" y="T39"/>
            </a:cxn>
            <a:cxn ang="T144">
              <a:pos x="T40" y="T41"/>
            </a:cxn>
            <a:cxn ang="T145">
              <a:pos x="T42" y="T43"/>
            </a:cxn>
            <a:cxn ang="T146">
              <a:pos x="T44" y="T45"/>
            </a:cxn>
            <a:cxn ang="T147">
              <a:pos x="T46" y="T47"/>
            </a:cxn>
            <a:cxn ang="T148">
              <a:pos x="T48" y="T49"/>
            </a:cxn>
            <a:cxn ang="T149">
              <a:pos x="T50" y="T51"/>
            </a:cxn>
            <a:cxn ang="T150">
              <a:pos x="T52" y="T53"/>
            </a:cxn>
            <a:cxn ang="T151">
              <a:pos x="T54" y="T55"/>
            </a:cxn>
            <a:cxn ang="T152">
              <a:pos x="T56" y="T57"/>
            </a:cxn>
            <a:cxn ang="T153">
              <a:pos x="T58" y="T59"/>
            </a:cxn>
            <a:cxn ang="T154">
              <a:pos x="T60" y="T61"/>
            </a:cxn>
            <a:cxn ang="T155">
              <a:pos x="T62" y="T63"/>
            </a:cxn>
            <a:cxn ang="T156">
              <a:pos x="T64" y="T65"/>
            </a:cxn>
            <a:cxn ang="T157">
              <a:pos x="T66" y="T67"/>
            </a:cxn>
            <a:cxn ang="T158">
              <a:pos x="T68" y="T69"/>
            </a:cxn>
            <a:cxn ang="T159">
              <a:pos x="T70" y="T71"/>
            </a:cxn>
            <a:cxn ang="T160">
              <a:pos x="T72" y="T73"/>
            </a:cxn>
            <a:cxn ang="T161">
              <a:pos x="T74" y="T75"/>
            </a:cxn>
            <a:cxn ang="T162">
              <a:pos x="T76" y="T77"/>
            </a:cxn>
            <a:cxn ang="T163">
              <a:pos x="T78" y="T79"/>
            </a:cxn>
            <a:cxn ang="T164">
              <a:pos x="T80" y="T81"/>
            </a:cxn>
            <a:cxn ang="T165">
              <a:pos x="T82" y="T83"/>
            </a:cxn>
            <a:cxn ang="T166">
              <a:pos x="T84" y="T85"/>
            </a:cxn>
            <a:cxn ang="T167">
              <a:pos x="T86" y="T87"/>
            </a:cxn>
            <a:cxn ang="T168">
              <a:pos x="T88" y="T89"/>
            </a:cxn>
            <a:cxn ang="T169">
              <a:pos x="T90" y="T91"/>
            </a:cxn>
            <a:cxn ang="T170">
              <a:pos x="T92" y="T93"/>
            </a:cxn>
            <a:cxn ang="T171">
              <a:pos x="T94" y="T95"/>
            </a:cxn>
            <a:cxn ang="T172">
              <a:pos x="T96" y="T97"/>
            </a:cxn>
            <a:cxn ang="T173">
              <a:pos x="T98" y="T99"/>
            </a:cxn>
            <a:cxn ang="T174">
              <a:pos x="T100" y="T101"/>
            </a:cxn>
            <a:cxn ang="T175">
              <a:pos x="T102" y="T103"/>
            </a:cxn>
            <a:cxn ang="T176">
              <a:pos x="T104" y="T105"/>
            </a:cxn>
            <a:cxn ang="T177">
              <a:pos x="T106" y="T107"/>
            </a:cxn>
            <a:cxn ang="T178">
              <a:pos x="T108" y="T109"/>
            </a:cxn>
            <a:cxn ang="T179">
              <a:pos x="T110" y="T111"/>
            </a:cxn>
            <a:cxn ang="T180">
              <a:pos x="T112" y="T113"/>
            </a:cxn>
            <a:cxn ang="T181">
              <a:pos x="T114" y="T115"/>
            </a:cxn>
            <a:cxn ang="T182">
              <a:pos x="T116" y="T117"/>
            </a:cxn>
            <a:cxn ang="T183">
              <a:pos x="T118" y="T119"/>
            </a:cxn>
            <a:cxn ang="T184">
              <a:pos x="T120" y="T121"/>
            </a:cxn>
            <a:cxn ang="T185">
              <a:pos x="T122" y="T123"/>
            </a:cxn>
          </a:cxnLst>
          <a:rect l="T186" t="T187" r="T188" b="T189"/>
          <a:pathLst>
            <a:path w="2986" h="5815">
              <a:moveTo>
                <a:pt x="519" y="1564"/>
              </a:moveTo>
              <a:lnTo>
                <a:pt x="507" y="1564"/>
              </a:lnTo>
              <a:lnTo>
                <a:pt x="496" y="1576"/>
              </a:lnTo>
              <a:lnTo>
                <a:pt x="484" y="1576"/>
              </a:lnTo>
              <a:lnTo>
                <a:pt x="484" y="1588"/>
              </a:lnTo>
              <a:lnTo>
                <a:pt x="473" y="1576"/>
              </a:lnTo>
              <a:lnTo>
                <a:pt x="461" y="1588"/>
              </a:lnTo>
              <a:lnTo>
                <a:pt x="438" y="1588"/>
              </a:lnTo>
              <a:lnTo>
                <a:pt x="392" y="1600"/>
              </a:lnTo>
              <a:lnTo>
                <a:pt x="369" y="1588"/>
              </a:lnTo>
              <a:lnTo>
                <a:pt x="357" y="1588"/>
              </a:lnTo>
              <a:lnTo>
                <a:pt x="334" y="1576"/>
              </a:lnTo>
              <a:lnTo>
                <a:pt x="311" y="1576"/>
              </a:lnTo>
              <a:lnTo>
                <a:pt x="277" y="1564"/>
              </a:lnTo>
              <a:lnTo>
                <a:pt x="265" y="1564"/>
              </a:lnTo>
              <a:lnTo>
                <a:pt x="242" y="1564"/>
              </a:lnTo>
              <a:lnTo>
                <a:pt x="231" y="1564"/>
              </a:lnTo>
              <a:lnTo>
                <a:pt x="219" y="1564"/>
              </a:lnTo>
              <a:lnTo>
                <a:pt x="208" y="1564"/>
              </a:lnTo>
              <a:lnTo>
                <a:pt x="196" y="1541"/>
              </a:lnTo>
              <a:lnTo>
                <a:pt x="196" y="1518"/>
              </a:lnTo>
              <a:lnTo>
                <a:pt x="173" y="1494"/>
              </a:lnTo>
              <a:lnTo>
                <a:pt x="161" y="1459"/>
              </a:lnTo>
              <a:lnTo>
                <a:pt x="150" y="1436"/>
              </a:lnTo>
              <a:lnTo>
                <a:pt x="150" y="1424"/>
              </a:lnTo>
              <a:lnTo>
                <a:pt x="138" y="1413"/>
              </a:lnTo>
              <a:lnTo>
                <a:pt x="150" y="1389"/>
              </a:lnTo>
              <a:lnTo>
                <a:pt x="127" y="1366"/>
              </a:lnTo>
              <a:lnTo>
                <a:pt x="104" y="1366"/>
              </a:lnTo>
              <a:lnTo>
                <a:pt x="81" y="1343"/>
              </a:lnTo>
              <a:lnTo>
                <a:pt x="81" y="1331"/>
              </a:lnTo>
              <a:lnTo>
                <a:pt x="92" y="1308"/>
              </a:lnTo>
              <a:lnTo>
                <a:pt x="115" y="1319"/>
              </a:lnTo>
              <a:lnTo>
                <a:pt x="127" y="1319"/>
              </a:lnTo>
              <a:lnTo>
                <a:pt x="161" y="1319"/>
              </a:lnTo>
              <a:lnTo>
                <a:pt x="173" y="1331"/>
              </a:lnTo>
              <a:lnTo>
                <a:pt x="185" y="1319"/>
              </a:lnTo>
              <a:lnTo>
                <a:pt x="196" y="1319"/>
              </a:lnTo>
              <a:lnTo>
                <a:pt x="208" y="1319"/>
              </a:lnTo>
              <a:lnTo>
                <a:pt x="219" y="1319"/>
              </a:lnTo>
              <a:lnTo>
                <a:pt x="219" y="1331"/>
              </a:lnTo>
              <a:lnTo>
                <a:pt x="219" y="1343"/>
              </a:lnTo>
              <a:lnTo>
                <a:pt x="231" y="1343"/>
              </a:lnTo>
              <a:lnTo>
                <a:pt x="265" y="1308"/>
              </a:lnTo>
              <a:lnTo>
                <a:pt x="288" y="1308"/>
              </a:lnTo>
              <a:lnTo>
                <a:pt x="288" y="1296"/>
              </a:lnTo>
              <a:lnTo>
                <a:pt x="288" y="1284"/>
              </a:lnTo>
              <a:lnTo>
                <a:pt x="288" y="1273"/>
              </a:lnTo>
              <a:lnTo>
                <a:pt x="277" y="1249"/>
              </a:lnTo>
              <a:lnTo>
                <a:pt x="277" y="1226"/>
              </a:lnTo>
              <a:lnTo>
                <a:pt x="288" y="1191"/>
              </a:lnTo>
              <a:lnTo>
                <a:pt x="300" y="1191"/>
              </a:lnTo>
              <a:lnTo>
                <a:pt x="311" y="1191"/>
              </a:lnTo>
              <a:lnTo>
                <a:pt x="311" y="1179"/>
              </a:lnTo>
              <a:lnTo>
                <a:pt x="323" y="1179"/>
              </a:lnTo>
              <a:lnTo>
                <a:pt x="311" y="1203"/>
              </a:lnTo>
              <a:lnTo>
                <a:pt x="334" y="1238"/>
              </a:lnTo>
              <a:lnTo>
                <a:pt x="334" y="1249"/>
              </a:lnTo>
              <a:lnTo>
                <a:pt x="346" y="1261"/>
              </a:lnTo>
              <a:lnTo>
                <a:pt x="346" y="1273"/>
              </a:lnTo>
              <a:lnTo>
                <a:pt x="381" y="1308"/>
              </a:lnTo>
              <a:lnTo>
                <a:pt x="392" y="1296"/>
              </a:lnTo>
              <a:lnTo>
                <a:pt x="392" y="1308"/>
              </a:lnTo>
              <a:lnTo>
                <a:pt x="392" y="1319"/>
              </a:lnTo>
              <a:lnTo>
                <a:pt x="392" y="1343"/>
              </a:lnTo>
              <a:lnTo>
                <a:pt x="392" y="1366"/>
              </a:lnTo>
              <a:lnTo>
                <a:pt x="404" y="1366"/>
              </a:lnTo>
              <a:lnTo>
                <a:pt x="427" y="1366"/>
              </a:lnTo>
              <a:lnTo>
                <a:pt x="450" y="1378"/>
              </a:lnTo>
              <a:lnTo>
                <a:pt x="461" y="1366"/>
              </a:lnTo>
              <a:lnTo>
                <a:pt x="473" y="1366"/>
              </a:lnTo>
              <a:lnTo>
                <a:pt x="519" y="1366"/>
              </a:lnTo>
              <a:lnTo>
                <a:pt x="530" y="1366"/>
              </a:lnTo>
              <a:lnTo>
                <a:pt x="542" y="1366"/>
              </a:lnTo>
              <a:lnTo>
                <a:pt x="542" y="1378"/>
              </a:lnTo>
              <a:lnTo>
                <a:pt x="565" y="1378"/>
              </a:lnTo>
              <a:lnTo>
                <a:pt x="565" y="1389"/>
              </a:lnTo>
              <a:lnTo>
                <a:pt x="576" y="1401"/>
              </a:lnTo>
              <a:lnTo>
                <a:pt x="588" y="1401"/>
              </a:lnTo>
              <a:lnTo>
                <a:pt x="600" y="1401"/>
              </a:lnTo>
              <a:lnTo>
                <a:pt x="600" y="1413"/>
              </a:lnTo>
              <a:lnTo>
                <a:pt x="634" y="1448"/>
              </a:lnTo>
              <a:lnTo>
                <a:pt x="646" y="1448"/>
              </a:lnTo>
              <a:lnTo>
                <a:pt x="657" y="1459"/>
              </a:lnTo>
              <a:lnTo>
                <a:pt x="657" y="1483"/>
              </a:lnTo>
              <a:lnTo>
                <a:pt x="646" y="1494"/>
              </a:lnTo>
              <a:lnTo>
                <a:pt x="634" y="1518"/>
              </a:lnTo>
              <a:lnTo>
                <a:pt x="623" y="1518"/>
              </a:lnTo>
              <a:lnTo>
                <a:pt x="600" y="1541"/>
              </a:lnTo>
              <a:lnTo>
                <a:pt x="588" y="1541"/>
              </a:lnTo>
              <a:lnTo>
                <a:pt x="565" y="1553"/>
              </a:lnTo>
              <a:lnTo>
                <a:pt x="542" y="1553"/>
              </a:lnTo>
              <a:lnTo>
                <a:pt x="542" y="1564"/>
              </a:lnTo>
              <a:lnTo>
                <a:pt x="530" y="1564"/>
              </a:lnTo>
              <a:lnTo>
                <a:pt x="519" y="1564"/>
              </a:lnTo>
              <a:close/>
              <a:moveTo>
                <a:pt x="2986" y="479"/>
              </a:moveTo>
              <a:lnTo>
                <a:pt x="2986" y="502"/>
              </a:lnTo>
              <a:lnTo>
                <a:pt x="2974" y="514"/>
              </a:lnTo>
              <a:lnTo>
                <a:pt x="2963" y="537"/>
              </a:lnTo>
              <a:lnTo>
                <a:pt x="2963" y="549"/>
              </a:lnTo>
              <a:lnTo>
                <a:pt x="2951" y="549"/>
              </a:lnTo>
              <a:lnTo>
                <a:pt x="2940" y="572"/>
              </a:lnTo>
              <a:lnTo>
                <a:pt x="2951" y="572"/>
              </a:lnTo>
              <a:lnTo>
                <a:pt x="2940" y="584"/>
              </a:lnTo>
              <a:lnTo>
                <a:pt x="2940" y="595"/>
              </a:lnTo>
              <a:lnTo>
                <a:pt x="2940" y="607"/>
              </a:lnTo>
              <a:lnTo>
                <a:pt x="2928" y="619"/>
              </a:lnTo>
              <a:lnTo>
                <a:pt x="2940" y="607"/>
              </a:lnTo>
              <a:lnTo>
                <a:pt x="2928" y="607"/>
              </a:lnTo>
              <a:lnTo>
                <a:pt x="2940" y="595"/>
              </a:lnTo>
              <a:lnTo>
                <a:pt x="2928" y="595"/>
              </a:lnTo>
              <a:lnTo>
                <a:pt x="2928" y="607"/>
              </a:lnTo>
              <a:lnTo>
                <a:pt x="2917" y="619"/>
              </a:lnTo>
              <a:lnTo>
                <a:pt x="2905" y="630"/>
              </a:lnTo>
              <a:lnTo>
                <a:pt x="2905" y="642"/>
              </a:lnTo>
              <a:lnTo>
                <a:pt x="2893" y="654"/>
              </a:lnTo>
              <a:lnTo>
                <a:pt x="2882" y="677"/>
              </a:lnTo>
              <a:lnTo>
                <a:pt x="2882" y="700"/>
              </a:lnTo>
              <a:lnTo>
                <a:pt x="2882" y="712"/>
              </a:lnTo>
              <a:lnTo>
                <a:pt x="2882" y="700"/>
              </a:lnTo>
              <a:lnTo>
                <a:pt x="2870" y="700"/>
              </a:lnTo>
              <a:lnTo>
                <a:pt x="2870" y="712"/>
              </a:lnTo>
              <a:lnTo>
                <a:pt x="2847" y="735"/>
              </a:lnTo>
              <a:lnTo>
                <a:pt x="2836" y="759"/>
              </a:lnTo>
              <a:lnTo>
                <a:pt x="2836" y="805"/>
              </a:lnTo>
              <a:lnTo>
                <a:pt x="2836" y="817"/>
              </a:lnTo>
              <a:lnTo>
                <a:pt x="2824" y="817"/>
              </a:lnTo>
              <a:lnTo>
                <a:pt x="2813" y="829"/>
              </a:lnTo>
              <a:lnTo>
                <a:pt x="2813" y="852"/>
              </a:lnTo>
              <a:lnTo>
                <a:pt x="2790" y="864"/>
              </a:lnTo>
              <a:lnTo>
                <a:pt x="2790" y="876"/>
              </a:lnTo>
              <a:lnTo>
                <a:pt x="2778" y="876"/>
              </a:lnTo>
              <a:lnTo>
                <a:pt x="2778" y="887"/>
              </a:lnTo>
              <a:lnTo>
                <a:pt x="2767" y="911"/>
              </a:lnTo>
              <a:lnTo>
                <a:pt x="2755" y="934"/>
              </a:lnTo>
              <a:lnTo>
                <a:pt x="2744" y="946"/>
              </a:lnTo>
              <a:lnTo>
                <a:pt x="2732" y="946"/>
              </a:lnTo>
              <a:lnTo>
                <a:pt x="2732" y="957"/>
              </a:lnTo>
              <a:lnTo>
                <a:pt x="2732" y="969"/>
              </a:lnTo>
              <a:lnTo>
                <a:pt x="2721" y="981"/>
              </a:lnTo>
              <a:lnTo>
                <a:pt x="2709" y="992"/>
              </a:lnTo>
              <a:lnTo>
                <a:pt x="2698" y="992"/>
              </a:lnTo>
              <a:lnTo>
                <a:pt x="2698" y="1016"/>
              </a:lnTo>
              <a:lnTo>
                <a:pt x="2686" y="1016"/>
              </a:lnTo>
              <a:lnTo>
                <a:pt x="2674" y="1027"/>
              </a:lnTo>
              <a:lnTo>
                <a:pt x="2663" y="1027"/>
              </a:lnTo>
              <a:lnTo>
                <a:pt x="2674" y="1027"/>
              </a:lnTo>
              <a:lnTo>
                <a:pt x="2663" y="1039"/>
              </a:lnTo>
              <a:lnTo>
                <a:pt x="2651" y="1039"/>
              </a:lnTo>
              <a:lnTo>
                <a:pt x="2651" y="1062"/>
              </a:lnTo>
              <a:lnTo>
                <a:pt x="2651" y="1074"/>
              </a:lnTo>
              <a:lnTo>
                <a:pt x="2640" y="1109"/>
              </a:lnTo>
              <a:lnTo>
                <a:pt x="2628" y="1121"/>
              </a:lnTo>
              <a:lnTo>
                <a:pt x="2582" y="1144"/>
              </a:lnTo>
              <a:lnTo>
                <a:pt x="2571" y="1156"/>
              </a:lnTo>
              <a:lnTo>
                <a:pt x="2571" y="1144"/>
              </a:lnTo>
              <a:lnTo>
                <a:pt x="2559" y="1167"/>
              </a:lnTo>
              <a:lnTo>
                <a:pt x="2548" y="1179"/>
              </a:lnTo>
              <a:lnTo>
                <a:pt x="2525" y="1214"/>
              </a:lnTo>
              <a:lnTo>
                <a:pt x="2490" y="1284"/>
              </a:lnTo>
              <a:lnTo>
                <a:pt x="2467" y="1343"/>
              </a:lnTo>
              <a:lnTo>
                <a:pt x="2467" y="1354"/>
              </a:lnTo>
              <a:lnTo>
                <a:pt x="2478" y="1366"/>
              </a:lnTo>
              <a:lnTo>
                <a:pt x="2467" y="1366"/>
              </a:lnTo>
              <a:lnTo>
                <a:pt x="2467" y="1378"/>
              </a:lnTo>
              <a:lnTo>
                <a:pt x="2467" y="1366"/>
              </a:lnTo>
              <a:lnTo>
                <a:pt x="2455" y="1366"/>
              </a:lnTo>
              <a:lnTo>
                <a:pt x="2455" y="1378"/>
              </a:lnTo>
              <a:lnTo>
                <a:pt x="2455" y="1389"/>
              </a:lnTo>
              <a:lnTo>
                <a:pt x="2432" y="1413"/>
              </a:lnTo>
              <a:lnTo>
                <a:pt x="2421" y="1413"/>
              </a:lnTo>
              <a:lnTo>
                <a:pt x="2409" y="1424"/>
              </a:lnTo>
              <a:lnTo>
                <a:pt x="2386" y="1424"/>
              </a:lnTo>
              <a:lnTo>
                <a:pt x="2375" y="1424"/>
              </a:lnTo>
              <a:lnTo>
                <a:pt x="2375" y="1436"/>
              </a:lnTo>
              <a:lnTo>
                <a:pt x="2363" y="1436"/>
              </a:lnTo>
              <a:lnTo>
                <a:pt x="2363" y="1448"/>
              </a:lnTo>
              <a:lnTo>
                <a:pt x="2352" y="1448"/>
              </a:lnTo>
              <a:lnTo>
                <a:pt x="2329" y="1459"/>
              </a:lnTo>
              <a:lnTo>
                <a:pt x="2329" y="1471"/>
              </a:lnTo>
              <a:lnTo>
                <a:pt x="2317" y="1506"/>
              </a:lnTo>
              <a:lnTo>
                <a:pt x="2306" y="1518"/>
              </a:lnTo>
              <a:lnTo>
                <a:pt x="2306" y="1529"/>
              </a:lnTo>
              <a:lnTo>
                <a:pt x="2306" y="1541"/>
              </a:lnTo>
              <a:lnTo>
                <a:pt x="2294" y="1588"/>
              </a:lnTo>
              <a:lnTo>
                <a:pt x="2306" y="1600"/>
              </a:lnTo>
              <a:lnTo>
                <a:pt x="2294" y="1588"/>
              </a:lnTo>
              <a:lnTo>
                <a:pt x="2294" y="1600"/>
              </a:lnTo>
              <a:lnTo>
                <a:pt x="2294" y="1588"/>
              </a:lnTo>
              <a:lnTo>
                <a:pt x="2283" y="1588"/>
              </a:lnTo>
              <a:lnTo>
                <a:pt x="2283" y="1600"/>
              </a:lnTo>
              <a:lnTo>
                <a:pt x="2294" y="1600"/>
              </a:lnTo>
              <a:lnTo>
                <a:pt x="2283" y="1600"/>
              </a:lnTo>
              <a:lnTo>
                <a:pt x="2271" y="1600"/>
              </a:lnTo>
              <a:lnTo>
                <a:pt x="2271" y="1646"/>
              </a:lnTo>
              <a:lnTo>
                <a:pt x="2259" y="1705"/>
              </a:lnTo>
              <a:lnTo>
                <a:pt x="2248" y="1716"/>
              </a:lnTo>
              <a:lnTo>
                <a:pt x="2236" y="1728"/>
              </a:lnTo>
              <a:lnTo>
                <a:pt x="2167" y="1798"/>
              </a:lnTo>
              <a:lnTo>
                <a:pt x="2167" y="1810"/>
              </a:lnTo>
              <a:lnTo>
                <a:pt x="2167" y="1821"/>
              </a:lnTo>
              <a:lnTo>
                <a:pt x="2167" y="1810"/>
              </a:lnTo>
              <a:lnTo>
                <a:pt x="2156" y="1810"/>
              </a:lnTo>
              <a:lnTo>
                <a:pt x="2167" y="1821"/>
              </a:lnTo>
              <a:lnTo>
                <a:pt x="2156" y="1810"/>
              </a:lnTo>
              <a:lnTo>
                <a:pt x="2144" y="1821"/>
              </a:lnTo>
              <a:lnTo>
                <a:pt x="2121" y="1856"/>
              </a:lnTo>
              <a:lnTo>
                <a:pt x="2087" y="1926"/>
              </a:lnTo>
              <a:lnTo>
                <a:pt x="2040" y="1997"/>
              </a:lnTo>
              <a:lnTo>
                <a:pt x="2029" y="2032"/>
              </a:lnTo>
              <a:lnTo>
                <a:pt x="2017" y="2043"/>
              </a:lnTo>
              <a:lnTo>
                <a:pt x="2006" y="2067"/>
              </a:lnTo>
              <a:lnTo>
                <a:pt x="1994" y="2090"/>
              </a:lnTo>
              <a:lnTo>
                <a:pt x="1983" y="2137"/>
              </a:lnTo>
              <a:lnTo>
                <a:pt x="1971" y="2172"/>
              </a:lnTo>
              <a:lnTo>
                <a:pt x="1971" y="2195"/>
              </a:lnTo>
              <a:lnTo>
                <a:pt x="1971" y="2207"/>
              </a:lnTo>
              <a:lnTo>
                <a:pt x="1960" y="2230"/>
              </a:lnTo>
              <a:lnTo>
                <a:pt x="1971" y="2230"/>
              </a:lnTo>
              <a:lnTo>
                <a:pt x="1960" y="2230"/>
              </a:lnTo>
              <a:lnTo>
                <a:pt x="1948" y="2242"/>
              </a:lnTo>
              <a:lnTo>
                <a:pt x="1960" y="2242"/>
              </a:lnTo>
              <a:lnTo>
                <a:pt x="1937" y="2253"/>
              </a:lnTo>
              <a:lnTo>
                <a:pt x="1925" y="2265"/>
              </a:lnTo>
              <a:lnTo>
                <a:pt x="1891" y="2312"/>
              </a:lnTo>
              <a:lnTo>
                <a:pt x="1879" y="2347"/>
              </a:lnTo>
              <a:lnTo>
                <a:pt x="1879" y="2370"/>
              </a:lnTo>
              <a:lnTo>
                <a:pt x="1868" y="2405"/>
              </a:lnTo>
              <a:lnTo>
                <a:pt x="1868" y="2417"/>
              </a:lnTo>
              <a:lnTo>
                <a:pt x="1856" y="2417"/>
              </a:lnTo>
              <a:lnTo>
                <a:pt x="1868" y="2417"/>
              </a:lnTo>
              <a:lnTo>
                <a:pt x="1868" y="2405"/>
              </a:lnTo>
              <a:lnTo>
                <a:pt x="1856" y="2417"/>
              </a:lnTo>
              <a:lnTo>
                <a:pt x="1856" y="2429"/>
              </a:lnTo>
              <a:lnTo>
                <a:pt x="1844" y="2429"/>
              </a:lnTo>
              <a:lnTo>
                <a:pt x="1844" y="2440"/>
              </a:lnTo>
              <a:lnTo>
                <a:pt x="1833" y="2452"/>
              </a:lnTo>
              <a:lnTo>
                <a:pt x="1821" y="2475"/>
              </a:lnTo>
              <a:lnTo>
                <a:pt x="1821" y="2487"/>
              </a:lnTo>
              <a:lnTo>
                <a:pt x="1810" y="2510"/>
              </a:lnTo>
              <a:lnTo>
                <a:pt x="1810" y="2569"/>
              </a:lnTo>
              <a:lnTo>
                <a:pt x="1810" y="2615"/>
              </a:lnTo>
              <a:lnTo>
                <a:pt x="1821" y="2627"/>
              </a:lnTo>
              <a:lnTo>
                <a:pt x="1833" y="2639"/>
              </a:lnTo>
              <a:lnTo>
                <a:pt x="1821" y="2639"/>
              </a:lnTo>
              <a:lnTo>
                <a:pt x="1810" y="2627"/>
              </a:lnTo>
              <a:lnTo>
                <a:pt x="1810" y="2615"/>
              </a:lnTo>
              <a:lnTo>
                <a:pt x="1798" y="2615"/>
              </a:lnTo>
              <a:lnTo>
                <a:pt x="1798" y="2627"/>
              </a:lnTo>
              <a:lnTo>
                <a:pt x="1798" y="2615"/>
              </a:lnTo>
              <a:lnTo>
                <a:pt x="1798" y="2627"/>
              </a:lnTo>
              <a:lnTo>
                <a:pt x="1810" y="2627"/>
              </a:lnTo>
              <a:lnTo>
                <a:pt x="1798" y="2627"/>
              </a:lnTo>
              <a:lnTo>
                <a:pt x="1810" y="2627"/>
              </a:lnTo>
              <a:lnTo>
                <a:pt x="1798" y="2627"/>
              </a:lnTo>
              <a:lnTo>
                <a:pt x="1810" y="2639"/>
              </a:lnTo>
              <a:lnTo>
                <a:pt x="1810" y="2650"/>
              </a:lnTo>
              <a:lnTo>
                <a:pt x="1810" y="2639"/>
              </a:lnTo>
              <a:lnTo>
                <a:pt x="1810" y="2650"/>
              </a:lnTo>
              <a:lnTo>
                <a:pt x="1821" y="2650"/>
              </a:lnTo>
              <a:lnTo>
                <a:pt x="1810" y="2650"/>
              </a:lnTo>
              <a:lnTo>
                <a:pt x="1798" y="2639"/>
              </a:lnTo>
              <a:lnTo>
                <a:pt x="1798" y="2650"/>
              </a:lnTo>
              <a:lnTo>
                <a:pt x="1787" y="2674"/>
              </a:lnTo>
              <a:lnTo>
                <a:pt x="1798" y="2674"/>
              </a:lnTo>
              <a:lnTo>
                <a:pt x="1798" y="2685"/>
              </a:lnTo>
              <a:lnTo>
                <a:pt x="1787" y="2685"/>
              </a:lnTo>
              <a:lnTo>
                <a:pt x="1821" y="2791"/>
              </a:lnTo>
              <a:lnTo>
                <a:pt x="1844" y="2861"/>
              </a:lnTo>
              <a:lnTo>
                <a:pt x="1868" y="2907"/>
              </a:lnTo>
              <a:lnTo>
                <a:pt x="1856" y="2907"/>
              </a:lnTo>
              <a:lnTo>
                <a:pt x="1868" y="2919"/>
              </a:lnTo>
              <a:lnTo>
                <a:pt x="1891" y="2966"/>
              </a:lnTo>
              <a:lnTo>
                <a:pt x="1937" y="3071"/>
              </a:lnTo>
              <a:lnTo>
                <a:pt x="1971" y="3141"/>
              </a:lnTo>
              <a:lnTo>
                <a:pt x="1983" y="3153"/>
              </a:lnTo>
              <a:lnTo>
                <a:pt x="1983" y="3164"/>
              </a:lnTo>
              <a:lnTo>
                <a:pt x="1971" y="3153"/>
              </a:lnTo>
              <a:lnTo>
                <a:pt x="1971" y="3164"/>
              </a:lnTo>
              <a:lnTo>
                <a:pt x="1960" y="3164"/>
              </a:lnTo>
              <a:lnTo>
                <a:pt x="1948" y="3164"/>
              </a:lnTo>
              <a:lnTo>
                <a:pt x="1948" y="3188"/>
              </a:lnTo>
              <a:lnTo>
                <a:pt x="1948" y="3223"/>
              </a:lnTo>
              <a:lnTo>
                <a:pt x="1960" y="3223"/>
              </a:lnTo>
              <a:lnTo>
                <a:pt x="1948" y="3223"/>
              </a:lnTo>
              <a:lnTo>
                <a:pt x="1960" y="3223"/>
              </a:lnTo>
              <a:lnTo>
                <a:pt x="1948" y="3223"/>
              </a:lnTo>
              <a:lnTo>
                <a:pt x="1960" y="3234"/>
              </a:lnTo>
              <a:lnTo>
                <a:pt x="1960" y="3258"/>
              </a:lnTo>
              <a:lnTo>
                <a:pt x="1983" y="3304"/>
              </a:lnTo>
              <a:lnTo>
                <a:pt x="2017" y="3398"/>
              </a:lnTo>
              <a:lnTo>
                <a:pt x="2052" y="3456"/>
              </a:lnTo>
              <a:lnTo>
                <a:pt x="2087" y="3515"/>
              </a:lnTo>
              <a:lnTo>
                <a:pt x="2098" y="3515"/>
              </a:lnTo>
              <a:lnTo>
                <a:pt x="2087" y="3515"/>
              </a:lnTo>
              <a:lnTo>
                <a:pt x="2075" y="3526"/>
              </a:lnTo>
              <a:lnTo>
                <a:pt x="2098" y="3515"/>
              </a:lnTo>
              <a:lnTo>
                <a:pt x="2098" y="3526"/>
              </a:lnTo>
              <a:lnTo>
                <a:pt x="2098" y="3550"/>
              </a:lnTo>
              <a:lnTo>
                <a:pt x="2121" y="3573"/>
              </a:lnTo>
              <a:lnTo>
                <a:pt x="2133" y="3585"/>
              </a:lnTo>
              <a:lnTo>
                <a:pt x="2144" y="3596"/>
              </a:lnTo>
              <a:lnTo>
                <a:pt x="2167" y="3620"/>
              </a:lnTo>
              <a:lnTo>
                <a:pt x="2225" y="3690"/>
              </a:lnTo>
              <a:lnTo>
                <a:pt x="2271" y="3725"/>
              </a:lnTo>
              <a:lnTo>
                <a:pt x="2317" y="3760"/>
              </a:lnTo>
              <a:lnTo>
                <a:pt x="2352" y="3771"/>
              </a:lnTo>
              <a:lnTo>
                <a:pt x="2363" y="3771"/>
              </a:lnTo>
              <a:lnTo>
                <a:pt x="2386" y="3783"/>
              </a:lnTo>
              <a:lnTo>
                <a:pt x="2409" y="3771"/>
              </a:lnTo>
              <a:lnTo>
                <a:pt x="2444" y="3783"/>
              </a:lnTo>
              <a:lnTo>
                <a:pt x="2478" y="3783"/>
              </a:lnTo>
              <a:lnTo>
                <a:pt x="2490" y="3795"/>
              </a:lnTo>
              <a:lnTo>
                <a:pt x="2502" y="3795"/>
              </a:lnTo>
              <a:lnTo>
                <a:pt x="2513" y="3806"/>
              </a:lnTo>
              <a:lnTo>
                <a:pt x="2502" y="3795"/>
              </a:lnTo>
              <a:lnTo>
                <a:pt x="2513" y="3818"/>
              </a:lnTo>
              <a:lnTo>
                <a:pt x="2513" y="3806"/>
              </a:lnTo>
              <a:lnTo>
                <a:pt x="2513" y="3818"/>
              </a:lnTo>
              <a:lnTo>
                <a:pt x="2525" y="3830"/>
              </a:lnTo>
              <a:lnTo>
                <a:pt x="2536" y="3818"/>
              </a:lnTo>
              <a:lnTo>
                <a:pt x="2559" y="3830"/>
              </a:lnTo>
              <a:lnTo>
                <a:pt x="2582" y="3853"/>
              </a:lnTo>
              <a:lnTo>
                <a:pt x="2594" y="3865"/>
              </a:lnTo>
              <a:lnTo>
                <a:pt x="2617" y="3865"/>
              </a:lnTo>
              <a:lnTo>
                <a:pt x="2628" y="3877"/>
              </a:lnTo>
              <a:lnTo>
                <a:pt x="2640" y="3877"/>
              </a:lnTo>
              <a:lnTo>
                <a:pt x="2640" y="3888"/>
              </a:lnTo>
              <a:lnTo>
                <a:pt x="2628" y="3888"/>
              </a:lnTo>
              <a:lnTo>
                <a:pt x="2617" y="3900"/>
              </a:lnTo>
              <a:lnTo>
                <a:pt x="2617" y="3888"/>
              </a:lnTo>
              <a:lnTo>
                <a:pt x="2617" y="3900"/>
              </a:lnTo>
              <a:lnTo>
                <a:pt x="2617" y="3912"/>
              </a:lnTo>
              <a:lnTo>
                <a:pt x="2628" y="3935"/>
              </a:lnTo>
              <a:lnTo>
                <a:pt x="2628" y="3947"/>
              </a:lnTo>
              <a:lnTo>
                <a:pt x="2628" y="3935"/>
              </a:lnTo>
              <a:lnTo>
                <a:pt x="2663" y="3958"/>
              </a:lnTo>
              <a:lnTo>
                <a:pt x="2674" y="3958"/>
              </a:lnTo>
              <a:lnTo>
                <a:pt x="2674" y="3970"/>
              </a:lnTo>
              <a:lnTo>
                <a:pt x="2686" y="3970"/>
              </a:lnTo>
              <a:lnTo>
                <a:pt x="2674" y="3982"/>
              </a:lnTo>
              <a:lnTo>
                <a:pt x="2686" y="3993"/>
              </a:lnTo>
              <a:lnTo>
                <a:pt x="2698" y="3993"/>
              </a:lnTo>
              <a:lnTo>
                <a:pt x="2686" y="4005"/>
              </a:lnTo>
              <a:lnTo>
                <a:pt x="2698" y="4005"/>
              </a:lnTo>
              <a:lnTo>
                <a:pt x="2686" y="4005"/>
              </a:lnTo>
              <a:lnTo>
                <a:pt x="2698" y="4017"/>
              </a:lnTo>
              <a:lnTo>
                <a:pt x="2686" y="4017"/>
              </a:lnTo>
              <a:lnTo>
                <a:pt x="2698" y="4017"/>
              </a:lnTo>
              <a:lnTo>
                <a:pt x="2686" y="4017"/>
              </a:lnTo>
              <a:lnTo>
                <a:pt x="2663" y="4028"/>
              </a:lnTo>
              <a:lnTo>
                <a:pt x="2663" y="4017"/>
              </a:lnTo>
              <a:lnTo>
                <a:pt x="2640" y="4017"/>
              </a:lnTo>
              <a:lnTo>
                <a:pt x="2640" y="4028"/>
              </a:lnTo>
              <a:lnTo>
                <a:pt x="2640" y="4040"/>
              </a:lnTo>
              <a:lnTo>
                <a:pt x="2628" y="4040"/>
              </a:lnTo>
              <a:lnTo>
                <a:pt x="2617" y="4040"/>
              </a:lnTo>
              <a:lnTo>
                <a:pt x="2617" y="4052"/>
              </a:lnTo>
              <a:lnTo>
                <a:pt x="2605" y="4063"/>
              </a:lnTo>
              <a:lnTo>
                <a:pt x="2594" y="4063"/>
              </a:lnTo>
              <a:lnTo>
                <a:pt x="2594" y="4075"/>
              </a:lnTo>
              <a:lnTo>
                <a:pt x="2582" y="4087"/>
              </a:lnTo>
              <a:lnTo>
                <a:pt x="2582" y="4110"/>
              </a:lnTo>
              <a:lnTo>
                <a:pt x="2571" y="4122"/>
              </a:lnTo>
              <a:lnTo>
                <a:pt x="2559" y="4110"/>
              </a:lnTo>
              <a:lnTo>
                <a:pt x="2536" y="4110"/>
              </a:lnTo>
              <a:lnTo>
                <a:pt x="2525" y="4122"/>
              </a:lnTo>
              <a:lnTo>
                <a:pt x="2513" y="4133"/>
              </a:lnTo>
              <a:lnTo>
                <a:pt x="2490" y="4145"/>
              </a:lnTo>
              <a:lnTo>
                <a:pt x="2478" y="4157"/>
              </a:lnTo>
              <a:lnTo>
                <a:pt x="2478" y="4168"/>
              </a:lnTo>
              <a:lnTo>
                <a:pt x="2467" y="4180"/>
              </a:lnTo>
              <a:lnTo>
                <a:pt x="2467" y="4192"/>
              </a:lnTo>
              <a:lnTo>
                <a:pt x="2455" y="4192"/>
              </a:lnTo>
              <a:lnTo>
                <a:pt x="2455" y="4203"/>
              </a:lnTo>
              <a:lnTo>
                <a:pt x="2467" y="4215"/>
              </a:lnTo>
              <a:lnTo>
                <a:pt x="2467" y="4227"/>
              </a:lnTo>
              <a:lnTo>
                <a:pt x="2455" y="4215"/>
              </a:lnTo>
              <a:lnTo>
                <a:pt x="2432" y="4203"/>
              </a:lnTo>
              <a:lnTo>
                <a:pt x="2421" y="4203"/>
              </a:lnTo>
              <a:lnTo>
                <a:pt x="2398" y="4215"/>
              </a:lnTo>
              <a:lnTo>
                <a:pt x="2398" y="4227"/>
              </a:lnTo>
              <a:lnTo>
                <a:pt x="2398" y="4239"/>
              </a:lnTo>
              <a:lnTo>
                <a:pt x="2363" y="4227"/>
              </a:lnTo>
              <a:lnTo>
                <a:pt x="2352" y="4239"/>
              </a:lnTo>
              <a:lnTo>
                <a:pt x="2352" y="4227"/>
              </a:lnTo>
              <a:lnTo>
                <a:pt x="2329" y="4227"/>
              </a:lnTo>
              <a:lnTo>
                <a:pt x="2317" y="4239"/>
              </a:lnTo>
              <a:lnTo>
                <a:pt x="2306" y="4250"/>
              </a:lnTo>
              <a:lnTo>
                <a:pt x="2294" y="4262"/>
              </a:lnTo>
              <a:lnTo>
                <a:pt x="2283" y="4285"/>
              </a:lnTo>
              <a:lnTo>
                <a:pt x="2271" y="4309"/>
              </a:lnTo>
              <a:lnTo>
                <a:pt x="2259" y="4309"/>
              </a:lnTo>
              <a:lnTo>
                <a:pt x="2248" y="4344"/>
              </a:lnTo>
              <a:lnTo>
                <a:pt x="2248" y="4355"/>
              </a:lnTo>
              <a:lnTo>
                <a:pt x="2271" y="4367"/>
              </a:lnTo>
              <a:lnTo>
                <a:pt x="2259" y="4379"/>
              </a:lnTo>
              <a:lnTo>
                <a:pt x="2248" y="4402"/>
              </a:lnTo>
              <a:lnTo>
                <a:pt x="2236" y="4414"/>
              </a:lnTo>
              <a:lnTo>
                <a:pt x="2225" y="4425"/>
              </a:lnTo>
              <a:lnTo>
                <a:pt x="2213" y="4437"/>
              </a:lnTo>
              <a:lnTo>
                <a:pt x="2202" y="4449"/>
              </a:lnTo>
              <a:lnTo>
                <a:pt x="2190" y="4437"/>
              </a:lnTo>
              <a:lnTo>
                <a:pt x="2190" y="4425"/>
              </a:lnTo>
              <a:lnTo>
                <a:pt x="2156" y="4425"/>
              </a:lnTo>
              <a:lnTo>
                <a:pt x="2144" y="4425"/>
              </a:lnTo>
              <a:lnTo>
                <a:pt x="2133" y="4425"/>
              </a:lnTo>
              <a:lnTo>
                <a:pt x="2121" y="4425"/>
              </a:lnTo>
              <a:lnTo>
                <a:pt x="2110" y="4437"/>
              </a:lnTo>
              <a:lnTo>
                <a:pt x="2110" y="4449"/>
              </a:lnTo>
              <a:lnTo>
                <a:pt x="2098" y="4449"/>
              </a:lnTo>
              <a:lnTo>
                <a:pt x="2087" y="4460"/>
              </a:lnTo>
              <a:lnTo>
                <a:pt x="2075" y="4460"/>
              </a:lnTo>
              <a:lnTo>
                <a:pt x="2063" y="4472"/>
              </a:lnTo>
              <a:lnTo>
                <a:pt x="2063" y="4460"/>
              </a:lnTo>
              <a:lnTo>
                <a:pt x="2052" y="4472"/>
              </a:lnTo>
              <a:lnTo>
                <a:pt x="2029" y="4472"/>
              </a:lnTo>
              <a:lnTo>
                <a:pt x="2029" y="4484"/>
              </a:lnTo>
              <a:lnTo>
                <a:pt x="2017" y="4484"/>
              </a:lnTo>
              <a:lnTo>
                <a:pt x="1994" y="4495"/>
              </a:lnTo>
              <a:lnTo>
                <a:pt x="1960" y="4507"/>
              </a:lnTo>
              <a:lnTo>
                <a:pt x="1925" y="4519"/>
              </a:lnTo>
              <a:lnTo>
                <a:pt x="1914" y="4530"/>
              </a:lnTo>
              <a:lnTo>
                <a:pt x="1891" y="4542"/>
              </a:lnTo>
              <a:lnTo>
                <a:pt x="1879" y="4554"/>
              </a:lnTo>
              <a:lnTo>
                <a:pt x="1868" y="4554"/>
              </a:lnTo>
              <a:lnTo>
                <a:pt x="1833" y="4589"/>
              </a:lnTo>
              <a:lnTo>
                <a:pt x="1821" y="4601"/>
              </a:lnTo>
              <a:lnTo>
                <a:pt x="1810" y="4601"/>
              </a:lnTo>
              <a:lnTo>
                <a:pt x="1787" y="4612"/>
              </a:lnTo>
              <a:lnTo>
                <a:pt x="1787" y="4624"/>
              </a:lnTo>
              <a:lnTo>
                <a:pt x="1775" y="4624"/>
              </a:lnTo>
              <a:lnTo>
                <a:pt x="1775" y="4636"/>
              </a:lnTo>
              <a:lnTo>
                <a:pt x="1764" y="4636"/>
              </a:lnTo>
              <a:lnTo>
                <a:pt x="1764" y="4647"/>
              </a:lnTo>
              <a:lnTo>
                <a:pt x="1764" y="4659"/>
              </a:lnTo>
              <a:lnTo>
                <a:pt x="1764" y="4671"/>
              </a:lnTo>
              <a:lnTo>
                <a:pt x="1752" y="4682"/>
              </a:lnTo>
              <a:lnTo>
                <a:pt x="1741" y="4706"/>
              </a:lnTo>
              <a:lnTo>
                <a:pt x="1741" y="4741"/>
              </a:lnTo>
              <a:lnTo>
                <a:pt x="1741" y="4787"/>
              </a:lnTo>
              <a:lnTo>
                <a:pt x="1752" y="4799"/>
              </a:lnTo>
              <a:lnTo>
                <a:pt x="1729" y="4799"/>
              </a:lnTo>
              <a:lnTo>
                <a:pt x="1706" y="4799"/>
              </a:lnTo>
              <a:lnTo>
                <a:pt x="1695" y="4787"/>
              </a:lnTo>
              <a:lnTo>
                <a:pt x="1683" y="4776"/>
              </a:lnTo>
              <a:lnTo>
                <a:pt x="1637" y="4811"/>
              </a:lnTo>
              <a:lnTo>
                <a:pt x="1637" y="4834"/>
              </a:lnTo>
              <a:lnTo>
                <a:pt x="1625" y="4846"/>
              </a:lnTo>
              <a:lnTo>
                <a:pt x="1637" y="4834"/>
              </a:lnTo>
              <a:lnTo>
                <a:pt x="1637" y="4822"/>
              </a:lnTo>
              <a:lnTo>
                <a:pt x="1625" y="4822"/>
              </a:lnTo>
              <a:lnTo>
                <a:pt x="1637" y="4822"/>
              </a:lnTo>
              <a:lnTo>
                <a:pt x="1625" y="4811"/>
              </a:lnTo>
              <a:lnTo>
                <a:pt x="1625" y="4822"/>
              </a:lnTo>
              <a:lnTo>
                <a:pt x="1625" y="4834"/>
              </a:lnTo>
              <a:lnTo>
                <a:pt x="1614" y="4834"/>
              </a:lnTo>
              <a:lnTo>
                <a:pt x="1625" y="4834"/>
              </a:lnTo>
              <a:lnTo>
                <a:pt x="1614" y="4834"/>
              </a:lnTo>
              <a:lnTo>
                <a:pt x="1591" y="4834"/>
              </a:lnTo>
              <a:lnTo>
                <a:pt x="1591" y="4846"/>
              </a:lnTo>
              <a:lnTo>
                <a:pt x="1579" y="4869"/>
              </a:lnTo>
              <a:lnTo>
                <a:pt x="1568" y="4904"/>
              </a:lnTo>
              <a:lnTo>
                <a:pt x="1579" y="4951"/>
              </a:lnTo>
              <a:lnTo>
                <a:pt x="1579" y="5009"/>
              </a:lnTo>
              <a:lnTo>
                <a:pt x="1591" y="5056"/>
              </a:lnTo>
              <a:lnTo>
                <a:pt x="1591" y="5068"/>
              </a:lnTo>
              <a:lnTo>
                <a:pt x="1591" y="5079"/>
              </a:lnTo>
              <a:lnTo>
                <a:pt x="1591" y="5091"/>
              </a:lnTo>
              <a:lnTo>
                <a:pt x="1579" y="5114"/>
              </a:lnTo>
              <a:lnTo>
                <a:pt x="1556" y="5126"/>
              </a:lnTo>
              <a:lnTo>
                <a:pt x="1545" y="5126"/>
              </a:lnTo>
              <a:lnTo>
                <a:pt x="1533" y="5126"/>
              </a:lnTo>
              <a:lnTo>
                <a:pt x="1522" y="5126"/>
              </a:lnTo>
              <a:lnTo>
                <a:pt x="1510" y="5126"/>
              </a:lnTo>
              <a:lnTo>
                <a:pt x="1522" y="5126"/>
              </a:lnTo>
              <a:lnTo>
                <a:pt x="1522" y="5114"/>
              </a:lnTo>
              <a:lnTo>
                <a:pt x="1464" y="5126"/>
              </a:lnTo>
              <a:lnTo>
                <a:pt x="1441" y="5149"/>
              </a:lnTo>
              <a:lnTo>
                <a:pt x="1418" y="5196"/>
              </a:lnTo>
              <a:lnTo>
                <a:pt x="1406" y="5208"/>
              </a:lnTo>
              <a:lnTo>
                <a:pt x="1395" y="5243"/>
              </a:lnTo>
              <a:lnTo>
                <a:pt x="1395" y="5324"/>
              </a:lnTo>
              <a:lnTo>
                <a:pt x="1383" y="5395"/>
              </a:lnTo>
              <a:lnTo>
                <a:pt x="1383" y="5430"/>
              </a:lnTo>
              <a:lnTo>
                <a:pt x="1383" y="5441"/>
              </a:lnTo>
              <a:lnTo>
                <a:pt x="1383" y="5453"/>
              </a:lnTo>
              <a:lnTo>
                <a:pt x="1383" y="5476"/>
              </a:lnTo>
              <a:lnTo>
                <a:pt x="1395" y="5488"/>
              </a:lnTo>
              <a:lnTo>
                <a:pt x="1395" y="5500"/>
              </a:lnTo>
              <a:lnTo>
                <a:pt x="1383" y="5500"/>
              </a:lnTo>
              <a:lnTo>
                <a:pt x="1383" y="5511"/>
              </a:lnTo>
              <a:lnTo>
                <a:pt x="1383" y="5523"/>
              </a:lnTo>
              <a:lnTo>
                <a:pt x="1383" y="5535"/>
              </a:lnTo>
              <a:lnTo>
                <a:pt x="1372" y="5535"/>
              </a:lnTo>
              <a:lnTo>
                <a:pt x="1360" y="5546"/>
              </a:lnTo>
              <a:lnTo>
                <a:pt x="1349" y="5546"/>
              </a:lnTo>
              <a:lnTo>
                <a:pt x="1349" y="5558"/>
              </a:lnTo>
              <a:lnTo>
                <a:pt x="1337" y="5570"/>
              </a:lnTo>
              <a:lnTo>
                <a:pt x="1349" y="5558"/>
              </a:lnTo>
              <a:lnTo>
                <a:pt x="1337" y="5546"/>
              </a:lnTo>
              <a:lnTo>
                <a:pt x="1326" y="5558"/>
              </a:lnTo>
              <a:lnTo>
                <a:pt x="1326" y="5570"/>
              </a:lnTo>
              <a:lnTo>
                <a:pt x="1326" y="5558"/>
              </a:lnTo>
              <a:lnTo>
                <a:pt x="1314" y="5558"/>
              </a:lnTo>
              <a:lnTo>
                <a:pt x="1314" y="5581"/>
              </a:lnTo>
              <a:lnTo>
                <a:pt x="1303" y="5616"/>
              </a:lnTo>
              <a:lnTo>
                <a:pt x="1291" y="5616"/>
              </a:lnTo>
              <a:lnTo>
                <a:pt x="1291" y="5628"/>
              </a:lnTo>
              <a:lnTo>
                <a:pt x="1280" y="5651"/>
              </a:lnTo>
              <a:lnTo>
                <a:pt x="1291" y="5675"/>
              </a:lnTo>
              <a:lnTo>
                <a:pt x="1280" y="5675"/>
              </a:lnTo>
              <a:lnTo>
                <a:pt x="1268" y="5675"/>
              </a:lnTo>
              <a:lnTo>
                <a:pt x="1257" y="5675"/>
              </a:lnTo>
              <a:lnTo>
                <a:pt x="1257" y="5686"/>
              </a:lnTo>
              <a:lnTo>
                <a:pt x="1245" y="5698"/>
              </a:lnTo>
              <a:lnTo>
                <a:pt x="1234" y="5698"/>
              </a:lnTo>
              <a:lnTo>
                <a:pt x="1234" y="5721"/>
              </a:lnTo>
              <a:lnTo>
                <a:pt x="1234" y="5768"/>
              </a:lnTo>
              <a:lnTo>
                <a:pt x="1222" y="5768"/>
              </a:lnTo>
              <a:lnTo>
                <a:pt x="1222" y="5803"/>
              </a:lnTo>
              <a:lnTo>
                <a:pt x="1210" y="5815"/>
              </a:lnTo>
              <a:lnTo>
                <a:pt x="1199" y="5803"/>
              </a:lnTo>
              <a:lnTo>
                <a:pt x="1176" y="5803"/>
              </a:lnTo>
              <a:lnTo>
                <a:pt x="1164" y="5780"/>
              </a:lnTo>
              <a:lnTo>
                <a:pt x="1118" y="5768"/>
              </a:lnTo>
              <a:lnTo>
                <a:pt x="1095" y="5757"/>
              </a:lnTo>
              <a:lnTo>
                <a:pt x="1084" y="5733"/>
              </a:lnTo>
              <a:lnTo>
                <a:pt x="1072" y="5733"/>
              </a:lnTo>
              <a:lnTo>
                <a:pt x="1003" y="5663"/>
              </a:lnTo>
              <a:lnTo>
                <a:pt x="980" y="5616"/>
              </a:lnTo>
              <a:lnTo>
                <a:pt x="957" y="5570"/>
              </a:lnTo>
              <a:lnTo>
                <a:pt x="911" y="5511"/>
              </a:lnTo>
              <a:lnTo>
                <a:pt x="899" y="5488"/>
              </a:lnTo>
              <a:lnTo>
                <a:pt x="876" y="5453"/>
              </a:lnTo>
              <a:lnTo>
                <a:pt x="853" y="5406"/>
              </a:lnTo>
              <a:lnTo>
                <a:pt x="842" y="5406"/>
              </a:lnTo>
              <a:lnTo>
                <a:pt x="830" y="5395"/>
              </a:lnTo>
              <a:lnTo>
                <a:pt x="819" y="5359"/>
              </a:lnTo>
              <a:lnTo>
                <a:pt x="795" y="5324"/>
              </a:lnTo>
              <a:lnTo>
                <a:pt x="795" y="5289"/>
              </a:lnTo>
              <a:lnTo>
                <a:pt x="784" y="5243"/>
              </a:lnTo>
              <a:lnTo>
                <a:pt x="830" y="5184"/>
              </a:lnTo>
              <a:lnTo>
                <a:pt x="842" y="5173"/>
              </a:lnTo>
              <a:lnTo>
                <a:pt x="842" y="5149"/>
              </a:lnTo>
              <a:lnTo>
                <a:pt x="865" y="5114"/>
              </a:lnTo>
              <a:lnTo>
                <a:pt x="876" y="5033"/>
              </a:lnTo>
              <a:lnTo>
                <a:pt x="888" y="5009"/>
              </a:lnTo>
              <a:lnTo>
                <a:pt x="888" y="4974"/>
              </a:lnTo>
              <a:lnTo>
                <a:pt x="888" y="4939"/>
              </a:lnTo>
              <a:lnTo>
                <a:pt x="865" y="4904"/>
              </a:lnTo>
              <a:lnTo>
                <a:pt x="853" y="4881"/>
              </a:lnTo>
              <a:lnTo>
                <a:pt x="795" y="4846"/>
              </a:lnTo>
              <a:lnTo>
                <a:pt x="749" y="4834"/>
              </a:lnTo>
              <a:lnTo>
                <a:pt x="703" y="4834"/>
              </a:lnTo>
              <a:lnTo>
                <a:pt x="703" y="4787"/>
              </a:lnTo>
              <a:lnTo>
                <a:pt x="703" y="4729"/>
              </a:lnTo>
              <a:lnTo>
                <a:pt x="703" y="4717"/>
              </a:lnTo>
              <a:lnTo>
                <a:pt x="703" y="4671"/>
              </a:lnTo>
              <a:lnTo>
                <a:pt x="715" y="4671"/>
              </a:lnTo>
              <a:lnTo>
                <a:pt x="692" y="4647"/>
              </a:lnTo>
              <a:lnTo>
                <a:pt x="703" y="4647"/>
              </a:lnTo>
              <a:lnTo>
                <a:pt x="726" y="4624"/>
              </a:lnTo>
              <a:lnTo>
                <a:pt x="772" y="4589"/>
              </a:lnTo>
              <a:lnTo>
                <a:pt x="807" y="4530"/>
              </a:lnTo>
              <a:lnTo>
                <a:pt x="784" y="4484"/>
              </a:lnTo>
              <a:lnTo>
                <a:pt x="807" y="4460"/>
              </a:lnTo>
              <a:lnTo>
                <a:pt x="819" y="4414"/>
              </a:lnTo>
              <a:lnTo>
                <a:pt x="830" y="4390"/>
              </a:lnTo>
              <a:lnTo>
                <a:pt x="807" y="4320"/>
              </a:lnTo>
              <a:lnTo>
                <a:pt x="795" y="4262"/>
              </a:lnTo>
              <a:lnTo>
                <a:pt x="784" y="4250"/>
              </a:lnTo>
              <a:lnTo>
                <a:pt x="784" y="4227"/>
              </a:lnTo>
              <a:lnTo>
                <a:pt x="795" y="4215"/>
              </a:lnTo>
              <a:lnTo>
                <a:pt x="807" y="4227"/>
              </a:lnTo>
              <a:lnTo>
                <a:pt x="807" y="4215"/>
              </a:lnTo>
              <a:lnTo>
                <a:pt x="842" y="4227"/>
              </a:lnTo>
              <a:lnTo>
                <a:pt x="876" y="4215"/>
              </a:lnTo>
              <a:lnTo>
                <a:pt x="922" y="4180"/>
              </a:lnTo>
              <a:lnTo>
                <a:pt x="945" y="4145"/>
              </a:lnTo>
              <a:lnTo>
                <a:pt x="934" y="4122"/>
              </a:lnTo>
              <a:lnTo>
                <a:pt x="934" y="4110"/>
              </a:lnTo>
              <a:lnTo>
                <a:pt x="911" y="4087"/>
              </a:lnTo>
              <a:lnTo>
                <a:pt x="911" y="4075"/>
              </a:lnTo>
              <a:lnTo>
                <a:pt x="899" y="4063"/>
              </a:lnTo>
              <a:lnTo>
                <a:pt x="876" y="3993"/>
              </a:lnTo>
              <a:lnTo>
                <a:pt x="899" y="3982"/>
              </a:lnTo>
              <a:lnTo>
                <a:pt x="922" y="3970"/>
              </a:lnTo>
              <a:lnTo>
                <a:pt x="922" y="3958"/>
              </a:lnTo>
              <a:lnTo>
                <a:pt x="922" y="3947"/>
              </a:lnTo>
              <a:lnTo>
                <a:pt x="922" y="3912"/>
              </a:lnTo>
              <a:lnTo>
                <a:pt x="934" y="3888"/>
              </a:lnTo>
              <a:lnTo>
                <a:pt x="922" y="3877"/>
              </a:lnTo>
              <a:lnTo>
                <a:pt x="911" y="3830"/>
              </a:lnTo>
              <a:lnTo>
                <a:pt x="922" y="3806"/>
              </a:lnTo>
              <a:lnTo>
                <a:pt x="922" y="3783"/>
              </a:lnTo>
              <a:lnTo>
                <a:pt x="934" y="3760"/>
              </a:lnTo>
              <a:lnTo>
                <a:pt x="899" y="3736"/>
              </a:lnTo>
              <a:lnTo>
                <a:pt x="888" y="3713"/>
              </a:lnTo>
              <a:lnTo>
                <a:pt x="888" y="3701"/>
              </a:lnTo>
              <a:lnTo>
                <a:pt x="876" y="3701"/>
              </a:lnTo>
              <a:lnTo>
                <a:pt x="876" y="3690"/>
              </a:lnTo>
              <a:lnTo>
                <a:pt x="876" y="3678"/>
              </a:lnTo>
              <a:lnTo>
                <a:pt x="876" y="3655"/>
              </a:lnTo>
              <a:lnTo>
                <a:pt x="842" y="3655"/>
              </a:lnTo>
              <a:lnTo>
                <a:pt x="830" y="3643"/>
              </a:lnTo>
              <a:lnTo>
                <a:pt x="819" y="3655"/>
              </a:lnTo>
              <a:lnTo>
                <a:pt x="807" y="3643"/>
              </a:lnTo>
              <a:lnTo>
                <a:pt x="795" y="3655"/>
              </a:lnTo>
              <a:lnTo>
                <a:pt x="795" y="3666"/>
              </a:lnTo>
              <a:lnTo>
                <a:pt x="761" y="3678"/>
              </a:lnTo>
              <a:lnTo>
                <a:pt x="749" y="3666"/>
              </a:lnTo>
              <a:lnTo>
                <a:pt x="726" y="3678"/>
              </a:lnTo>
              <a:lnTo>
                <a:pt x="669" y="3690"/>
              </a:lnTo>
              <a:lnTo>
                <a:pt x="657" y="3690"/>
              </a:lnTo>
              <a:lnTo>
                <a:pt x="611" y="3690"/>
              </a:lnTo>
              <a:lnTo>
                <a:pt x="600" y="3690"/>
              </a:lnTo>
              <a:lnTo>
                <a:pt x="588" y="3690"/>
              </a:lnTo>
              <a:lnTo>
                <a:pt x="576" y="3666"/>
              </a:lnTo>
              <a:lnTo>
                <a:pt x="565" y="3643"/>
              </a:lnTo>
              <a:lnTo>
                <a:pt x="519" y="3573"/>
              </a:lnTo>
              <a:lnTo>
                <a:pt x="507" y="3561"/>
              </a:lnTo>
              <a:lnTo>
                <a:pt x="496" y="3538"/>
              </a:lnTo>
              <a:lnTo>
                <a:pt x="461" y="3503"/>
              </a:lnTo>
              <a:lnTo>
                <a:pt x="450" y="3491"/>
              </a:lnTo>
              <a:lnTo>
                <a:pt x="427" y="3480"/>
              </a:lnTo>
              <a:lnTo>
                <a:pt x="415" y="3468"/>
              </a:lnTo>
              <a:lnTo>
                <a:pt x="404" y="3468"/>
              </a:lnTo>
              <a:lnTo>
                <a:pt x="404" y="3456"/>
              </a:lnTo>
              <a:lnTo>
                <a:pt x="404" y="3421"/>
              </a:lnTo>
              <a:lnTo>
                <a:pt x="404" y="3409"/>
              </a:lnTo>
              <a:lnTo>
                <a:pt x="415" y="3386"/>
              </a:lnTo>
              <a:lnTo>
                <a:pt x="415" y="3351"/>
              </a:lnTo>
              <a:lnTo>
                <a:pt x="438" y="3328"/>
              </a:lnTo>
              <a:lnTo>
                <a:pt x="450" y="3293"/>
              </a:lnTo>
              <a:lnTo>
                <a:pt x="461" y="3258"/>
              </a:lnTo>
              <a:lnTo>
                <a:pt x="484" y="3234"/>
              </a:lnTo>
              <a:lnTo>
                <a:pt x="507" y="3211"/>
              </a:lnTo>
              <a:lnTo>
                <a:pt x="507" y="3199"/>
              </a:lnTo>
              <a:lnTo>
                <a:pt x="507" y="3176"/>
              </a:lnTo>
              <a:lnTo>
                <a:pt x="519" y="3164"/>
              </a:lnTo>
              <a:lnTo>
                <a:pt x="530" y="3141"/>
              </a:lnTo>
              <a:lnTo>
                <a:pt x="530" y="3094"/>
              </a:lnTo>
              <a:lnTo>
                <a:pt x="530" y="3071"/>
              </a:lnTo>
              <a:lnTo>
                <a:pt x="530" y="3036"/>
              </a:lnTo>
              <a:lnTo>
                <a:pt x="530" y="3001"/>
              </a:lnTo>
              <a:lnTo>
                <a:pt x="542" y="2977"/>
              </a:lnTo>
              <a:lnTo>
                <a:pt x="553" y="2954"/>
              </a:lnTo>
              <a:lnTo>
                <a:pt x="542" y="2942"/>
              </a:lnTo>
              <a:lnTo>
                <a:pt x="530" y="2931"/>
              </a:lnTo>
              <a:lnTo>
                <a:pt x="507" y="2931"/>
              </a:lnTo>
              <a:lnTo>
                <a:pt x="496" y="2942"/>
              </a:lnTo>
              <a:lnTo>
                <a:pt x="484" y="2931"/>
              </a:lnTo>
              <a:lnTo>
                <a:pt x="484" y="2919"/>
              </a:lnTo>
              <a:lnTo>
                <a:pt x="484" y="2907"/>
              </a:lnTo>
              <a:lnTo>
                <a:pt x="473" y="2919"/>
              </a:lnTo>
              <a:lnTo>
                <a:pt x="473" y="2931"/>
              </a:lnTo>
              <a:lnTo>
                <a:pt x="461" y="2931"/>
              </a:lnTo>
              <a:lnTo>
                <a:pt x="450" y="2931"/>
              </a:lnTo>
              <a:lnTo>
                <a:pt x="438" y="2919"/>
              </a:lnTo>
              <a:lnTo>
                <a:pt x="427" y="2919"/>
              </a:lnTo>
              <a:lnTo>
                <a:pt x="427" y="2907"/>
              </a:lnTo>
              <a:lnTo>
                <a:pt x="415" y="2919"/>
              </a:lnTo>
              <a:lnTo>
                <a:pt x="415" y="2907"/>
              </a:lnTo>
              <a:lnTo>
                <a:pt x="404" y="2907"/>
              </a:lnTo>
              <a:lnTo>
                <a:pt x="392" y="2907"/>
              </a:lnTo>
              <a:lnTo>
                <a:pt x="381" y="2896"/>
              </a:lnTo>
              <a:lnTo>
                <a:pt x="369" y="2907"/>
              </a:lnTo>
              <a:lnTo>
                <a:pt x="357" y="2896"/>
              </a:lnTo>
              <a:lnTo>
                <a:pt x="357" y="2907"/>
              </a:lnTo>
              <a:lnTo>
                <a:pt x="346" y="2907"/>
              </a:lnTo>
              <a:lnTo>
                <a:pt x="346" y="2896"/>
              </a:lnTo>
              <a:lnTo>
                <a:pt x="323" y="2884"/>
              </a:lnTo>
              <a:lnTo>
                <a:pt x="311" y="2884"/>
              </a:lnTo>
              <a:lnTo>
                <a:pt x="300" y="2884"/>
              </a:lnTo>
              <a:lnTo>
                <a:pt x="288" y="2884"/>
              </a:lnTo>
              <a:lnTo>
                <a:pt x="300" y="2896"/>
              </a:lnTo>
              <a:lnTo>
                <a:pt x="288" y="2896"/>
              </a:lnTo>
              <a:lnTo>
                <a:pt x="277" y="2884"/>
              </a:lnTo>
              <a:lnTo>
                <a:pt x="265" y="2884"/>
              </a:lnTo>
              <a:lnTo>
                <a:pt x="254" y="2884"/>
              </a:lnTo>
              <a:lnTo>
                <a:pt x="254" y="2872"/>
              </a:lnTo>
              <a:lnTo>
                <a:pt x="242" y="2861"/>
              </a:lnTo>
              <a:lnTo>
                <a:pt x="231" y="2861"/>
              </a:lnTo>
              <a:lnTo>
                <a:pt x="219" y="2861"/>
              </a:lnTo>
              <a:lnTo>
                <a:pt x="219" y="2849"/>
              </a:lnTo>
              <a:lnTo>
                <a:pt x="219" y="2837"/>
              </a:lnTo>
              <a:lnTo>
                <a:pt x="208" y="2837"/>
              </a:lnTo>
              <a:lnTo>
                <a:pt x="185" y="2849"/>
              </a:lnTo>
              <a:lnTo>
                <a:pt x="185" y="2837"/>
              </a:lnTo>
              <a:lnTo>
                <a:pt x="173" y="2837"/>
              </a:lnTo>
              <a:lnTo>
                <a:pt x="185" y="2837"/>
              </a:lnTo>
              <a:lnTo>
                <a:pt x="196" y="2826"/>
              </a:lnTo>
              <a:lnTo>
                <a:pt x="196" y="2814"/>
              </a:lnTo>
              <a:lnTo>
                <a:pt x="185" y="2826"/>
              </a:lnTo>
              <a:lnTo>
                <a:pt x="173" y="2826"/>
              </a:lnTo>
              <a:lnTo>
                <a:pt x="173" y="2814"/>
              </a:lnTo>
              <a:lnTo>
                <a:pt x="161" y="2814"/>
              </a:lnTo>
              <a:lnTo>
                <a:pt x="150" y="2814"/>
              </a:lnTo>
              <a:lnTo>
                <a:pt x="161" y="2826"/>
              </a:lnTo>
              <a:lnTo>
                <a:pt x="161" y="2837"/>
              </a:lnTo>
              <a:lnTo>
                <a:pt x="161" y="2849"/>
              </a:lnTo>
              <a:lnTo>
                <a:pt x="150" y="2849"/>
              </a:lnTo>
              <a:lnTo>
                <a:pt x="138" y="2837"/>
              </a:lnTo>
              <a:lnTo>
                <a:pt x="150" y="2826"/>
              </a:lnTo>
              <a:lnTo>
                <a:pt x="138" y="2814"/>
              </a:lnTo>
              <a:lnTo>
                <a:pt x="138" y="2826"/>
              </a:lnTo>
              <a:lnTo>
                <a:pt x="127" y="2837"/>
              </a:lnTo>
              <a:lnTo>
                <a:pt x="127" y="2849"/>
              </a:lnTo>
              <a:lnTo>
                <a:pt x="104" y="2849"/>
              </a:lnTo>
              <a:lnTo>
                <a:pt x="115" y="2837"/>
              </a:lnTo>
              <a:lnTo>
                <a:pt x="115" y="2826"/>
              </a:lnTo>
              <a:lnTo>
                <a:pt x="115" y="2814"/>
              </a:lnTo>
              <a:lnTo>
                <a:pt x="104" y="2814"/>
              </a:lnTo>
              <a:lnTo>
                <a:pt x="92" y="2814"/>
              </a:lnTo>
              <a:lnTo>
                <a:pt x="92" y="2802"/>
              </a:lnTo>
              <a:lnTo>
                <a:pt x="104" y="2802"/>
              </a:lnTo>
              <a:lnTo>
                <a:pt x="115" y="2802"/>
              </a:lnTo>
              <a:lnTo>
                <a:pt x="104" y="2802"/>
              </a:lnTo>
              <a:lnTo>
                <a:pt x="104" y="2791"/>
              </a:lnTo>
              <a:lnTo>
                <a:pt x="115" y="2791"/>
              </a:lnTo>
              <a:lnTo>
                <a:pt x="104" y="2791"/>
              </a:lnTo>
              <a:lnTo>
                <a:pt x="115" y="2779"/>
              </a:lnTo>
              <a:lnTo>
                <a:pt x="104" y="2767"/>
              </a:lnTo>
              <a:lnTo>
                <a:pt x="92" y="2779"/>
              </a:lnTo>
              <a:lnTo>
                <a:pt x="92" y="2791"/>
              </a:lnTo>
              <a:lnTo>
                <a:pt x="81" y="2791"/>
              </a:lnTo>
              <a:lnTo>
                <a:pt x="69" y="2791"/>
              </a:lnTo>
              <a:lnTo>
                <a:pt x="81" y="2779"/>
              </a:lnTo>
              <a:lnTo>
                <a:pt x="92" y="2767"/>
              </a:lnTo>
              <a:lnTo>
                <a:pt x="81" y="2756"/>
              </a:lnTo>
              <a:lnTo>
                <a:pt x="69" y="2767"/>
              </a:lnTo>
              <a:lnTo>
                <a:pt x="58" y="2767"/>
              </a:lnTo>
              <a:lnTo>
                <a:pt x="58" y="2756"/>
              </a:lnTo>
              <a:lnTo>
                <a:pt x="58" y="2744"/>
              </a:lnTo>
              <a:lnTo>
                <a:pt x="69" y="2732"/>
              </a:lnTo>
              <a:lnTo>
                <a:pt x="58" y="2732"/>
              </a:lnTo>
              <a:lnTo>
                <a:pt x="46" y="2744"/>
              </a:lnTo>
              <a:lnTo>
                <a:pt x="35" y="2744"/>
              </a:lnTo>
              <a:lnTo>
                <a:pt x="35" y="2721"/>
              </a:lnTo>
              <a:lnTo>
                <a:pt x="46" y="2721"/>
              </a:lnTo>
              <a:lnTo>
                <a:pt x="35" y="2721"/>
              </a:lnTo>
              <a:lnTo>
                <a:pt x="23" y="2709"/>
              </a:lnTo>
              <a:lnTo>
                <a:pt x="23" y="2721"/>
              </a:lnTo>
              <a:lnTo>
                <a:pt x="12" y="2709"/>
              </a:lnTo>
              <a:lnTo>
                <a:pt x="12" y="2697"/>
              </a:lnTo>
              <a:lnTo>
                <a:pt x="0" y="2697"/>
              </a:lnTo>
              <a:lnTo>
                <a:pt x="12" y="2685"/>
              </a:lnTo>
              <a:lnTo>
                <a:pt x="0" y="2674"/>
              </a:lnTo>
              <a:lnTo>
                <a:pt x="0" y="2662"/>
              </a:lnTo>
              <a:lnTo>
                <a:pt x="12" y="2662"/>
              </a:lnTo>
              <a:lnTo>
                <a:pt x="23" y="2639"/>
              </a:lnTo>
              <a:lnTo>
                <a:pt x="23" y="2627"/>
              </a:lnTo>
              <a:lnTo>
                <a:pt x="35" y="2615"/>
              </a:lnTo>
              <a:lnTo>
                <a:pt x="23" y="2615"/>
              </a:lnTo>
              <a:lnTo>
                <a:pt x="35" y="2604"/>
              </a:lnTo>
              <a:lnTo>
                <a:pt x="23" y="2604"/>
              </a:lnTo>
              <a:lnTo>
                <a:pt x="23" y="2592"/>
              </a:lnTo>
              <a:lnTo>
                <a:pt x="35" y="2592"/>
              </a:lnTo>
              <a:lnTo>
                <a:pt x="35" y="2580"/>
              </a:lnTo>
              <a:lnTo>
                <a:pt x="23" y="2569"/>
              </a:lnTo>
              <a:lnTo>
                <a:pt x="23" y="2557"/>
              </a:lnTo>
              <a:lnTo>
                <a:pt x="35" y="2545"/>
              </a:lnTo>
              <a:lnTo>
                <a:pt x="23" y="2534"/>
              </a:lnTo>
              <a:lnTo>
                <a:pt x="35" y="2534"/>
              </a:lnTo>
              <a:lnTo>
                <a:pt x="23" y="2522"/>
              </a:lnTo>
              <a:lnTo>
                <a:pt x="35" y="2510"/>
              </a:lnTo>
              <a:lnTo>
                <a:pt x="23" y="2499"/>
              </a:lnTo>
              <a:lnTo>
                <a:pt x="35" y="2487"/>
              </a:lnTo>
              <a:lnTo>
                <a:pt x="23" y="2487"/>
              </a:lnTo>
              <a:lnTo>
                <a:pt x="12" y="2487"/>
              </a:lnTo>
              <a:lnTo>
                <a:pt x="0" y="2487"/>
              </a:lnTo>
              <a:lnTo>
                <a:pt x="12" y="2475"/>
              </a:lnTo>
              <a:lnTo>
                <a:pt x="35" y="2475"/>
              </a:lnTo>
              <a:lnTo>
                <a:pt x="35" y="2464"/>
              </a:lnTo>
              <a:lnTo>
                <a:pt x="23" y="2452"/>
              </a:lnTo>
              <a:lnTo>
                <a:pt x="58" y="2440"/>
              </a:lnTo>
              <a:lnTo>
                <a:pt x="69" y="2440"/>
              </a:lnTo>
              <a:lnTo>
                <a:pt x="81" y="2440"/>
              </a:lnTo>
              <a:lnTo>
                <a:pt x="92" y="2429"/>
              </a:lnTo>
              <a:lnTo>
                <a:pt x="104" y="2405"/>
              </a:lnTo>
              <a:lnTo>
                <a:pt x="115" y="2359"/>
              </a:lnTo>
              <a:lnTo>
                <a:pt x="127" y="2323"/>
              </a:lnTo>
              <a:lnTo>
                <a:pt x="150" y="2277"/>
              </a:lnTo>
              <a:lnTo>
                <a:pt x="173" y="2253"/>
              </a:lnTo>
              <a:lnTo>
                <a:pt x="231" y="2207"/>
              </a:lnTo>
              <a:lnTo>
                <a:pt x="265" y="2218"/>
              </a:lnTo>
              <a:lnTo>
                <a:pt x="288" y="2230"/>
              </a:lnTo>
              <a:lnTo>
                <a:pt x="311" y="2242"/>
              </a:lnTo>
              <a:lnTo>
                <a:pt x="346" y="2230"/>
              </a:lnTo>
              <a:lnTo>
                <a:pt x="357" y="2218"/>
              </a:lnTo>
              <a:lnTo>
                <a:pt x="392" y="2183"/>
              </a:lnTo>
              <a:lnTo>
                <a:pt x="369" y="2148"/>
              </a:lnTo>
              <a:lnTo>
                <a:pt x="369" y="2113"/>
              </a:lnTo>
              <a:lnTo>
                <a:pt x="369" y="2102"/>
              </a:lnTo>
              <a:lnTo>
                <a:pt x="381" y="2067"/>
              </a:lnTo>
              <a:lnTo>
                <a:pt x="404" y="2032"/>
              </a:lnTo>
              <a:lnTo>
                <a:pt x="427" y="2020"/>
              </a:lnTo>
              <a:lnTo>
                <a:pt x="438" y="1973"/>
              </a:lnTo>
              <a:lnTo>
                <a:pt x="450" y="1962"/>
              </a:lnTo>
              <a:lnTo>
                <a:pt x="450" y="1950"/>
              </a:lnTo>
              <a:lnTo>
                <a:pt x="461" y="1938"/>
              </a:lnTo>
              <a:lnTo>
                <a:pt x="461" y="1915"/>
              </a:lnTo>
              <a:lnTo>
                <a:pt x="461" y="1903"/>
              </a:lnTo>
              <a:lnTo>
                <a:pt x="461" y="1891"/>
              </a:lnTo>
              <a:lnTo>
                <a:pt x="473" y="1868"/>
              </a:lnTo>
              <a:lnTo>
                <a:pt x="473" y="1845"/>
              </a:lnTo>
              <a:lnTo>
                <a:pt x="473" y="1833"/>
              </a:lnTo>
              <a:lnTo>
                <a:pt x="473" y="1810"/>
              </a:lnTo>
              <a:lnTo>
                <a:pt x="473" y="1763"/>
              </a:lnTo>
              <a:lnTo>
                <a:pt x="473" y="1751"/>
              </a:lnTo>
              <a:lnTo>
                <a:pt x="473" y="1740"/>
              </a:lnTo>
              <a:lnTo>
                <a:pt x="461" y="1728"/>
              </a:lnTo>
              <a:lnTo>
                <a:pt x="461" y="1716"/>
              </a:lnTo>
              <a:lnTo>
                <a:pt x="461" y="1705"/>
              </a:lnTo>
              <a:lnTo>
                <a:pt x="461" y="1693"/>
              </a:lnTo>
              <a:lnTo>
                <a:pt x="542" y="1658"/>
              </a:lnTo>
              <a:lnTo>
                <a:pt x="553" y="1646"/>
              </a:lnTo>
              <a:lnTo>
                <a:pt x="565" y="1646"/>
              </a:lnTo>
              <a:lnTo>
                <a:pt x="576" y="1646"/>
              </a:lnTo>
              <a:lnTo>
                <a:pt x="576" y="1658"/>
              </a:lnTo>
              <a:lnTo>
                <a:pt x="588" y="1658"/>
              </a:lnTo>
              <a:lnTo>
                <a:pt x="588" y="1646"/>
              </a:lnTo>
              <a:lnTo>
                <a:pt x="600" y="1635"/>
              </a:lnTo>
              <a:lnTo>
                <a:pt x="600" y="1646"/>
              </a:lnTo>
              <a:lnTo>
                <a:pt x="611" y="1646"/>
              </a:lnTo>
              <a:lnTo>
                <a:pt x="611" y="1635"/>
              </a:lnTo>
              <a:lnTo>
                <a:pt x="634" y="1646"/>
              </a:lnTo>
              <a:lnTo>
                <a:pt x="646" y="1635"/>
              </a:lnTo>
              <a:lnTo>
                <a:pt x="634" y="1635"/>
              </a:lnTo>
              <a:lnTo>
                <a:pt x="657" y="1623"/>
              </a:lnTo>
              <a:lnTo>
                <a:pt x="680" y="1623"/>
              </a:lnTo>
              <a:lnTo>
                <a:pt x="726" y="1635"/>
              </a:lnTo>
              <a:lnTo>
                <a:pt x="761" y="1623"/>
              </a:lnTo>
              <a:lnTo>
                <a:pt x="772" y="1623"/>
              </a:lnTo>
              <a:lnTo>
                <a:pt x="784" y="1623"/>
              </a:lnTo>
              <a:lnTo>
                <a:pt x="807" y="1623"/>
              </a:lnTo>
              <a:lnTo>
                <a:pt x="819" y="1635"/>
              </a:lnTo>
              <a:lnTo>
                <a:pt x="842" y="1646"/>
              </a:lnTo>
              <a:lnTo>
                <a:pt x="853" y="1658"/>
              </a:lnTo>
              <a:lnTo>
                <a:pt x="865" y="1658"/>
              </a:lnTo>
              <a:lnTo>
                <a:pt x="865" y="1670"/>
              </a:lnTo>
              <a:lnTo>
                <a:pt x="876" y="1658"/>
              </a:lnTo>
              <a:lnTo>
                <a:pt x="888" y="1646"/>
              </a:lnTo>
              <a:lnTo>
                <a:pt x="899" y="1658"/>
              </a:lnTo>
              <a:lnTo>
                <a:pt x="888" y="1670"/>
              </a:lnTo>
              <a:lnTo>
                <a:pt x="911" y="1693"/>
              </a:lnTo>
              <a:lnTo>
                <a:pt x="911" y="1716"/>
              </a:lnTo>
              <a:lnTo>
                <a:pt x="911" y="1728"/>
              </a:lnTo>
              <a:lnTo>
                <a:pt x="911" y="1716"/>
              </a:lnTo>
              <a:lnTo>
                <a:pt x="899" y="1740"/>
              </a:lnTo>
              <a:lnTo>
                <a:pt x="911" y="1775"/>
              </a:lnTo>
              <a:lnTo>
                <a:pt x="922" y="1786"/>
              </a:lnTo>
              <a:lnTo>
                <a:pt x="911" y="1798"/>
              </a:lnTo>
              <a:lnTo>
                <a:pt x="899" y="1833"/>
              </a:lnTo>
              <a:lnTo>
                <a:pt x="911" y="1845"/>
              </a:lnTo>
              <a:lnTo>
                <a:pt x="934" y="1856"/>
              </a:lnTo>
              <a:lnTo>
                <a:pt x="934" y="1868"/>
              </a:lnTo>
              <a:lnTo>
                <a:pt x="957" y="1868"/>
              </a:lnTo>
              <a:lnTo>
                <a:pt x="957" y="1880"/>
              </a:lnTo>
              <a:lnTo>
                <a:pt x="968" y="1880"/>
              </a:lnTo>
              <a:lnTo>
                <a:pt x="980" y="1880"/>
              </a:lnTo>
              <a:lnTo>
                <a:pt x="980" y="1868"/>
              </a:lnTo>
              <a:lnTo>
                <a:pt x="991" y="1856"/>
              </a:lnTo>
              <a:lnTo>
                <a:pt x="1003" y="1856"/>
              </a:lnTo>
              <a:lnTo>
                <a:pt x="1015" y="1845"/>
              </a:lnTo>
              <a:lnTo>
                <a:pt x="1026" y="1833"/>
              </a:lnTo>
              <a:lnTo>
                <a:pt x="1049" y="1821"/>
              </a:lnTo>
              <a:lnTo>
                <a:pt x="1072" y="1810"/>
              </a:lnTo>
              <a:lnTo>
                <a:pt x="1072" y="1798"/>
              </a:lnTo>
              <a:lnTo>
                <a:pt x="1061" y="1786"/>
              </a:lnTo>
              <a:lnTo>
                <a:pt x="1049" y="1775"/>
              </a:lnTo>
              <a:lnTo>
                <a:pt x="1026" y="1763"/>
              </a:lnTo>
              <a:lnTo>
                <a:pt x="1015" y="1751"/>
              </a:lnTo>
              <a:lnTo>
                <a:pt x="1015" y="1740"/>
              </a:lnTo>
              <a:lnTo>
                <a:pt x="1015" y="1728"/>
              </a:lnTo>
              <a:lnTo>
                <a:pt x="1003" y="1728"/>
              </a:lnTo>
              <a:lnTo>
                <a:pt x="1015" y="1716"/>
              </a:lnTo>
              <a:lnTo>
                <a:pt x="1003" y="1693"/>
              </a:lnTo>
              <a:lnTo>
                <a:pt x="1003" y="1681"/>
              </a:lnTo>
              <a:lnTo>
                <a:pt x="1003" y="1670"/>
              </a:lnTo>
              <a:lnTo>
                <a:pt x="1003" y="1658"/>
              </a:lnTo>
              <a:lnTo>
                <a:pt x="1015" y="1658"/>
              </a:lnTo>
              <a:lnTo>
                <a:pt x="1003" y="1646"/>
              </a:lnTo>
              <a:lnTo>
                <a:pt x="1003" y="1635"/>
              </a:lnTo>
              <a:lnTo>
                <a:pt x="1015" y="1635"/>
              </a:lnTo>
              <a:lnTo>
                <a:pt x="1015" y="1623"/>
              </a:lnTo>
              <a:lnTo>
                <a:pt x="1015" y="1611"/>
              </a:lnTo>
              <a:lnTo>
                <a:pt x="1026" y="1611"/>
              </a:lnTo>
              <a:lnTo>
                <a:pt x="1038" y="1611"/>
              </a:lnTo>
              <a:lnTo>
                <a:pt x="1061" y="1588"/>
              </a:lnTo>
              <a:lnTo>
                <a:pt x="1072" y="1588"/>
              </a:lnTo>
              <a:lnTo>
                <a:pt x="1084" y="1600"/>
              </a:lnTo>
              <a:lnTo>
                <a:pt x="1095" y="1576"/>
              </a:lnTo>
              <a:lnTo>
                <a:pt x="1107" y="1564"/>
              </a:lnTo>
              <a:lnTo>
                <a:pt x="1118" y="1553"/>
              </a:lnTo>
              <a:lnTo>
                <a:pt x="1118" y="1518"/>
              </a:lnTo>
              <a:lnTo>
                <a:pt x="1118" y="1494"/>
              </a:lnTo>
              <a:lnTo>
                <a:pt x="1130" y="1483"/>
              </a:lnTo>
              <a:lnTo>
                <a:pt x="1141" y="1494"/>
              </a:lnTo>
              <a:lnTo>
                <a:pt x="1164" y="1494"/>
              </a:lnTo>
              <a:lnTo>
                <a:pt x="1176" y="1494"/>
              </a:lnTo>
              <a:lnTo>
                <a:pt x="1187" y="1494"/>
              </a:lnTo>
              <a:lnTo>
                <a:pt x="1187" y="1483"/>
              </a:lnTo>
              <a:lnTo>
                <a:pt x="1210" y="1483"/>
              </a:lnTo>
              <a:lnTo>
                <a:pt x="1234" y="1483"/>
              </a:lnTo>
              <a:lnTo>
                <a:pt x="1245" y="1483"/>
              </a:lnTo>
              <a:lnTo>
                <a:pt x="1268" y="1471"/>
              </a:lnTo>
              <a:lnTo>
                <a:pt x="1291" y="1436"/>
              </a:lnTo>
              <a:lnTo>
                <a:pt x="1303" y="1436"/>
              </a:lnTo>
              <a:lnTo>
                <a:pt x="1303" y="1424"/>
              </a:lnTo>
              <a:lnTo>
                <a:pt x="1314" y="1424"/>
              </a:lnTo>
              <a:lnTo>
                <a:pt x="1314" y="1413"/>
              </a:lnTo>
              <a:lnTo>
                <a:pt x="1326" y="1424"/>
              </a:lnTo>
              <a:lnTo>
                <a:pt x="1326" y="1436"/>
              </a:lnTo>
              <a:lnTo>
                <a:pt x="1337" y="1424"/>
              </a:lnTo>
              <a:lnTo>
                <a:pt x="1314" y="1366"/>
              </a:lnTo>
              <a:lnTo>
                <a:pt x="1337" y="1319"/>
              </a:lnTo>
              <a:lnTo>
                <a:pt x="1349" y="1319"/>
              </a:lnTo>
              <a:lnTo>
                <a:pt x="1360" y="1319"/>
              </a:lnTo>
              <a:lnTo>
                <a:pt x="1360" y="1308"/>
              </a:lnTo>
              <a:lnTo>
                <a:pt x="1372" y="1308"/>
              </a:lnTo>
              <a:lnTo>
                <a:pt x="1383" y="1296"/>
              </a:lnTo>
              <a:lnTo>
                <a:pt x="1383" y="1273"/>
              </a:lnTo>
              <a:lnTo>
                <a:pt x="1395" y="1273"/>
              </a:lnTo>
              <a:lnTo>
                <a:pt x="1395" y="1261"/>
              </a:lnTo>
              <a:lnTo>
                <a:pt x="1395" y="1249"/>
              </a:lnTo>
              <a:lnTo>
                <a:pt x="1395" y="1226"/>
              </a:lnTo>
              <a:lnTo>
                <a:pt x="1395" y="1214"/>
              </a:lnTo>
              <a:lnTo>
                <a:pt x="1406" y="1191"/>
              </a:lnTo>
              <a:lnTo>
                <a:pt x="1406" y="1179"/>
              </a:lnTo>
              <a:lnTo>
                <a:pt x="1418" y="1167"/>
              </a:lnTo>
              <a:lnTo>
                <a:pt x="1418" y="1156"/>
              </a:lnTo>
              <a:lnTo>
                <a:pt x="1429" y="1086"/>
              </a:lnTo>
              <a:lnTo>
                <a:pt x="1429" y="1074"/>
              </a:lnTo>
              <a:lnTo>
                <a:pt x="1453" y="1097"/>
              </a:lnTo>
              <a:lnTo>
                <a:pt x="1487" y="1109"/>
              </a:lnTo>
              <a:lnTo>
                <a:pt x="1499" y="1109"/>
              </a:lnTo>
              <a:lnTo>
                <a:pt x="1510" y="1109"/>
              </a:lnTo>
              <a:lnTo>
                <a:pt x="1522" y="1097"/>
              </a:lnTo>
              <a:lnTo>
                <a:pt x="1533" y="1097"/>
              </a:lnTo>
              <a:lnTo>
                <a:pt x="1545" y="1086"/>
              </a:lnTo>
              <a:lnTo>
                <a:pt x="1556" y="1097"/>
              </a:lnTo>
              <a:lnTo>
                <a:pt x="1568" y="1097"/>
              </a:lnTo>
              <a:lnTo>
                <a:pt x="1602" y="1086"/>
              </a:lnTo>
              <a:lnTo>
                <a:pt x="1660" y="1039"/>
              </a:lnTo>
              <a:lnTo>
                <a:pt x="1672" y="1039"/>
              </a:lnTo>
              <a:lnTo>
                <a:pt x="1672" y="1016"/>
              </a:lnTo>
              <a:lnTo>
                <a:pt x="1660" y="992"/>
              </a:lnTo>
              <a:lnTo>
                <a:pt x="1649" y="981"/>
              </a:lnTo>
              <a:lnTo>
                <a:pt x="1649" y="969"/>
              </a:lnTo>
              <a:lnTo>
                <a:pt x="1660" y="969"/>
              </a:lnTo>
              <a:lnTo>
                <a:pt x="1660" y="957"/>
              </a:lnTo>
              <a:lnTo>
                <a:pt x="1672" y="957"/>
              </a:lnTo>
              <a:lnTo>
                <a:pt x="1672" y="946"/>
              </a:lnTo>
              <a:lnTo>
                <a:pt x="1683" y="957"/>
              </a:lnTo>
              <a:lnTo>
                <a:pt x="1683" y="946"/>
              </a:lnTo>
              <a:lnTo>
                <a:pt x="1683" y="957"/>
              </a:lnTo>
              <a:lnTo>
                <a:pt x="1695" y="957"/>
              </a:lnTo>
              <a:lnTo>
                <a:pt x="1695" y="946"/>
              </a:lnTo>
              <a:lnTo>
                <a:pt x="1683" y="946"/>
              </a:lnTo>
              <a:lnTo>
                <a:pt x="1695" y="946"/>
              </a:lnTo>
              <a:lnTo>
                <a:pt x="1695" y="934"/>
              </a:lnTo>
              <a:lnTo>
                <a:pt x="1706" y="946"/>
              </a:lnTo>
              <a:lnTo>
                <a:pt x="1706" y="934"/>
              </a:lnTo>
              <a:lnTo>
                <a:pt x="1718" y="946"/>
              </a:lnTo>
              <a:lnTo>
                <a:pt x="1718" y="934"/>
              </a:lnTo>
              <a:lnTo>
                <a:pt x="1718" y="922"/>
              </a:lnTo>
              <a:lnTo>
                <a:pt x="1718" y="911"/>
              </a:lnTo>
              <a:lnTo>
                <a:pt x="1718" y="922"/>
              </a:lnTo>
              <a:lnTo>
                <a:pt x="1729" y="911"/>
              </a:lnTo>
              <a:lnTo>
                <a:pt x="1729" y="899"/>
              </a:lnTo>
              <a:lnTo>
                <a:pt x="1729" y="887"/>
              </a:lnTo>
              <a:lnTo>
                <a:pt x="1741" y="887"/>
              </a:lnTo>
              <a:lnTo>
                <a:pt x="1741" y="876"/>
              </a:lnTo>
              <a:lnTo>
                <a:pt x="1764" y="864"/>
              </a:lnTo>
              <a:lnTo>
                <a:pt x="1764" y="852"/>
              </a:lnTo>
              <a:lnTo>
                <a:pt x="1775" y="852"/>
              </a:lnTo>
              <a:lnTo>
                <a:pt x="1787" y="841"/>
              </a:lnTo>
              <a:lnTo>
                <a:pt x="1810" y="829"/>
              </a:lnTo>
              <a:lnTo>
                <a:pt x="1810" y="841"/>
              </a:lnTo>
              <a:lnTo>
                <a:pt x="1810" y="829"/>
              </a:lnTo>
              <a:lnTo>
                <a:pt x="1810" y="841"/>
              </a:lnTo>
              <a:lnTo>
                <a:pt x="1810" y="829"/>
              </a:lnTo>
              <a:lnTo>
                <a:pt x="1821" y="829"/>
              </a:lnTo>
              <a:lnTo>
                <a:pt x="1810" y="817"/>
              </a:lnTo>
              <a:lnTo>
                <a:pt x="1821" y="817"/>
              </a:lnTo>
              <a:lnTo>
                <a:pt x="1810" y="794"/>
              </a:lnTo>
              <a:lnTo>
                <a:pt x="1798" y="782"/>
              </a:lnTo>
              <a:lnTo>
                <a:pt x="1787" y="770"/>
              </a:lnTo>
              <a:lnTo>
                <a:pt x="1775" y="747"/>
              </a:lnTo>
              <a:lnTo>
                <a:pt x="1764" y="735"/>
              </a:lnTo>
              <a:lnTo>
                <a:pt x="1741" y="724"/>
              </a:lnTo>
              <a:lnTo>
                <a:pt x="1729" y="689"/>
              </a:lnTo>
              <a:lnTo>
                <a:pt x="1718" y="689"/>
              </a:lnTo>
              <a:lnTo>
                <a:pt x="1718" y="677"/>
              </a:lnTo>
              <a:lnTo>
                <a:pt x="1718" y="689"/>
              </a:lnTo>
              <a:lnTo>
                <a:pt x="1718" y="677"/>
              </a:lnTo>
              <a:lnTo>
                <a:pt x="1729" y="677"/>
              </a:lnTo>
              <a:lnTo>
                <a:pt x="1729" y="665"/>
              </a:lnTo>
              <a:lnTo>
                <a:pt x="1729" y="654"/>
              </a:lnTo>
              <a:lnTo>
                <a:pt x="1741" y="654"/>
              </a:lnTo>
              <a:lnTo>
                <a:pt x="1752" y="654"/>
              </a:lnTo>
              <a:lnTo>
                <a:pt x="1775" y="642"/>
              </a:lnTo>
              <a:lnTo>
                <a:pt x="1798" y="642"/>
              </a:lnTo>
              <a:lnTo>
                <a:pt x="1787" y="630"/>
              </a:lnTo>
              <a:lnTo>
                <a:pt x="1798" y="630"/>
              </a:lnTo>
              <a:lnTo>
                <a:pt x="1810" y="619"/>
              </a:lnTo>
              <a:lnTo>
                <a:pt x="1821" y="619"/>
              </a:lnTo>
              <a:lnTo>
                <a:pt x="1821" y="607"/>
              </a:lnTo>
              <a:lnTo>
                <a:pt x="1810" y="607"/>
              </a:lnTo>
              <a:lnTo>
                <a:pt x="1810" y="595"/>
              </a:lnTo>
              <a:lnTo>
                <a:pt x="1821" y="584"/>
              </a:lnTo>
              <a:lnTo>
                <a:pt x="1821" y="572"/>
              </a:lnTo>
              <a:lnTo>
                <a:pt x="1810" y="560"/>
              </a:lnTo>
              <a:lnTo>
                <a:pt x="1798" y="549"/>
              </a:lnTo>
              <a:lnTo>
                <a:pt x="1787" y="560"/>
              </a:lnTo>
              <a:lnTo>
                <a:pt x="1775" y="549"/>
              </a:lnTo>
              <a:lnTo>
                <a:pt x="1775" y="537"/>
              </a:lnTo>
              <a:lnTo>
                <a:pt x="1787" y="514"/>
              </a:lnTo>
              <a:lnTo>
                <a:pt x="1787" y="502"/>
              </a:lnTo>
              <a:lnTo>
                <a:pt x="1798" y="479"/>
              </a:lnTo>
              <a:lnTo>
                <a:pt x="1787" y="479"/>
              </a:lnTo>
              <a:lnTo>
                <a:pt x="1787" y="467"/>
              </a:lnTo>
              <a:lnTo>
                <a:pt x="1787" y="455"/>
              </a:lnTo>
              <a:lnTo>
                <a:pt x="1787" y="444"/>
              </a:lnTo>
              <a:lnTo>
                <a:pt x="1787" y="432"/>
              </a:lnTo>
              <a:lnTo>
                <a:pt x="1775" y="432"/>
              </a:lnTo>
              <a:lnTo>
                <a:pt x="1775" y="420"/>
              </a:lnTo>
              <a:lnTo>
                <a:pt x="1787" y="408"/>
              </a:lnTo>
              <a:lnTo>
                <a:pt x="1787" y="397"/>
              </a:lnTo>
              <a:lnTo>
                <a:pt x="1787" y="385"/>
              </a:lnTo>
              <a:lnTo>
                <a:pt x="1787" y="373"/>
              </a:lnTo>
              <a:lnTo>
                <a:pt x="1787" y="362"/>
              </a:lnTo>
              <a:lnTo>
                <a:pt x="1787" y="350"/>
              </a:lnTo>
              <a:lnTo>
                <a:pt x="1775" y="350"/>
              </a:lnTo>
              <a:lnTo>
                <a:pt x="1752" y="350"/>
              </a:lnTo>
              <a:lnTo>
                <a:pt x="1752" y="362"/>
              </a:lnTo>
              <a:lnTo>
                <a:pt x="1741" y="373"/>
              </a:lnTo>
              <a:lnTo>
                <a:pt x="1729" y="362"/>
              </a:lnTo>
              <a:lnTo>
                <a:pt x="1718" y="362"/>
              </a:lnTo>
              <a:lnTo>
                <a:pt x="1706" y="362"/>
              </a:lnTo>
              <a:lnTo>
                <a:pt x="1706" y="350"/>
              </a:lnTo>
              <a:lnTo>
                <a:pt x="1683" y="350"/>
              </a:lnTo>
              <a:lnTo>
                <a:pt x="1672" y="350"/>
              </a:lnTo>
              <a:lnTo>
                <a:pt x="1660" y="338"/>
              </a:lnTo>
              <a:lnTo>
                <a:pt x="1660" y="327"/>
              </a:lnTo>
              <a:lnTo>
                <a:pt x="1660" y="315"/>
              </a:lnTo>
              <a:lnTo>
                <a:pt x="1660" y="303"/>
              </a:lnTo>
              <a:lnTo>
                <a:pt x="1672" y="292"/>
              </a:lnTo>
              <a:lnTo>
                <a:pt x="1660" y="280"/>
              </a:lnTo>
              <a:lnTo>
                <a:pt x="1672" y="280"/>
              </a:lnTo>
              <a:lnTo>
                <a:pt x="1660" y="268"/>
              </a:lnTo>
              <a:lnTo>
                <a:pt x="1649" y="257"/>
              </a:lnTo>
              <a:lnTo>
                <a:pt x="1660" y="245"/>
              </a:lnTo>
              <a:lnTo>
                <a:pt x="1672" y="245"/>
              </a:lnTo>
              <a:lnTo>
                <a:pt x="1660" y="245"/>
              </a:lnTo>
              <a:lnTo>
                <a:pt x="1672" y="245"/>
              </a:lnTo>
              <a:lnTo>
                <a:pt x="1672" y="233"/>
              </a:lnTo>
              <a:lnTo>
                <a:pt x="1683" y="222"/>
              </a:lnTo>
              <a:lnTo>
                <a:pt x="1729" y="222"/>
              </a:lnTo>
              <a:lnTo>
                <a:pt x="1741" y="222"/>
              </a:lnTo>
              <a:lnTo>
                <a:pt x="1741" y="245"/>
              </a:lnTo>
              <a:lnTo>
                <a:pt x="1764" y="257"/>
              </a:lnTo>
              <a:lnTo>
                <a:pt x="1764" y="245"/>
              </a:lnTo>
              <a:lnTo>
                <a:pt x="1775" y="245"/>
              </a:lnTo>
              <a:lnTo>
                <a:pt x="1775" y="233"/>
              </a:lnTo>
              <a:lnTo>
                <a:pt x="1787" y="233"/>
              </a:lnTo>
              <a:lnTo>
                <a:pt x="1798" y="222"/>
              </a:lnTo>
              <a:lnTo>
                <a:pt x="1833" y="210"/>
              </a:lnTo>
              <a:lnTo>
                <a:pt x="1844" y="198"/>
              </a:lnTo>
              <a:lnTo>
                <a:pt x="1868" y="198"/>
              </a:lnTo>
              <a:lnTo>
                <a:pt x="1856" y="175"/>
              </a:lnTo>
              <a:lnTo>
                <a:pt x="1868" y="163"/>
              </a:lnTo>
              <a:lnTo>
                <a:pt x="1868" y="152"/>
              </a:lnTo>
              <a:lnTo>
                <a:pt x="1856" y="140"/>
              </a:lnTo>
              <a:lnTo>
                <a:pt x="1856" y="128"/>
              </a:lnTo>
              <a:lnTo>
                <a:pt x="1868" y="128"/>
              </a:lnTo>
              <a:lnTo>
                <a:pt x="1868" y="105"/>
              </a:lnTo>
              <a:lnTo>
                <a:pt x="1879" y="93"/>
              </a:lnTo>
              <a:lnTo>
                <a:pt x="1879" y="82"/>
              </a:lnTo>
              <a:lnTo>
                <a:pt x="1879" y="70"/>
              </a:lnTo>
              <a:lnTo>
                <a:pt x="1891" y="58"/>
              </a:lnTo>
              <a:lnTo>
                <a:pt x="1902" y="46"/>
              </a:lnTo>
              <a:lnTo>
                <a:pt x="1902" y="35"/>
              </a:lnTo>
              <a:lnTo>
                <a:pt x="1914" y="23"/>
              </a:lnTo>
              <a:lnTo>
                <a:pt x="1914" y="11"/>
              </a:lnTo>
              <a:lnTo>
                <a:pt x="1925" y="11"/>
              </a:lnTo>
              <a:lnTo>
                <a:pt x="1914" y="11"/>
              </a:lnTo>
              <a:lnTo>
                <a:pt x="1960" y="0"/>
              </a:lnTo>
              <a:lnTo>
                <a:pt x="1994" y="0"/>
              </a:lnTo>
              <a:lnTo>
                <a:pt x="1994" y="23"/>
              </a:lnTo>
              <a:lnTo>
                <a:pt x="1994" y="35"/>
              </a:lnTo>
              <a:lnTo>
                <a:pt x="2006" y="35"/>
              </a:lnTo>
              <a:lnTo>
                <a:pt x="2017" y="58"/>
              </a:lnTo>
              <a:lnTo>
                <a:pt x="2017" y="70"/>
              </a:lnTo>
              <a:lnTo>
                <a:pt x="2040" y="70"/>
              </a:lnTo>
              <a:lnTo>
                <a:pt x="2052" y="82"/>
              </a:lnTo>
              <a:lnTo>
                <a:pt x="2063" y="82"/>
              </a:lnTo>
              <a:lnTo>
                <a:pt x="2087" y="93"/>
              </a:lnTo>
              <a:lnTo>
                <a:pt x="2087" y="105"/>
              </a:lnTo>
              <a:lnTo>
                <a:pt x="2110" y="117"/>
              </a:lnTo>
              <a:lnTo>
                <a:pt x="2133" y="117"/>
              </a:lnTo>
              <a:lnTo>
                <a:pt x="2144" y="117"/>
              </a:lnTo>
              <a:lnTo>
                <a:pt x="2167" y="117"/>
              </a:lnTo>
              <a:lnTo>
                <a:pt x="2179" y="105"/>
              </a:lnTo>
              <a:lnTo>
                <a:pt x="2236" y="105"/>
              </a:lnTo>
              <a:lnTo>
                <a:pt x="2236" y="117"/>
              </a:lnTo>
              <a:lnTo>
                <a:pt x="2236" y="128"/>
              </a:lnTo>
              <a:lnTo>
                <a:pt x="2248" y="128"/>
              </a:lnTo>
              <a:lnTo>
                <a:pt x="2248" y="140"/>
              </a:lnTo>
              <a:lnTo>
                <a:pt x="2248" y="152"/>
              </a:lnTo>
              <a:lnTo>
                <a:pt x="2248" y="163"/>
              </a:lnTo>
              <a:lnTo>
                <a:pt x="2248" y="175"/>
              </a:lnTo>
              <a:lnTo>
                <a:pt x="2271" y="175"/>
              </a:lnTo>
              <a:lnTo>
                <a:pt x="2317" y="128"/>
              </a:lnTo>
              <a:lnTo>
                <a:pt x="2375" y="105"/>
              </a:lnTo>
              <a:lnTo>
                <a:pt x="2386" y="105"/>
              </a:lnTo>
              <a:lnTo>
                <a:pt x="2398" y="117"/>
              </a:lnTo>
              <a:lnTo>
                <a:pt x="2421" y="117"/>
              </a:lnTo>
              <a:lnTo>
                <a:pt x="2455" y="105"/>
              </a:lnTo>
              <a:lnTo>
                <a:pt x="2455" y="93"/>
              </a:lnTo>
              <a:lnTo>
                <a:pt x="2467" y="93"/>
              </a:lnTo>
              <a:lnTo>
                <a:pt x="2478" y="93"/>
              </a:lnTo>
              <a:lnTo>
                <a:pt x="2490" y="93"/>
              </a:lnTo>
              <a:lnTo>
                <a:pt x="2502" y="105"/>
              </a:lnTo>
              <a:lnTo>
                <a:pt x="2525" y="93"/>
              </a:lnTo>
              <a:lnTo>
                <a:pt x="2548" y="82"/>
              </a:lnTo>
              <a:lnTo>
                <a:pt x="2536" y="105"/>
              </a:lnTo>
              <a:lnTo>
                <a:pt x="2548" y="117"/>
              </a:lnTo>
              <a:lnTo>
                <a:pt x="2559" y="140"/>
              </a:lnTo>
              <a:lnTo>
                <a:pt x="2559" y="152"/>
              </a:lnTo>
              <a:lnTo>
                <a:pt x="2571" y="152"/>
              </a:lnTo>
              <a:lnTo>
                <a:pt x="2582" y="140"/>
              </a:lnTo>
              <a:lnTo>
                <a:pt x="2594" y="140"/>
              </a:lnTo>
              <a:lnTo>
                <a:pt x="2605" y="140"/>
              </a:lnTo>
              <a:lnTo>
                <a:pt x="2617" y="163"/>
              </a:lnTo>
              <a:lnTo>
                <a:pt x="2640" y="175"/>
              </a:lnTo>
              <a:lnTo>
                <a:pt x="2640" y="187"/>
              </a:lnTo>
              <a:lnTo>
                <a:pt x="2628" y="198"/>
              </a:lnTo>
              <a:lnTo>
                <a:pt x="2617" y="210"/>
              </a:lnTo>
              <a:lnTo>
                <a:pt x="2605" y="233"/>
              </a:lnTo>
              <a:lnTo>
                <a:pt x="2617" y="257"/>
              </a:lnTo>
              <a:lnTo>
                <a:pt x="2605" y="257"/>
              </a:lnTo>
              <a:lnTo>
                <a:pt x="2617" y="268"/>
              </a:lnTo>
              <a:lnTo>
                <a:pt x="2628" y="268"/>
              </a:lnTo>
              <a:lnTo>
                <a:pt x="2628" y="292"/>
              </a:lnTo>
              <a:lnTo>
                <a:pt x="2651" y="303"/>
              </a:lnTo>
              <a:lnTo>
                <a:pt x="2663" y="292"/>
              </a:lnTo>
              <a:lnTo>
                <a:pt x="2663" y="303"/>
              </a:lnTo>
              <a:lnTo>
                <a:pt x="2674" y="315"/>
              </a:lnTo>
              <a:lnTo>
                <a:pt x="2686" y="315"/>
              </a:lnTo>
              <a:lnTo>
                <a:pt x="2709" y="315"/>
              </a:lnTo>
              <a:lnTo>
                <a:pt x="2732" y="327"/>
              </a:lnTo>
              <a:lnTo>
                <a:pt x="2767" y="327"/>
              </a:lnTo>
              <a:lnTo>
                <a:pt x="2790" y="327"/>
              </a:lnTo>
              <a:lnTo>
                <a:pt x="2801" y="327"/>
              </a:lnTo>
              <a:lnTo>
                <a:pt x="2801" y="338"/>
              </a:lnTo>
              <a:lnTo>
                <a:pt x="2813" y="338"/>
              </a:lnTo>
              <a:lnTo>
                <a:pt x="2824" y="338"/>
              </a:lnTo>
              <a:lnTo>
                <a:pt x="2813" y="350"/>
              </a:lnTo>
              <a:lnTo>
                <a:pt x="2836" y="362"/>
              </a:lnTo>
              <a:lnTo>
                <a:pt x="2847" y="373"/>
              </a:lnTo>
              <a:lnTo>
                <a:pt x="2859" y="373"/>
              </a:lnTo>
              <a:lnTo>
                <a:pt x="2882" y="373"/>
              </a:lnTo>
              <a:lnTo>
                <a:pt x="2870" y="385"/>
              </a:lnTo>
              <a:lnTo>
                <a:pt x="2870" y="397"/>
              </a:lnTo>
              <a:lnTo>
                <a:pt x="2859" y="408"/>
              </a:lnTo>
              <a:lnTo>
                <a:pt x="2870" y="420"/>
              </a:lnTo>
              <a:lnTo>
                <a:pt x="2870" y="432"/>
              </a:lnTo>
              <a:lnTo>
                <a:pt x="2870" y="444"/>
              </a:lnTo>
              <a:lnTo>
                <a:pt x="2882" y="444"/>
              </a:lnTo>
              <a:lnTo>
                <a:pt x="2882" y="455"/>
              </a:lnTo>
              <a:lnTo>
                <a:pt x="2893" y="455"/>
              </a:lnTo>
              <a:lnTo>
                <a:pt x="2905" y="455"/>
              </a:lnTo>
              <a:lnTo>
                <a:pt x="2928" y="467"/>
              </a:lnTo>
              <a:lnTo>
                <a:pt x="2940" y="467"/>
              </a:lnTo>
              <a:lnTo>
                <a:pt x="2963" y="479"/>
              </a:lnTo>
              <a:lnTo>
                <a:pt x="2986" y="479"/>
              </a:lnTo>
              <a:close/>
            </a:path>
          </a:pathLst>
        </a:custGeom>
        <a:solidFill>
          <a:srgbClr val="8C2633"/>
        </a:solidFill>
        <a:ln w="1" cap="sq">
          <a:solidFill>
            <a:srgbClr val="000000"/>
          </a:solidFill>
          <a:prstDash val="solid"/>
          <a:bevel/>
          <a:headEnd/>
          <a:tailEnd/>
        </a:ln>
      </xdr:spPr>
    </xdr:sp>
    <xdr:clientData/>
  </xdr:twoCellAnchor>
  <xdr:twoCellAnchor>
    <xdr:from>
      <xdr:col>7</xdr:col>
      <xdr:colOff>319768</xdr:colOff>
      <xdr:row>24</xdr:row>
      <xdr:rowOff>48986</xdr:rowOff>
    </xdr:from>
    <xdr:to>
      <xdr:col>8</xdr:col>
      <xdr:colOff>538843</xdr:colOff>
      <xdr:row>29</xdr:row>
      <xdr:rowOff>134711</xdr:rowOff>
    </xdr:to>
    <xdr:sp macro="" textlink="">
      <xdr:nvSpPr>
        <xdr:cNvPr id="55" name="murcia">
          <a:extLst>
            <a:ext uri="{FF2B5EF4-FFF2-40B4-BE49-F238E27FC236}">
              <a16:creationId xmlns:a16="http://schemas.microsoft.com/office/drawing/2014/main" id="{87229B72-2393-4C90-AAEE-B31FF849BA16}"/>
            </a:ext>
          </a:extLst>
        </xdr:cNvPr>
        <xdr:cNvSpPr>
          <a:spLocks noEditPoints="1"/>
        </xdr:cNvSpPr>
      </xdr:nvSpPr>
      <xdr:spPr bwMode="auto">
        <a:xfrm>
          <a:off x="5653768" y="5878286"/>
          <a:ext cx="981075" cy="1047750"/>
        </a:xfrm>
        <a:custGeom>
          <a:avLst/>
          <a:gdLst>
            <a:gd name="T0" fmla="*/ 2147483647 w 2559"/>
            <a:gd name="T1" fmla="*/ 2147483647 h 2721"/>
            <a:gd name="T2" fmla="*/ 2147483647 w 2559"/>
            <a:gd name="T3" fmla="*/ 2147483647 h 2721"/>
            <a:gd name="T4" fmla="*/ 2147483647 w 2559"/>
            <a:gd name="T5" fmla="*/ 2147483647 h 2721"/>
            <a:gd name="T6" fmla="*/ 2147483647 w 2559"/>
            <a:gd name="T7" fmla="*/ 2147483647 h 2721"/>
            <a:gd name="T8" fmla="*/ 2147483647 w 2559"/>
            <a:gd name="T9" fmla="*/ 2147483647 h 2721"/>
            <a:gd name="T10" fmla="*/ 2147483647 w 2559"/>
            <a:gd name="T11" fmla="*/ 2147483647 h 2721"/>
            <a:gd name="T12" fmla="*/ 2147483647 w 2559"/>
            <a:gd name="T13" fmla="*/ 2147483647 h 2721"/>
            <a:gd name="T14" fmla="*/ 2147483647 w 2559"/>
            <a:gd name="T15" fmla="*/ 2147483647 h 2721"/>
            <a:gd name="T16" fmla="*/ 2147483647 w 2559"/>
            <a:gd name="T17" fmla="*/ 2147483647 h 2721"/>
            <a:gd name="T18" fmla="*/ 2147483647 w 2559"/>
            <a:gd name="T19" fmla="*/ 2147483647 h 2721"/>
            <a:gd name="T20" fmla="*/ 0 w 2559"/>
            <a:gd name="T21" fmla="*/ 2147483647 h 2721"/>
            <a:gd name="T22" fmla="*/ 2147483647 w 2559"/>
            <a:gd name="T23" fmla="*/ 2147483647 h 2721"/>
            <a:gd name="T24" fmla="*/ 2147483647 w 2559"/>
            <a:gd name="T25" fmla="*/ 2147483647 h 2721"/>
            <a:gd name="T26" fmla="*/ 2147483647 w 2559"/>
            <a:gd name="T27" fmla="*/ 2147483647 h 2721"/>
            <a:gd name="T28" fmla="*/ 2147483647 w 2559"/>
            <a:gd name="T29" fmla="*/ 2147483647 h 2721"/>
            <a:gd name="T30" fmla="*/ 2147483647 w 2559"/>
            <a:gd name="T31" fmla="*/ 2147483647 h 2721"/>
            <a:gd name="T32" fmla="*/ 2147483647 w 2559"/>
            <a:gd name="T33" fmla="*/ 2147483647 h 2721"/>
            <a:gd name="T34" fmla="*/ 2147483647 w 2559"/>
            <a:gd name="T35" fmla="*/ 2147483647 h 2721"/>
            <a:gd name="T36" fmla="*/ 2147483647 w 2559"/>
            <a:gd name="T37" fmla="*/ 2147483647 h 2721"/>
            <a:gd name="T38" fmla="*/ 2147483647 w 2559"/>
            <a:gd name="T39" fmla="*/ 2147483647 h 2721"/>
            <a:gd name="T40" fmla="*/ 2147483647 w 2559"/>
            <a:gd name="T41" fmla="*/ 2147483647 h 2721"/>
            <a:gd name="T42" fmla="*/ 2147483647 w 2559"/>
            <a:gd name="T43" fmla="*/ 2147483647 h 2721"/>
            <a:gd name="T44" fmla="*/ 2147483647 w 2559"/>
            <a:gd name="T45" fmla="*/ 2147483647 h 2721"/>
            <a:gd name="T46" fmla="*/ 2147483647 w 2559"/>
            <a:gd name="T47" fmla="*/ 0 h 2721"/>
            <a:gd name="T48" fmla="*/ 2147483647 w 2559"/>
            <a:gd name="T49" fmla="*/ 2147483647 h 2721"/>
            <a:gd name="T50" fmla="*/ 2147483647 w 2559"/>
            <a:gd name="T51" fmla="*/ 2147483647 h 2721"/>
            <a:gd name="T52" fmla="*/ 2147483647 w 2559"/>
            <a:gd name="T53" fmla="*/ 2147483647 h 2721"/>
            <a:gd name="T54" fmla="*/ 2147483647 w 2559"/>
            <a:gd name="T55" fmla="*/ 2147483647 h 2721"/>
            <a:gd name="T56" fmla="*/ 2147483647 w 2559"/>
            <a:gd name="T57" fmla="*/ 2147483647 h 2721"/>
            <a:gd name="T58" fmla="*/ 2147483647 w 2559"/>
            <a:gd name="T59" fmla="*/ 2147483647 h 2721"/>
            <a:gd name="T60" fmla="*/ 2147483647 w 2559"/>
            <a:gd name="T61" fmla="*/ 2147483647 h 2721"/>
            <a:gd name="T62" fmla="*/ 2147483647 w 2559"/>
            <a:gd name="T63" fmla="*/ 2147483647 h 2721"/>
            <a:gd name="T64" fmla="*/ 2147483647 w 2559"/>
            <a:gd name="T65" fmla="*/ 2147483647 h 2721"/>
            <a:gd name="T66" fmla="*/ 2147483647 w 2559"/>
            <a:gd name="T67" fmla="*/ 2147483647 h 2721"/>
            <a:gd name="T68" fmla="*/ 2147483647 w 2559"/>
            <a:gd name="T69" fmla="*/ 2147483647 h 2721"/>
            <a:gd name="T70" fmla="*/ 2147483647 w 2559"/>
            <a:gd name="T71" fmla="*/ 2147483647 h 2721"/>
            <a:gd name="T72" fmla="*/ 2147483647 w 2559"/>
            <a:gd name="T73" fmla="*/ 2147483647 h 2721"/>
            <a:gd name="T74" fmla="*/ 2147483647 w 2559"/>
            <a:gd name="T75" fmla="*/ 2147483647 h 2721"/>
            <a:gd name="T76" fmla="*/ 2147483647 w 2559"/>
            <a:gd name="T77" fmla="*/ 2147483647 h 2721"/>
            <a:gd name="T78" fmla="*/ 2147483647 w 2559"/>
            <a:gd name="T79" fmla="*/ 2147483647 h 2721"/>
            <a:gd name="T80" fmla="*/ 2147483647 w 2559"/>
            <a:gd name="T81" fmla="*/ 2147483647 h 2721"/>
            <a:gd name="T82" fmla="*/ 2147483647 w 2559"/>
            <a:gd name="T83" fmla="*/ 2147483647 h 2721"/>
            <a:gd name="T84" fmla="*/ 2147483647 w 2559"/>
            <a:gd name="T85" fmla="*/ 2147483647 h 2721"/>
            <a:gd name="T86" fmla="*/ 2147483647 w 2559"/>
            <a:gd name="T87" fmla="*/ 2147483647 h 2721"/>
            <a:gd name="T88" fmla="*/ 2147483647 w 2559"/>
            <a:gd name="T89" fmla="*/ 2147483647 h 2721"/>
            <a:gd name="T90" fmla="*/ 2147483647 w 2559"/>
            <a:gd name="T91" fmla="*/ 2147483647 h 2721"/>
            <a:gd name="T92" fmla="*/ 2147483647 w 2559"/>
            <a:gd name="T93" fmla="*/ 2147483647 h 2721"/>
            <a:gd name="T94" fmla="*/ 2147483647 w 2559"/>
            <a:gd name="T95" fmla="*/ 2147483647 h 2721"/>
            <a:gd name="T96" fmla="*/ 2147483647 w 2559"/>
            <a:gd name="T97" fmla="*/ 2147483647 h 2721"/>
            <a:gd name="T98" fmla="*/ 2147483647 w 2559"/>
            <a:gd name="T99" fmla="*/ 2147483647 h 2721"/>
            <a:gd name="T100" fmla="*/ 2147483647 w 2559"/>
            <a:gd name="T101" fmla="*/ 2147483647 h 2721"/>
            <a:gd name="T102" fmla="*/ 2147483647 w 2559"/>
            <a:gd name="T103" fmla="*/ 2147483647 h 2721"/>
            <a:gd name="T104" fmla="*/ 2147483647 w 2559"/>
            <a:gd name="T105" fmla="*/ 2147483647 h 2721"/>
            <a:gd name="T106" fmla="*/ 2147483647 w 2559"/>
            <a:gd name="T107" fmla="*/ 2147483647 h 2721"/>
            <a:gd name="T108" fmla="*/ 2147483647 w 2559"/>
            <a:gd name="T109" fmla="*/ 2147483647 h 2721"/>
            <a:gd name="T110" fmla="*/ 2147483647 w 2559"/>
            <a:gd name="T111" fmla="*/ 2147483647 h 2721"/>
            <a:gd name="T112" fmla="*/ 2147483647 w 2559"/>
            <a:gd name="T113" fmla="*/ 2147483647 h 2721"/>
            <a:gd name="T114" fmla="*/ 2147483647 w 2559"/>
            <a:gd name="T115" fmla="*/ 2147483647 h 2721"/>
            <a:gd name="T116" fmla="*/ 2147483647 w 2559"/>
            <a:gd name="T117" fmla="*/ 2147483647 h 2721"/>
            <a:gd name="T118" fmla="*/ 2147483647 w 2559"/>
            <a:gd name="T119" fmla="*/ 2147483647 h 2721"/>
            <a:gd name="T120" fmla="*/ 2147483647 w 2559"/>
            <a:gd name="T121" fmla="*/ 2147483647 h 2721"/>
            <a:gd name="T122" fmla="*/ 2147483647 w 2559"/>
            <a:gd name="T123" fmla="*/ 2147483647 h 2721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w 2559"/>
            <a:gd name="T187" fmla="*/ 0 h 2721"/>
            <a:gd name="T188" fmla="*/ 2559 w 2559"/>
            <a:gd name="T189" fmla="*/ 2721 h 2721"/>
          </a:gdLst>
          <a:ahLst/>
          <a:cxnLst>
            <a:cxn ang="T124">
              <a:pos x="T0" y="T1"/>
            </a:cxn>
            <a:cxn ang="T125">
              <a:pos x="T2" y="T3"/>
            </a:cxn>
            <a:cxn ang="T126">
              <a:pos x="T4" y="T5"/>
            </a:cxn>
            <a:cxn ang="T127">
              <a:pos x="T6" y="T7"/>
            </a:cxn>
            <a:cxn ang="T128">
              <a:pos x="T8" y="T9"/>
            </a:cxn>
            <a:cxn ang="T129">
              <a:pos x="T10" y="T11"/>
            </a:cxn>
            <a:cxn ang="T130">
              <a:pos x="T12" y="T13"/>
            </a:cxn>
            <a:cxn ang="T131">
              <a:pos x="T14" y="T15"/>
            </a:cxn>
            <a:cxn ang="T132">
              <a:pos x="T16" y="T17"/>
            </a:cxn>
            <a:cxn ang="T133">
              <a:pos x="T18" y="T19"/>
            </a:cxn>
            <a:cxn ang="T134">
              <a:pos x="T20" y="T21"/>
            </a:cxn>
            <a:cxn ang="T135">
              <a:pos x="T22" y="T23"/>
            </a:cxn>
            <a:cxn ang="T136">
              <a:pos x="T24" y="T25"/>
            </a:cxn>
            <a:cxn ang="T137">
              <a:pos x="T26" y="T27"/>
            </a:cxn>
            <a:cxn ang="T138">
              <a:pos x="T28" y="T29"/>
            </a:cxn>
            <a:cxn ang="T139">
              <a:pos x="T30" y="T31"/>
            </a:cxn>
            <a:cxn ang="T140">
              <a:pos x="T32" y="T33"/>
            </a:cxn>
            <a:cxn ang="T141">
              <a:pos x="T34" y="T35"/>
            </a:cxn>
            <a:cxn ang="T142">
              <a:pos x="T36" y="T37"/>
            </a:cxn>
            <a:cxn ang="T143">
              <a:pos x="T38" y="T39"/>
            </a:cxn>
            <a:cxn ang="T144">
              <a:pos x="T40" y="T41"/>
            </a:cxn>
            <a:cxn ang="T145">
              <a:pos x="T42" y="T43"/>
            </a:cxn>
            <a:cxn ang="T146">
              <a:pos x="T44" y="T45"/>
            </a:cxn>
            <a:cxn ang="T147">
              <a:pos x="T46" y="T47"/>
            </a:cxn>
            <a:cxn ang="T148">
              <a:pos x="T48" y="T49"/>
            </a:cxn>
            <a:cxn ang="T149">
              <a:pos x="T50" y="T51"/>
            </a:cxn>
            <a:cxn ang="T150">
              <a:pos x="T52" y="T53"/>
            </a:cxn>
            <a:cxn ang="T151">
              <a:pos x="T54" y="T55"/>
            </a:cxn>
            <a:cxn ang="T152">
              <a:pos x="T56" y="T57"/>
            </a:cxn>
            <a:cxn ang="T153">
              <a:pos x="T58" y="T59"/>
            </a:cxn>
            <a:cxn ang="T154">
              <a:pos x="T60" y="T61"/>
            </a:cxn>
            <a:cxn ang="T155">
              <a:pos x="T62" y="T63"/>
            </a:cxn>
            <a:cxn ang="T156">
              <a:pos x="T64" y="T65"/>
            </a:cxn>
            <a:cxn ang="T157">
              <a:pos x="T66" y="T67"/>
            </a:cxn>
            <a:cxn ang="T158">
              <a:pos x="T68" y="T69"/>
            </a:cxn>
            <a:cxn ang="T159">
              <a:pos x="T70" y="T71"/>
            </a:cxn>
            <a:cxn ang="T160">
              <a:pos x="T72" y="T73"/>
            </a:cxn>
            <a:cxn ang="T161">
              <a:pos x="T74" y="T75"/>
            </a:cxn>
            <a:cxn ang="T162">
              <a:pos x="T76" y="T77"/>
            </a:cxn>
            <a:cxn ang="T163">
              <a:pos x="T78" y="T79"/>
            </a:cxn>
            <a:cxn ang="T164">
              <a:pos x="T80" y="T81"/>
            </a:cxn>
            <a:cxn ang="T165">
              <a:pos x="T82" y="T83"/>
            </a:cxn>
            <a:cxn ang="T166">
              <a:pos x="T84" y="T85"/>
            </a:cxn>
            <a:cxn ang="T167">
              <a:pos x="T86" y="T87"/>
            </a:cxn>
            <a:cxn ang="T168">
              <a:pos x="T88" y="T89"/>
            </a:cxn>
            <a:cxn ang="T169">
              <a:pos x="T90" y="T91"/>
            </a:cxn>
            <a:cxn ang="T170">
              <a:pos x="T92" y="T93"/>
            </a:cxn>
            <a:cxn ang="T171">
              <a:pos x="T94" y="T95"/>
            </a:cxn>
            <a:cxn ang="T172">
              <a:pos x="T96" y="T97"/>
            </a:cxn>
            <a:cxn ang="T173">
              <a:pos x="T98" y="T99"/>
            </a:cxn>
            <a:cxn ang="T174">
              <a:pos x="T100" y="T101"/>
            </a:cxn>
            <a:cxn ang="T175">
              <a:pos x="T102" y="T103"/>
            </a:cxn>
            <a:cxn ang="T176">
              <a:pos x="T104" y="T105"/>
            </a:cxn>
            <a:cxn ang="T177">
              <a:pos x="T106" y="T107"/>
            </a:cxn>
            <a:cxn ang="T178">
              <a:pos x="T108" y="T109"/>
            </a:cxn>
            <a:cxn ang="T179">
              <a:pos x="T110" y="T111"/>
            </a:cxn>
            <a:cxn ang="T180">
              <a:pos x="T112" y="T113"/>
            </a:cxn>
            <a:cxn ang="T181">
              <a:pos x="T114" y="T115"/>
            </a:cxn>
            <a:cxn ang="T182">
              <a:pos x="T116" y="T117"/>
            </a:cxn>
            <a:cxn ang="T183">
              <a:pos x="T118" y="T119"/>
            </a:cxn>
            <a:cxn ang="T184">
              <a:pos x="T120" y="T121"/>
            </a:cxn>
            <a:cxn ang="T185">
              <a:pos x="T122" y="T123"/>
            </a:cxn>
          </a:cxnLst>
          <a:rect l="T186" t="T187" r="T188" b="T189"/>
          <a:pathLst>
            <a:path w="2559" h="2721">
              <a:moveTo>
                <a:pt x="2386" y="2055"/>
              </a:moveTo>
              <a:lnTo>
                <a:pt x="2375" y="2055"/>
              </a:lnTo>
              <a:lnTo>
                <a:pt x="2375" y="2044"/>
              </a:lnTo>
              <a:lnTo>
                <a:pt x="2386" y="2044"/>
              </a:lnTo>
              <a:lnTo>
                <a:pt x="2386" y="2055"/>
              </a:lnTo>
              <a:close/>
              <a:moveTo>
                <a:pt x="2432" y="2067"/>
              </a:moveTo>
              <a:lnTo>
                <a:pt x="2421" y="2067"/>
              </a:lnTo>
              <a:lnTo>
                <a:pt x="2421" y="2055"/>
              </a:lnTo>
              <a:lnTo>
                <a:pt x="2421" y="2044"/>
              </a:lnTo>
              <a:lnTo>
                <a:pt x="2432" y="2055"/>
              </a:lnTo>
              <a:lnTo>
                <a:pt x="2432" y="2067"/>
              </a:lnTo>
              <a:close/>
              <a:moveTo>
                <a:pt x="1118" y="2721"/>
              </a:moveTo>
              <a:lnTo>
                <a:pt x="1061" y="2662"/>
              </a:lnTo>
              <a:lnTo>
                <a:pt x="991" y="2627"/>
              </a:lnTo>
              <a:lnTo>
                <a:pt x="945" y="2581"/>
              </a:lnTo>
              <a:lnTo>
                <a:pt x="876" y="2581"/>
              </a:lnTo>
              <a:lnTo>
                <a:pt x="853" y="2569"/>
              </a:lnTo>
              <a:lnTo>
                <a:pt x="830" y="2569"/>
              </a:lnTo>
              <a:lnTo>
                <a:pt x="830" y="2604"/>
              </a:lnTo>
              <a:lnTo>
                <a:pt x="772" y="2569"/>
              </a:lnTo>
              <a:lnTo>
                <a:pt x="772" y="2557"/>
              </a:lnTo>
              <a:lnTo>
                <a:pt x="761" y="2522"/>
              </a:lnTo>
              <a:lnTo>
                <a:pt x="749" y="2499"/>
              </a:lnTo>
              <a:lnTo>
                <a:pt x="738" y="2499"/>
              </a:lnTo>
              <a:lnTo>
                <a:pt x="669" y="2406"/>
              </a:lnTo>
              <a:lnTo>
                <a:pt x="669" y="2394"/>
              </a:lnTo>
              <a:lnTo>
                <a:pt x="611" y="2301"/>
              </a:lnTo>
              <a:lnTo>
                <a:pt x="600" y="2301"/>
              </a:lnTo>
              <a:lnTo>
                <a:pt x="611" y="2289"/>
              </a:lnTo>
              <a:lnTo>
                <a:pt x="600" y="2277"/>
              </a:lnTo>
              <a:lnTo>
                <a:pt x="588" y="2265"/>
              </a:lnTo>
              <a:lnTo>
                <a:pt x="576" y="2254"/>
              </a:lnTo>
              <a:lnTo>
                <a:pt x="576" y="2242"/>
              </a:lnTo>
              <a:lnTo>
                <a:pt x="565" y="2230"/>
              </a:lnTo>
              <a:lnTo>
                <a:pt x="565" y="2207"/>
              </a:lnTo>
              <a:lnTo>
                <a:pt x="553" y="2195"/>
              </a:lnTo>
              <a:lnTo>
                <a:pt x="542" y="2195"/>
              </a:lnTo>
              <a:lnTo>
                <a:pt x="542" y="2184"/>
              </a:lnTo>
              <a:lnTo>
                <a:pt x="530" y="2172"/>
              </a:lnTo>
              <a:lnTo>
                <a:pt x="519" y="2149"/>
              </a:lnTo>
              <a:lnTo>
                <a:pt x="519" y="2137"/>
              </a:lnTo>
              <a:lnTo>
                <a:pt x="519" y="2114"/>
              </a:lnTo>
              <a:lnTo>
                <a:pt x="519" y="2102"/>
              </a:lnTo>
              <a:lnTo>
                <a:pt x="519" y="2090"/>
              </a:lnTo>
              <a:lnTo>
                <a:pt x="519" y="2079"/>
              </a:lnTo>
              <a:lnTo>
                <a:pt x="519" y="2067"/>
              </a:lnTo>
              <a:lnTo>
                <a:pt x="519" y="2044"/>
              </a:lnTo>
              <a:lnTo>
                <a:pt x="530" y="2044"/>
              </a:lnTo>
              <a:lnTo>
                <a:pt x="542" y="2032"/>
              </a:lnTo>
              <a:lnTo>
                <a:pt x="530" y="1997"/>
              </a:lnTo>
              <a:lnTo>
                <a:pt x="530" y="1950"/>
              </a:lnTo>
              <a:lnTo>
                <a:pt x="519" y="1939"/>
              </a:lnTo>
              <a:lnTo>
                <a:pt x="530" y="1880"/>
              </a:lnTo>
              <a:lnTo>
                <a:pt x="542" y="1857"/>
              </a:lnTo>
              <a:lnTo>
                <a:pt x="530" y="1845"/>
              </a:lnTo>
              <a:lnTo>
                <a:pt x="542" y="1810"/>
              </a:lnTo>
              <a:lnTo>
                <a:pt x="553" y="1787"/>
              </a:lnTo>
              <a:lnTo>
                <a:pt x="565" y="1775"/>
              </a:lnTo>
              <a:lnTo>
                <a:pt x="565" y="1752"/>
              </a:lnTo>
              <a:lnTo>
                <a:pt x="553" y="1740"/>
              </a:lnTo>
              <a:lnTo>
                <a:pt x="542" y="1728"/>
              </a:lnTo>
              <a:lnTo>
                <a:pt x="530" y="1740"/>
              </a:lnTo>
              <a:lnTo>
                <a:pt x="519" y="1728"/>
              </a:lnTo>
              <a:lnTo>
                <a:pt x="496" y="1752"/>
              </a:lnTo>
              <a:lnTo>
                <a:pt x="473" y="1740"/>
              </a:lnTo>
              <a:lnTo>
                <a:pt x="461" y="1740"/>
              </a:lnTo>
              <a:lnTo>
                <a:pt x="450" y="1728"/>
              </a:lnTo>
              <a:lnTo>
                <a:pt x="438" y="1728"/>
              </a:lnTo>
              <a:lnTo>
                <a:pt x="427" y="1728"/>
              </a:lnTo>
              <a:lnTo>
                <a:pt x="415" y="1728"/>
              </a:lnTo>
              <a:lnTo>
                <a:pt x="415" y="1740"/>
              </a:lnTo>
              <a:lnTo>
                <a:pt x="404" y="1752"/>
              </a:lnTo>
              <a:lnTo>
                <a:pt x="404" y="1740"/>
              </a:lnTo>
              <a:lnTo>
                <a:pt x="381" y="1740"/>
              </a:lnTo>
              <a:lnTo>
                <a:pt x="369" y="1728"/>
              </a:lnTo>
              <a:lnTo>
                <a:pt x="369" y="1717"/>
              </a:lnTo>
              <a:lnTo>
                <a:pt x="357" y="1717"/>
              </a:lnTo>
              <a:lnTo>
                <a:pt x="346" y="1705"/>
              </a:lnTo>
              <a:lnTo>
                <a:pt x="346" y="1693"/>
              </a:lnTo>
              <a:lnTo>
                <a:pt x="334" y="1693"/>
              </a:lnTo>
              <a:lnTo>
                <a:pt x="323" y="1705"/>
              </a:lnTo>
              <a:lnTo>
                <a:pt x="300" y="1705"/>
              </a:lnTo>
              <a:lnTo>
                <a:pt x="288" y="1717"/>
              </a:lnTo>
              <a:lnTo>
                <a:pt x="277" y="1705"/>
              </a:lnTo>
              <a:lnTo>
                <a:pt x="265" y="1717"/>
              </a:lnTo>
              <a:lnTo>
                <a:pt x="242" y="1693"/>
              </a:lnTo>
              <a:lnTo>
                <a:pt x="208" y="1658"/>
              </a:lnTo>
              <a:lnTo>
                <a:pt x="185" y="1647"/>
              </a:lnTo>
              <a:lnTo>
                <a:pt x="173" y="1647"/>
              </a:lnTo>
              <a:lnTo>
                <a:pt x="161" y="1635"/>
              </a:lnTo>
              <a:lnTo>
                <a:pt x="138" y="1623"/>
              </a:lnTo>
              <a:lnTo>
                <a:pt x="127" y="1600"/>
              </a:lnTo>
              <a:lnTo>
                <a:pt x="115" y="1588"/>
              </a:lnTo>
              <a:lnTo>
                <a:pt x="104" y="1577"/>
              </a:lnTo>
              <a:lnTo>
                <a:pt x="69" y="1518"/>
              </a:lnTo>
              <a:lnTo>
                <a:pt x="69" y="1495"/>
              </a:lnTo>
              <a:lnTo>
                <a:pt x="58" y="1483"/>
              </a:lnTo>
              <a:lnTo>
                <a:pt x="35" y="1471"/>
              </a:lnTo>
              <a:lnTo>
                <a:pt x="0" y="1448"/>
              </a:lnTo>
              <a:lnTo>
                <a:pt x="0" y="1436"/>
              </a:lnTo>
              <a:lnTo>
                <a:pt x="12" y="1413"/>
              </a:lnTo>
              <a:lnTo>
                <a:pt x="23" y="1378"/>
              </a:lnTo>
              <a:lnTo>
                <a:pt x="46" y="1343"/>
              </a:lnTo>
              <a:lnTo>
                <a:pt x="81" y="1331"/>
              </a:lnTo>
              <a:lnTo>
                <a:pt x="127" y="1273"/>
              </a:lnTo>
              <a:lnTo>
                <a:pt x="138" y="1250"/>
              </a:lnTo>
              <a:lnTo>
                <a:pt x="138" y="1238"/>
              </a:lnTo>
              <a:lnTo>
                <a:pt x="138" y="1226"/>
              </a:lnTo>
              <a:lnTo>
                <a:pt x="150" y="1203"/>
              </a:lnTo>
              <a:lnTo>
                <a:pt x="161" y="1191"/>
              </a:lnTo>
              <a:lnTo>
                <a:pt x="161" y="1180"/>
              </a:lnTo>
              <a:lnTo>
                <a:pt x="185" y="1156"/>
              </a:lnTo>
              <a:lnTo>
                <a:pt x="185" y="1145"/>
              </a:lnTo>
              <a:lnTo>
                <a:pt x="196" y="1121"/>
              </a:lnTo>
              <a:lnTo>
                <a:pt x="196" y="1098"/>
              </a:lnTo>
              <a:lnTo>
                <a:pt x="208" y="1098"/>
              </a:lnTo>
              <a:lnTo>
                <a:pt x="242" y="1074"/>
              </a:lnTo>
              <a:lnTo>
                <a:pt x="254" y="1063"/>
              </a:lnTo>
              <a:lnTo>
                <a:pt x="265" y="1051"/>
              </a:lnTo>
              <a:lnTo>
                <a:pt x="311" y="1039"/>
              </a:lnTo>
              <a:lnTo>
                <a:pt x="346" y="1028"/>
              </a:lnTo>
              <a:lnTo>
                <a:pt x="392" y="981"/>
              </a:lnTo>
              <a:lnTo>
                <a:pt x="404" y="946"/>
              </a:lnTo>
              <a:lnTo>
                <a:pt x="427" y="911"/>
              </a:lnTo>
              <a:lnTo>
                <a:pt x="450" y="899"/>
              </a:lnTo>
              <a:lnTo>
                <a:pt x="473" y="911"/>
              </a:lnTo>
              <a:lnTo>
                <a:pt x="484" y="911"/>
              </a:lnTo>
              <a:lnTo>
                <a:pt x="519" y="934"/>
              </a:lnTo>
              <a:lnTo>
                <a:pt x="542" y="946"/>
              </a:lnTo>
              <a:lnTo>
                <a:pt x="553" y="946"/>
              </a:lnTo>
              <a:lnTo>
                <a:pt x="576" y="934"/>
              </a:lnTo>
              <a:lnTo>
                <a:pt x="600" y="923"/>
              </a:lnTo>
              <a:lnTo>
                <a:pt x="657" y="911"/>
              </a:lnTo>
              <a:lnTo>
                <a:pt x="680" y="899"/>
              </a:lnTo>
              <a:lnTo>
                <a:pt x="726" y="876"/>
              </a:lnTo>
              <a:lnTo>
                <a:pt x="738" y="841"/>
              </a:lnTo>
              <a:lnTo>
                <a:pt x="761" y="841"/>
              </a:lnTo>
              <a:lnTo>
                <a:pt x="784" y="841"/>
              </a:lnTo>
              <a:lnTo>
                <a:pt x="795" y="829"/>
              </a:lnTo>
              <a:lnTo>
                <a:pt x="807" y="806"/>
              </a:lnTo>
              <a:lnTo>
                <a:pt x="842" y="794"/>
              </a:lnTo>
              <a:lnTo>
                <a:pt x="853" y="794"/>
              </a:lnTo>
              <a:lnTo>
                <a:pt x="830" y="771"/>
              </a:lnTo>
              <a:lnTo>
                <a:pt x="842" y="771"/>
              </a:lnTo>
              <a:lnTo>
                <a:pt x="853" y="771"/>
              </a:lnTo>
              <a:lnTo>
                <a:pt x="865" y="771"/>
              </a:lnTo>
              <a:lnTo>
                <a:pt x="865" y="747"/>
              </a:lnTo>
              <a:lnTo>
                <a:pt x="876" y="747"/>
              </a:lnTo>
              <a:lnTo>
                <a:pt x="888" y="747"/>
              </a:lnTo>
              <a:lnTo>
                <a:pt x="899" y="759"/>
              </a:lnTo>
              <a:lnTo>
                <a:pt x="899" y="747"/>
              </a:lnTo>
              <a:lnTo>
                <a:pt x="911" y="747"/>
              </a:lnTo>
              <a:lnTo>
                <a:pt x="922" y="759"/>
              </a:lnTo>
              <a:lnTo>
                <a:pt x="934" y="759"/>
              </a:lnTo>
              <a:lnTo>
                <a:pt x="945" y="771"/>
              </a:lnTo>
              <a:lnTo>
                <a:pt x="957" y="771"/>
              </a:lnTo>
              <a:lnTo>
                <a:pt x="945" y="771"/>
              </a:lnTo>
              <a:lnTo>
                <a:pt x="957" y="783"/>
              </a:lnTo>
              <a:lnTo>
                <a:pt x="957" y="759"/>
              </a:lnTo>
              <a:lnTo>
                <a:pt x="968" y="759"/>
              </a:lnTo>
              <a:lnTo>
                <a:pt x="980" y="759"/>
              </a:lnTo>
              <a:lnTo>
                <a:pt x="980" y="771"/>
              </a:lnTo>
              <a:lnTo>
                <a:pt x="991" y="771"/>
              </a:lnTo>
              <a:lnTo>
                <a:pt x="1003" y="783"/>
              </a:lnTo>
              <a:lnTo>
                <a:pt x="1003" y="794"/>
              </a:lnTo>
              <a:lnTo>
                <a:pt x="1003" y="806"/>
              </a:lnTo>
              <a:lnTo>
                <a:pt x="991" y="806"/>
              </a:lnTo>
              <a:lnTo>
                <a:pt x="991" y="829"/>
              </a:lnTo>
              <a:lnTo>
                <a:pt x="1003" y="841"/>
              </a:lnTo>
              <a:lnTo>
                <a:pt x="1003" y="853"/>
              </a:lnTo>
              <a:lnTo>
                <a:pt x="1026" y="853"/>
              </a:lnTo>
              <a:lnTo>
                <a:pt x="1026" y="864"/>
              </a:lnTo>
              <a:lnTo>
                <a:pt x="1026" y="876"/>
              </a:lnTo>
              <a:lnTo>
                <a:pt x="1072" y="876"/>
              </a:lnTo>
              <a:lnTo>
                <a:pt x="1084" y="876"/>
              </a:lnTo>
              <a:lnTo>
                <a:pt x="1107" y="876"/>
              </a:lnTo>
              <a:lnTo>
                <a:pt x="1118" y="876"/>
              </a:lnTo>
              <a:lnTo>
                <a:pt x="1130" y="864"/>
              </a:lnTo>
              <a:lnTo>
                <a:pt x="1153" y="876"/>
              </a:lnTo>
              <a:lnTo>
                <a:pt x="1187" y="853"/>
              </a:lnTo>
              <a:lnTo>
                <a:pt x="1210" y="829"/>
              </a:lnTo>
              <a:lnTo>
                <a:pt x="1222" y="818"/>
              </a:lnTo>
              <a:lnTo>
                <a:pt x="1222" y="806"/>
              </a:lnTo>
              <a:lnTo>
                <a:pt x="1234" y="806"/>
              </a:lnTo>
              <a:lnTo>
                <a:pt x="1257" y="794"/>
              </a:lnTo>
              <a:lnTo>
                <a:pt x="1257" y="783"/>
              </a:lnTo>
              <a:lnTo>
                <a:pt x="1314" y="747"/>
              </a:lnTo>
              <a:lnTo>
                <a:pt x="1326" y="677"/>
              </a:lnTo>
              <a:lnTo>
                <a:pt x="1314" y="654"/>
              </a:lnTo>
              <a:lnTo>
                <a:pt x="1314" y="584"/>
              </a:lnTo>
              <a:lnTo>
                <a:pt x="1314" y="572"/>
              </a:lnTo>
              <a:lnTo>
                <a:pt x="1314" y="537"/>
              </a:lnTo>
              <a:lnTo>
                <a:pt x="1291" y="467"/>
              </a:lnTo>
              <a:lnTo>
                <a:pt x="1280" y="444"/>
              </a:lnTo>
              <a:lnTo>
                <a:pt x="1291" y="397"/>
              </a:lnTo>
              <a:lnTo>
                <a:pt x="1291" y="374"/>
              </a:lnTo>
              <a:lnTo>
                <a:pt x="1326" y="350"/>
              </a:lnTo>
              <a:lnTo>
                <a:pt x="1349" y="339"/>
              </a:lnTo>
              <a:lnTo>
                <a:pt x="1349" y="280"/>
              </a:lnTo>
              <a:lnTo>
                <a:pt x="1360" y="234"/>
              </a:lnTo>
              <a:lnTo>
                <a:pt x="1349" y="210"/>
              </a:lnTo>
              <a:lnTo>
                <a:pt x="1395" y="152"/>
              </a:lnTo>
              <a:lnTo>
                <a:pt x="1418" y="129"/>
              </a:lnTo>
              <a:lnTo>
                <a:pt x="1453" y="105"/>
              </a:lnTo>
              <a:lnTo>
                <a:pt x="1476" y="94"/>
              </a:lnTo>
              <a:lnTo>
                <a:pt x="1510" y="152"/>
              </a:lnTo>
              <a:lnTo>
                <a:pt x="1533" y="140"/>
              </a:lnTo>
              <a:lnTo>
                <a:pt x="1556" y="117"/>
              </a:lnTo>
              <a:lnTo>
                <a:pt x="1591" y="94"/>
              </a:lnTo>
              <a:lnTo>
                <a:pt x="1625" y="70"/>
              </a:lnTo>
              <a:lnTo>
                <a:pt x="1625" y="47"/>
              </a:lnTo>
              <a:lnTo>
                <a:pt x="1648" y="24"/>
              </a:lnTo>
              <a:lnTo>
                <a:pt x="1660" y="24"/>
              </a:lnTo>
              <a:lnTo>
                <a:pt x="1683" y="12"/>
              </a:lnTo>
              <a:lnTo>
                <a:pt x="1718" y="12"/>
              </a:lnTo>
              <a:lnTo>
                <a:pt x="1752" y="0"/>
              </a:lnTo>
              <a:lnTo>
                <a:pt x="1844" y="24"/>
              </a:lnTo>
              <a:lnTo>
                <a:pt x="1856" y="82"/>
              </a:lnTo>
              <a:lnTo>
                <a:pt x="1960" y="175"/>
              </a:lnTo>
              <a:lnTo>
                <a:pt x="1983" y="187"/>
              </a:lnTo>
              <a:lnTo>
                <a:pt x="1994" y="187"/>
              </a:lnTo>
              <a:lnTo>
                <a:pt x="1994" y="210"/>
              </a:lnTo>
              <a:lnTo>
                <a:pt x="2006" y="222"/>
              </a:lnTo>
              <a:lnTo>
                <a:pt x="2017" y="280"/>
              </a:lnTo>
              <a:lnTo>
                <a:pt x="2040" y="350"/>
              </a:lnTo>
              <a:lnTo>
                <a:pt x="2029" y="374"/>
              </a:lnTo>
              <a:lnTo>
                <a:pt x="2017" y="421"/>
              </a:lnTo>
              <a:lnTo>
                <a:pt x="1994" y="444"/>
              </a:lnTo>
              <a:lnTo>
                <a:pt x="2017" y="491"/>
              </a:lnTo>
              <a:lnTo>
                <a:pt x="1983" y="549"/>
              </a:lnTo>
              <a:lnTo>
                <a:pt x="1937" y="584"/>
              </a:lnTo>
              <a:lnTo>
                <a:pt x="1914" y="607"/>
              </a:lnTo>
              <a:lnTo>
                <a:pt x="1902" y="607"/>
              </a:lnTo>
              <a:lnTo>
                <a:pt x="1925" y="631"/>
              </a:lnTo>
              <a:lnTo>
                <a:pt x="1914" y="631"/>
              </a:lnTo>
              <a:lnTo>
                <a:pt x="1914" y="677"/>
              </a:lnTo>
              <a:lnTo>
                <a:pt x="1914" y="689"/>
              </a:lnTo>
              <a:lnTo>
                <a:pt x="1914" y="747"/>
              </a:lnTo>
              <a:lnTo>
                <a:pt x="1914" y="794"/>
              </a:lnTo>
              <a:lnTo>
                <a:pt x="1960" y="794"/>
              </a:lnTo>
              <a:lnTo>
                <a:pt x="2006" y="806"/>
              </a:lnTo>
              <a:lnTo>
                <a:pt x="2063" y="841"/>
              </a:lnTo>
              <a:lnTo>
                <a:pt x="2075" y="864"/>
              </a:lnTo>
              <a:lnTo>
                <a:pt x="2098" y="899"/>
              </a:lnTo>
              <a:lnTo>
                <a:pt x="2098" y="934"/>
              </a:lnTo>
              <a:lnTo>
                <a:pt x="2098" y="969"/>
              </a:lnTo>
              <a:lnTo>
                <a:pt x="2087" y="993"/>
              </a:lnTo>
              <a:lnTo>
                <a:pt x="2075" y="1074"/>
              </a:lnTo>
              <a:lnTo>
                <a:pt x="2052" y="1109"/>
              </a:lnTo>
              <a:lnTo>
                <a:pt x="2052" y="1133"/>
              </a:lnTo>
              <a:lnTo>
                <a:pt x="2040" y="1145"/>
              </a:lnTo>
              <a:lnTo>
                <a:pt x="1994" y="1203"/>
              </a:lnTo>
              <a:lnTo>
                <a:pt x="2006" y="1250"/>
              </a:lnTo>
              <a:lnTo>
                <a:pt x="2006" y="1285"/>
              </a:lnTo>
              <a:lnTo>
                <a:pt x="2029" y="1320"/>
              </a:lnTo>
              <a:lnTo>
                <a:pt x="2040" y="1355"/>
              </a:lnTo>
              <a:lnTo>
                <a:pt x="2052" y="1366"/>
              </a:lnTo>
              <a:lnTo>
                <a:pt x="2063" y="1366"/>
              </a:lnTo>
              <a:lnTo>
                <a:pt x="2087" y="1413"/>
              </a:lnTo>
              <a:lnTo>
                <a:pt x="2110" y="1448"/>
              </a:lnTo>
              <a:lnTo>
                <a:pt x="2121" y="1471"/>
              </a:lnTo>
              <a:lnTo>
                <a:pt x="2167" y="1530"/>
              </a:lnTo>
              <a:lnTo>
                <a:pt x="2190" y="1577"/>
              </a:lnTo>
              <a:lnTo>
                <a:pt x="2213" y="1623"/>
              </a:lnTo>
              <a:lnTo>
                <a:pt x="2283" y="1693"/>
              </a:lnTo>
              <a:lnTo>
                <a:pt x="2294" y="1693"/>
              </a:lnTo>
              <a:lnTo>
                <a:pt x="2306" y="1717"/>
              </a:lnTo>
              <a:lnTo>
                <a:pt x="2329" y="1728"/>
              </a:lnTo>
              <a:lnTo>
                <a:pt x="2375" y="1740"/>
              </a:lnTo>
              <a:lnTo>
                <a:pt x="2386" y="1763"/>
              </a:lnTo>
              <a:lnTo>
                <a:pt x="2409" y="1763"/>
              </a:lnTo>
              <a:lnTo>
                <a:pt x="2421" y="1775"/>
              </a:lnTo>
              <a:lnTo>
                <a:pt x="2432" y="1763"/>
              </a:lnTo>
              <a:lnTo>
                <a:pt x="2444" y="1810"/>
              </a:lnTo>
              <a:lnTo>
                <a:pt x="2455" y="1810"/>
              </a:lnTo>
              <a:lnTo>
                <a:pt x="2444" y="1810"/>
              </a:lnTo>
              <a:lnTo>
                <a:pt x="2444" y="1822"/>
              </a:lnTo>
              <a:lnTo>
                <a:pt x="2455" y="1868"/>
              </a:lnTo>
              <a:lnTo>
                <a:pt x="2455" y="1880"/>
              </a:lnTo>
              <a:lnTo>
                <a:pt x="2455" y="1868"/>
              </a:lnTo>
              <a:lnTo>
                <a:pt x="2444" y="1880"/>
              </a:lnTo>
              <a:lnTo>
                <a:pt x="2455" y="1868"/>
              </a:lnTo>
              <a:lnTo>
                <a:pt x="2444" y="1868"/>
              </a:lnTo>
              <a:lnTo>
                <a:pt x="2432" y="1868"/>
              </a:lnTo>
              <a:lnTo>
                <a:pt x="2432" y="1857"/>
              </a:lnTo>
              <a:lnTo>
                <a:pt x="2409" y="1822"/>
              </a:lnTo>
              <a:lnTo>
                <a:pt x="2398" y="1822"/>
              </a:lnTo>
              <a:lnTo>
                <a:pt x="2398" y="1833"/>
              </a:lnTo>
              <a:lnTo>
                <a:pt x="2386" y="1833"/>
              </a:lnTo>
              <a:lnTo>
                <a:pt x="2375" y="1868"/>
              </a:lnTo>
              <a:lnTo>
                <a:pt x="2375" y="1880"/>
              </a:lnTo>
              <a:lnTo>
                <a:pt x="2375" y="1892"/>
              </a:lnTo>
              <a:lnTo>
                <a:pt x="2386" y="1892"/>
              </a:lnTo>
              <a:lnTo>
                <a:pt x="2363" y="1904"/>
              </a:lnTo>
              <a:lnTo>
                <a:pt x="2363" y="1915"/>
              </a:lnTo>
              <a:lnTo>
                <a:pt x="2352" y="1927"/>
              </a:lnTo>
              <a:lnTo>
                <a:pt x="2340" y="1950"/>
              </a:lnTo>
              <a:lnTo>
                <a:pt x="2317" y="1950"/>
              </a:lnTo>
              <a:lnTo>
                <a:pt x="2306" y="1962"/>
              </a:lnTo>
              <a:lnTo>
                <a:pt x="2306" y="1974"/>
              </a:lnTo>
              <a:lnTo>
                <a:pt x="2306" y="1985"/>
              </a:lnTo>
              <a:lnTo>
                <a:pt x="2306" y="1997"/>
              </a:lnTo>
              <a:lnTo>
                <a:pt x="2294" y="2009"/>
              </a:lnTo>
              <a:lnTo>
                <a:pt x="2294" y="2032"/>
              </a:lnTo>
              <a:lnTo>
                <a:pt x="2317" y="2055"/>
              </a:lnTo>
              <a:lnTo>
                <a:pt x="2329" y="2079"/>
              </a:lnTo>
              <a:lnTo>
                <a:pt x="2340" y="2090"/>
              </a:lnTo>
              <a:lnTo>
                <a:pt x="2340" y="2102"/>
              </a:lnTo>
              <a:lnTo>
                <a:pt x="2375" y="2137"/>
              </a:lnTo>
              <a:lnTo>
                <a:pt x="2398" y="2149"/>
              </a:lnTo>
              <a:lnTo>
                <a:pt x="2421" y="2149"/>
              </a:lnTo>
              <a:lnTo>
                <a:pt x="2444" y="2160"/>
              </a:lnTo>
              <a:lnTo>
                <a:pt x="2455" y="2160"/>
              </a:lnTo>
              <a:lnTo>
                <a:pt x="2467" y="2172"/>
              </a:lnTo>
              <a:lnTo>
                <a:pt x="2467" y="2184"/>
              </a:lnTo>
              <a:lnTo>
                <a:pt x="2478" y="2184"/>
              </a:lnTo>
              <a:lnTo>
                <a:pt x="2490" y="2184"/>
              </a:lnTo>
              <a:lnTo>
                <a:pt x="2502" y="2184"/>
              </a:lnTo>
              <a:lnTo>
                <a:pt x="2502" y="2172"/>
              </a:lnTo>
              <a:lnTo>
                <a:pt x="2502" y="2160"/>
              </a:lnTo>
              <a:lnTo>
                <a:pt x="2502" y="2149"/>
              </a:lnTo>
              <a:lnTo>
                <a:pt x="2513" y="2149"/>
              </a:lnTo>
              <a:lnTo>
                <a:pt x="2502" y="2137"/>
              </a:lnTo>
              <a:lnTo>
                <a:pt x="2502" y="2125"/>
              </a:lnTo>
              <a:lnTo>
                <a:pt x="2478" y="2125"/>
              </a:lnTo>
              <a:lnTo>
                <a:pt x="2478" y="2137"/>
              </a:lnTo>
              <a:lnTo>
                <a:pt x="2478" y="2125"/>
              </a:lnTo>
              <a:lnTo>
                <a:pt x="2490" y="2125"/>
              </a:lnTo>
              <a:lnTo>
                <a:pt x="2490" y="2114"/>
              </a:lnTo>
              <a:lnTo>
                <a:pt x="2478" y="2090"/>
              </a:lnTo>
              <a:lnTo>
                <a:pt x="2478" y="2067"/>
              </a:lnTo>
              <a:lnTo>
                <a:pt x="2467" y="2067"/>
              </a:lnTo>
              <a:lnTo>
                <a:pt x="2478" y="2067"/>
              </a:lnTo>
              <a:lnTo>
                <a:pt x="2467" y="2044"/>
              </a:lnTo>
              <a:lnTo>
                <a:pt x="2478" y="1997"/>
              </a:lnTo>
              <a:lnTo>
                <a:pt x="2478" y="1985"/>
              </a:lnTo>
              <a:lnTo>
                <a:pt x="2467" y="1974"/>
              </a:lnTo>
              <a:lnTo>
                <a:pt x="2467" y="1962"/>
              </a:lnTo>
              <a:lnTo>
                <a:pt x="2478" y="1962"/>
              </a:lnTo>
              <a:lnTo>
                <a:pt x="2467" y="1962"/>
              </a:lnTo>
              <a:lnTo>
                <a:pt x="2478" y="1962"/>
              </a:lnTo>
              <a:lnTo>
                <a:pt x="2467" y="1962"/>
              </a:lnTo>
              <a:lnTo>
                <a:pt x="2467" y="1950"/>
              </a:lnTo>
              <a:lnTo>
                <a:pt x="2455" y="1939"/>
              </a:lnTo>
              <a:lnTo>
                <a:pt x="2455" y="1915"/>
              </a:lnTo>
              <a:lnTo>
                <a:pt x="2455" y="1904"/>
              </a:lnTo>
              <a:lnTo>
                <a:pt x="2444" y="1892"/>
              </a:lnTo>
              <a:lnTo>
                <a:pt x="2455" y="1892"/>
              </a:lnTo>
              <a:lnTo>
                <a:pt x="2467" y="1892"/>
              </a:lnTo>
              <a:lnTo>
                <a:pt x="2455" y="1892"/>
              </a:lnTo>
              <a:lnTo>
                <a:pt x="2467" y="1904"/>
              </a:lnTo>
              <a:lnTo>
                <a:pt x="2467" y="1915"/>
              </a:lnTo>
              <a:lnTo>
                <a:pt x="2467" y="1927"/>
              </a:lnTo>
              <a:lnTo>
                <a:pt x="2467" y="1939"/>
              </a:lnTo>
              <a:lnTo>
                <a:pt x="2478" y="1950"/>
              </a:lnTo>
              <a:lnTo>
                <a:pt x="2490" y="1950"/>
              </a:lnTo>
              <a:lnTo>
                <a:pt x="2502" y="1974"/>
              </a:lnTo>
              <a:lnTo>
                <a:pt x="2490" y="1962"/>
              </a:lnTo>
              <a:lnTo>
                <a:pt x="2478" y="1962"/>
              </a:lnTo>
              <a:lnTo>
                <a:pt x="2490" y="1962"/>
              </a:lnTo>
              <a:lnTo>
                <a:pt x="2478" y="1962"/>
              </a:lnTo>
              <a:lnTo>
                <a:pt x="2478" y="1974"/>
              </a:lnTo>
              <a:lnTo>
                <a:pt x="2490" y="1974"/>
              </a:lnTo>
              <a:lnTo>
                <a:pt x="2478" y="1974"/>
              </a:lnTo>
              <a:lnTo>
                <a:pt x="2478" y="2020"/>
              </a:lnTo>
              <a:lnTo>
                <a:pt x="2478" y="2032"/>
              </a:lnTo>
              <a:lnTo>
                <a:pt x="2478" y="2055"/>
              </a:lnTo>
              <a:lnTo>
                <a:pt x="2502" y="2114"/>
              </a:lnTo>
              <a:lnTo>
                <a:pt x="2513" y="2125"/>
              </a:lnTo>
              <a:lnTo>
                <a:pt x="2502" y="2125"/>
              </a:lnTo>
              <a:lnTo>
                <a:pt x="2513" y="2137"/>
              </a:lnTo>
              <a:lnTo>
                <a:pt x="2525" y="2160"/>
              </a:lnTo>
              <a:lnTo>
                <a:pt x="2536" y="2172"/>
              </a:lnTo>
              <a:lnTo>
                <a:pt x="2548" y="2184"/>
              </a:lnTo>
              <a:lnTo>
                <a:pt x="2559" y="2172"/>
              </a:lnTo>
              <a:lnTo>
                <a:pt x="2559" y="2184"/>
              </a:lnTo>
              <a:lnTo>
                <a:pt x="2548" y="2184"/>
              </a:lnTo>
              <a:lnTo>
                <a:pt x="2536" y="2184"/>
              </a:lnTo>
              <a:lnTo>
                <a:pt x="2536" y="2195"/>
              </a:lnTo>
              <a:lnTo>
                <a:pt x="2525" y="2207"/>
              </a:lnTo>
              <a:lnTo>
                <a:pt x="2513" y="2207"/>
              </a:lnTo>
              <a:lnTo>
                <a:pt x="2513" y="2219"/>
              </a:lnTo>
              <a:lnTo>
                <a:pt x="2513" y="2230"/>
              </a:lnTo>
              <a:lnTo>
                <a:pt x="2502" y="2242"/>
              </a:lnTo>
              <a:lnTo>
                <a:pt x="2490" y="2242"/>
              </a:lnTo>
              <a:lnTo>
                <a:pt x="2467" y="2254"/>
              </a:lnTo>
              <a:lnTo>
                <a:pt x="2444" y="2254"/>
              </a:lnTo>
              <a:lnTo>
                <a:pt x="2432" y="2254"/>
              </a:lnTo>
              <a:lnTo>
                <a:pt x="2421" y="2265"/>
              </a:lnTo>
              <a:lnTo>
                <a:pt x="2421" y="2254"/>
              </a:lnTo>
              <a:lnTo>
                <a:pt x="2409" y="2265"/>
              </a:lnTo>
              <a:lnTo>
                <a:pt x="2409" y="2277"/>
              </a:lnTo>
              <a:lnTo>
                <a:pt x="2375" y="2277"/>
              </a:lnTo>
              <a:lnTo>
                <a:pt x="2363" y="2301"/>
              </a:lnTo>
              <a:lnTo>
                <a:pt x="2340" y="2289"/>
              </a:lnTo>
              <a:lnTo>
                <a:pt x="2329" y="2301"/>
              </a:lnTo>
              <a:lnTo>
                <a:pt x="2329" y="2289"/>
              </a:lnTo>
              <a:lnTo>
                <a:pt x="2329" y="2277"/>
              </a:lnTo>
              <a:lnTo>
                <a:pt x="2317" y="2277"/>
              </a:lnTo>
              <a:lnTo>
                <a:pt x="2306" y="2277"/>
              </a:lnTo>
              <a:lnTo>
                <a:pt x="2306" y="2289"/>
              </a:lnTo>
              <a:lnTo>
                <a:pt x="2294" y="2289"/>
              </a:lnTo>
              <a:lnTo>
                <a:pt x="2283" y="2289"/>
              </a:lnTo>
              <a:lnTo>
                <a:pt x="2283" y="2301"/>
              </a:lnTo>
              <a:lnTo>
                <a:pt x="2271" y="2301"/>
              </a:lnTo>
              <a:lnTo>
                <a:pt x="2259" y="2301"/>
              </a:lnTo>
              <a:lnTo>
                <a:pt x="2271" y="2312"/>
              </a:lnTo>
              <a:lnTo>
                <a:pt x="2259" y="2312"/>
              </a:lnTo>
              <a:lnTo>
                <a:pt x="2248" y="2312"/>
              </a:lnTo>
              <a:lnTo>
                <a:pt x="2236" y="2312"/>
              </a:lnTo>
              <a:lnTo>
                <a:pt x="2236" y="2324"/>
              </a:lnTo>
              <a:lnTo>
                <a:pt x="2225" y="2324"/>
              </a:lnTo>
              <a:lnTo>
                <a:pt x="2213" y="2336"/>
              </a:lnTo>
              <a:lnTo>
                <a:pt x="2202" y="2347"/>
              </a:lnTo>
              <a:lnTo>
                <a:pt x="2190" y="2336"/>
              </a:lnTo>
              <a:lnTo>
                <a:pt x="2179" y="2336"/>
              </a:lnTo>
              <a:lnTo>
                <a:pt x="2156" y="2336"/>
              </a:lnTo>
              <a:lnTo>
                <a:pt x="2144" y="2336"/>
              </a:lnTo>
              <a:lnTo>
                <a:pt x="2133" y="2336"/>
              </a:lnTo>
              <a:lnTo>
                <a:pt x="2144" y="2324"/>
              </a:lnTo>
              <a:lnTo>
                <a:pt x="2156" y="2312"/>
              </a:lnTo>
              <a:lnTo>
                <a:pt x="2167" y="2312"/>
              </a:lnTo>
              <a:lnTo>
                <a:pt x="2156" y="2312"/>
              </a:lnTo>
              <a:lnTo>
                <a:pt x="2144" y="2301"/>
              </a:lnTo>
              <a:lnTo>
                <a:pt x="2144" y="2312"/>
              </a:lnTo>
              <a:lnTo>
                <a:pt x="2144" y="2301"/>
              </a:lnTo>
              <a:lnTo>
                <a:pt x="2133" y="2301"/>
              </a:lnTo>
              <a:lnTo>
                <a:pt x="2133" y="2312"/>
              </a:lnTo>
              <a:lnTo>
                <a:pt x="2121" y="2312"/>
              </a:lnTo>
              <a:lnTo>
                <a:pt x="2121" y="2301"/>
              </a:lnTo>
              <a:lnTo>
                <a:pt x="2121" y="2289"/>
              </a:lnTo>
              <a:lnTo>
                <a:pt x="2110" y="2289"/>
              </a:lnTo>
              <a:lnTo>
                <a:pt x="2121" y="2277"/>
              </a:lnTo>
              <a:lnTo>
                <a:pt x="2110" y="2277"/>
              </a:lnTo>
              <a:lnTo>
                <a:pt x="2121" y="2277"/>
              </a:lnTo>
              <a:lnTo>
                <a:pt x="2121" y="2265"/>
              </a:lnTo>
              <a:lnTo>
                <a:pt x="2121" y="2254"/>
              </a:lnTo>
              <a:lnTo>
                <a:pt x="2110" y="2265"/>
              </a:lnTo>
              <a:lnTo>
                <a:pt x="2098" y="2265"/>
              </a:lnTo>
              <a:lnTo>
                <a:pt x="2087" y="2254"/>
              </a:lnTo>
              <a:lnTo>
                <a:pt x="2087" y="2265"/>
              </a:lnTo>
              <a:lnTo>
                <a:pt x="2098" y="2265"/>
              </a:lnTo>
              <a:lnTo>
                <a:pt x="2098" y="2277"/>
              </a:lnTo>
              <a:lnTo>
                <a:pt x="2110" y="2289"/>
              </a:lnTo>
              <a:lnTo>
                <a:pt x="2098" y="2289"/>
              </a:lnTo>
              <a:lnTo>
                <a:pt x="2087" y="2289"/>
              </a:lnTo>
              <a:lnTo>
                <a:pt x="2087" y="2277"/>
              </a:lnTo>
              <a:lnTo>
                <a:pt x="2087" y="2289"/>
              </a:lnTo>
              <a:lnTo>
                <a:pt x="2063" y="2289"/>
              </a:lnTo>
              <a:lnTo>
                <a:pt x="2063" y="2301"/>
              </a:lnTo>
              <a:lnTo>
                <a:pt x="2063" y="2312"/>
              </a:lnTo>
              <a:lnTo>
                <a:pt x="2052" y="2312"/>
              </a:lnTo>
              <a:lnTo>
                <a:pt x="2040" y="2312"/>
              </a:lnTo>
              <a:lnTo>
                <a:pt x="2029" y="2301"/>
              </a:lnTo>
              <a:lnTo>
                <a:pt x="2017" y="2301"/>
              </a:lnTo>
              <a:lnTo>
                <a:pt x="2006" y="2301"/>
              </a:lnTo>
              <a:lnTo>
                <a:pt x="1994" y="2289"/>
              </a:lnTo>
              <a:lnTo>
                <a:pt x="1983" y="2301"/>
              </a:lnTo>
              <a:lnTo>
                <a:pt x="1971" y="2301"/>
              </a:lnTo>
              <a:lnTo>
                <a:pt x="1971" y="2289"/>
              </a:lnTo>
              <a:lnTo>
                <a:pt x="1960" y="2289"/>
              </a:lnTo>
              <a:lnTo>
                <a:pt x="1960" y="2301"/>
              </a:lnTo>
              <a:lnTo>
                <a:pt x="1937" y="2312"/>
              </a:lnTo>
              <a:lnTo>
                <a:pt x="1925" y="2324"/>
              </a:lnTo>
              <a:lnTo>
                <a:pt x="1914" y="2324"/>
              </a:lnTo>
              <a:lnTo>
                <a:pt x="1902" y="2324"/>
              </a:lnTo>
              <a:lnTo>
                <a:pt x="1891" y="2336"/>
              </a:lnTo>
              <a:lnTo>
                <a:pt x="1891" y="2347"/>
              </a:lnTo>
              <a:lnTo>
                <a:pt x="1879" y="2359"/>
              </a:lnTo>
              <a:lnTo>
                <a:pt x="1891" y="2359"/>
              </a:lnTo>
              <a:lnTo>
                <a:pt x="1902" y="2371"/>
              </a:lnTo>
              <a:lnTo>
                <a:pt x="1914" y="2382"/>
              </a:lnTo>
              <a:lnTo>
                <a:pt x="1914" y="2394"/>
              </a:lnTo>
              <a:lnTo>
                <a:pt x="1891" y="2394"/>
              </a:lnTo>
              <a:lnTo>
                <a:pt x="1891" y="2382"/>
              </a:lnTo>
              <a:lnTo>
                <a:pt x="1856" y="2382"/>
              </a:lnTo>
              <a:lnTo>
                <a:pt x="1856" y="2371"/>
              </a:lnTo>
              <a:lnTo>
                <a:pt x="1844" y="2382"/>
              </a:lnTo>
              <a:lnTo>
                <a:pt x="1844" y="2371"/>
              </a:lnTo>
              <a:lnTo>
                <a:pt x="1844" y="2382"/>
              </a:lnTo>
              <a:lnTo>
                <a:pt x="1821" y="2382"/>
              </a:lnTo>
              <a:lnTo>
                <a:pt x="1810" y="2371"/>
              </a:lnTo>
              <a:lnTo>
                <a:pt x="1810" y="2359"/>
              </a:lnTo>
              <a:lnTo>
                <a:pt x="1821" y="2359"/>
              </a:lnTo>
              <a:lnTo>
                <a:pt x="1821" y="2347"/>
              </a:lnTo>
              <a:lnTo>
                <a:pt x="1810" y="2336"/>
              </a:lnTo>
              <a:lnTo>
                <a:pt x="1798" y="2324"/>
              </a:lnTo>
              <a:lnTo>
                <a:pt x="1787" y="2324"/>
              </a:lnTo>
              <a:lnTo>
                <a:pt x="1775" y="2312"/>
              </a:lnTo>
              <a:lnTo>
                <a:pt x="1764" y="2312"/>
              </a:lnTo>
              <a:lnTo>
                <a:pt x="1741" y="2312"/>
              </a:lnTo>
              <a:lnTo>
                <a:pt x="1729" y="2312"/>
              </a:lnTo>
              <a:lnTo>
                <a:pt x="1718" y="2312"/>
              </a:lnTo>
              <a:lnTo>
                <a:pt x="1706" y="2312"/>
              </a:lnTo>
              <a:lnTo>
                <a:pt x="1695" y="2312"/>
              </a:lnTo>
              <a:lnTo>
                <a:pt x="1683" y="2324"/>
              </a:lnTo>
              <a:lnTo>
                <a:pt x="1683" y="2336"/>
              </a:lnTo>
              <a:lnTo>
                <a:pt x="1683" y="2347"/>
              </a:lnTo>
              <a:lnTo>
                <a:pt x="1672" y="2347"/>
              </a:lnTo>
              <a:lnTo>
                <a:pt x="1660" y="2347"/>
              </a:lnTo>
              <a:lnTo>
                <a:pt x="1648" y="2347"/>
              </a:lnTo>
              <a:lnTo>
                <a:pt x="1637" y="2347"/>
              </a:lnTo>
              <a:lnTo>
                <a:pt x="1614" y="2347"/>
              </a:lnTo>
              <a:lnTo>
                <a:pt x="1591" y="2336"/>
              </a:lnTo>
              <a:lnTo>
                <a:pt x="1591" y="2347"/>
              </a:lnTo>
              <a:lnTo>
                <a:pt x="1591" y="2336"/>
              </a:lnTo>
              <a:lnTo>
                <a:pt x="1579" y="2336"/>
              </a:lnTo>
              <a:lnTo>
                <a:pt x="1568" y="2347"/>
              </a:lnTo>
              <a:lnTo>
                <a:pt x="1556" y="2347"/>
              </a:lnTo>
              <a:lnTo>
                <a:pt x="1533" y="2371"/>
              </a:lnTo>
              <a:lnTo>
                <a:pt x="1499" y="2406"/>
              </a:lnTo>
              <a:lnTo>
                <a:pt x="1487" y="2417"/>
              </a:lnTo>
              <a:lnTo>
                <a:pt x="1476" y="2417"/>
              </a:lnTo>
              <a:lnTo>
                <a:pt x="1464" y="2429"/>
              </a:lnTo>
              <a:lnTo>
                <a:pt x="1464" y="2441"/>
              </a:lnTo>
              <a:lnTo>
                <a:pt x="1464" y="2452"/>
              </a:lnTo>
              <a:lnTo>
                <a:pt x="1441" y="2452"/>
              </a:lnTo>
              <a:lnTo>
                <a:pt x="1429" y="2464"/>
              </a:lnTo>
              <a:lnTo>
                <a:pt x="1418" y="2464"/>
              </a:lnTo>
              <a:lnTo>
                <a:pt x="1406" y="2464"/>
              </a:lnTo>
              <a:lnTo>
                <a:pt x="1395" y="2476"/>
              </a:lnTo>
              <a:lnTo>
                <a:pt x="1383" y="2487"/>
              </a:lnTo>
              <a:lnTo>
                <a:pt x="1372" y="2499"/>
              </a:lnTo>
              <a:lnTo>
                <a:pt x="1360" y="2499"/>
              </a:lnTo>
              <a:lnTo>
                <a:pt x="1360" y="2522"/>
              </a:lnTo>
              <a:lnTo>
                <a:pt x="1360" y="2534"/>
              </a:lnTo>
              <a:lnTo>
                <a:pt x="1349" y="2534"/>
              </a:lnTo>
              <a:lnTo>
                <a:pt x="1349" y="2546"/>
              </a:lnTo>
              <a:lnTo>
                <a:pt x="1349" y="2557"/>
              </a:lnTo>
              <a:lnTo>
                <a:pt x="1337" y="2557"/>
              </a:lnTo>
              <a:lnTo>
                <a:pt x="1337" y="2569"/>
              </a:lnTo>
              <a:lnTo>
                <a:pt x="1337" y="2592"/>
              </a:lnTo>
              <a:lnTo>
                <a:pt x="1349" y="2592"/>
              </a:lnTo>
              <a:lnTo>
                <a:pt x="1349" y="2604"/>
              </a:lnTo>
              <a:lnTo>
                <a:pt x="1337" y="2604"/>
              </a:lnTo>
              <a:lnTo>
                <a:pt x="1337" y="2616"/>
              </a:lnTo>
              <a:lnTo>
                <a:pt x="1326" y="2616"/>
              </a:lnTo>
              <a:lnTo>
                <a:pt x="1314" y="2616"/>
              </a:lnTo>
              <a:lnTo>
                <a:pt x="1314" y="2604"/>
              </a:lnTo>
              <a:lnTo>
                <a:pt x="1280" y="2604"/>
              </a:lnTo>
              <a:lnTo>
                <a:pt x="1268" y="2627"/>
              </a:lnTo>
              <a:lnTo>
                <a:pt x="1257" y="2627"/>
              </a:lnTo>
              <a:lnTo>
                <a:pt x="1245" y="2627"/>
              </a:lnTo>
              <a:lnTo>
                <a:pt x="1245" y="2639"/>
              </a:lnTo>
              <a:lnTo>
                <a:pt x="1234" y="2639"/>
              </a:lnTo>
              <a:lnTo>
                <a:pt x="1222" y="2639"/>
              </a:lnTo>
              <a:lnTo>
                <a:pt x="1222" y="2651"/>
              </a:lnTo>
              <a:lnTo>
                <a:pt x="1210" y="2662"/>
              </a:lnTo>
              <a:lnTo>
                <a:pt x="1210" y="2651"/>
              </a:lnTo>
              <a:lnTo>
                <a:pt x="1199" y="2651"/>
              </a:lnTo>
              <a:lnTo>
                <a:pt x="1187" y="2662"/>
              </a:lnTo>
              <a:lnTo>
                <a:pt x="1199" y="2662"/>
              </a:lnTo>
              <a:lnTo>
                <a:pt x="1187" y="2662"/>
              </a:lnTo>
              <a:lnTo>
                <a:pt x="1176" y="2662"/>
              </a:lnTo>
              <a:lnTo>
                <a:pt x="1153" y="2674"/>
              </a:lnTo>
              <a:lnTo>
                <a:pt x="1141" y="2686"/>
              </a:lnTo>
              <a:lnTo>
                <a:pt x="1141" y="2698"/>
              </a:lnTo>
              <a:lnTo>
                <a:pt x="1130" y="2698"/>
              </a:lnTo>
              <a:lnTo>
                <a:pt x="1130" y="2709"/>
              </a:lnTo>
              <a:lnTo>
                <a:pt x="1118" y="2709"/>
              </a:lnTo>
              <a:lnTo>
                <a:pt x="1118" y="2721"/>
              </a:lnTo>
              <a:close/>
            </a:path>
          </a:pathLst>
        </a:custGeom>
        <a:solidFill>
          <a:srgbClr val="8C2633"/>
        </a:solidFill>
        <a:ln w="1" cap="sq">
          <a:solidFill>
            <a:srgbClr val="000000"/>
          </a:solidFill>
          <a:prstDash val="solid"/>
          <a:bevel/>
          <a:headEnd/>
          <a:tailEnd/>
        </a:ln>
      </xdr:spPr>
    </xdr:sp>
    <xdr:clientData/>
  </xdr:twoCellAnchor>
  <xdr:twoCellAnchor>
    <xdr:from>
      <xdr:col>0</xdr:col>
      <xdr:colOff>219075</xdr:colOff>
      <xdr:row>31</xdr:row>
      <xdr:rowOff>38100</xdr:rowOff>
    </xdr:from>
    <xdr:to>
      <xdr:col>3</xdr:col>
      <xdr:colOff>600075</xdr:colOff>
      <xdr:row>36</xdr:row>
      <xdr:rowOff>76200</xdr:rowOff>
    </xdr:to>
    <xdr:sp macro="" textlink="">
      <xdr:nvSpPr>
        <xdr:cNvPr id="57" name="canarias">
          <a:extLst>
            <a:ext uri="{FF2B5EF4-FFF2-40B4-BE49-F238E27FC236}">
              <a16:creationId xmlns:a16="http://schemas.microsoft.com/office/drawing/2014/main" id="{3449AB3B-64E1-43F4-ADA6-EE58D46A28B5}"/>
            </a:ext>
          </a:extLst>
        </xdr:cNvPr>
        <xdr:cNvSpPr>
          <a:spLocks noEditPoints="1"/>
        </xdr:cNvSpPr>
      </xdr:nvSpPr>
      <xdr:spPr bwMode="auto">
        <a:xfrm>
          <a:off x="219075" y="7181850"/>
          <a:ext cx="2667000" cy="1152525"/>
        </a:xfrm>
        <a:custGeom>
          <a:avLst/>
          <a:gdLst>
            <a:gd name="T0" fmla="*/ 2147483647 w 8127"/>
            <a:gd name="T1" fmla="*/ 2147483647 h 3445"/>
            <a:gd name="T2" fmla="*/ 2147483647 w 8127"/>
            <a:gd name="T3" fmla="*/ 2147483647 h 3445"/>
            <a:gd name="T4" fmla="*/ 2147483647 w 8127"/>
            <a:gd name="T5" fmla="*/ 2147483647 h 3445"/>
            <a:gd name="T6" fmla="*/ 2147483647 w 8127"/>
            <a:gd name="T7" fmla="*/ 2147483647 h 3445"/>
            <a:gd name="T8" fmla="*/ 2147483647 w 8127"/>
            <a:gd name="T9" fmla="*/ 2147483647 h 3445"/>
            <a:gd name="T10" fmla="*/ 2147483647 w 8127"/>
            <a:gd name="T11" fmla="*/ 2147483647 h 3445"/>
            <a:gd name="T12" fmla="*/ 2147483647 w 8127"/>
            <a:gd name="T13" fmla="*/ 2147483647 h 3445"/>
            <a:gd name="T14" fmla="*/ 2147483647 w 8127"/>
            <a:gd name="T15" fmla="*/ 2147483647 h 3445"/>
            <a:gd name="T16" fmla="*/ 2147483647 w 8127"/>
            <a:gd name="T17" fmla="*/ 2147483647 h 3445"/>
            <a:gd name="T18" fmla="*/ 2147483647 w 8127"/>
            <a:gd name="T19" fmla="*/ 2147483647 h 3445"/>
            <a:gd name="T20" fmla="*/ 2147483647 w 8127"/>
            <a:gd name="T21" fmla="*/ 2147483647 h 3445"/>
            <a:gd name="T22" fmla="*/ 2147483647 w 8127"/>
            <a:gd name="T23" fmla="*/ 2147483647 h 3445"/>
            <a:gd name="T24" fmla="*/ 2147483647 w 8127"/>
            <a:gd name="T25" fmla="*/ 2147483647 h 3445"/>
            <a:gd name="T26" fmla="*/ 2147483647 w 8127"/>
            <a:gd name="T27" fmla="*/ 2147483647 h 3445"/>
            <a:gd name="T28" fmla="*/ 2147483647 w 8127"/>
            <a:gd name="T29" fmla="*/ 2147483647 h 3445"/>
            <a:gd name="T30" fmla="*/ 2147483647 w 8127"/>
            <a:gd name="T31" fmla="*/ 2147483647 h 3445"/>
            <a:gd name="T32" fmla="*/ 2147483647 w 8127"/>
            <a:gd name="T33" fmla="*/ 2147483647 h 3445"/>
            <a:gd name="T34" fmla="*/ 2147483647 w 8127"/>
            <a:gd name="T35" fmla="*/ 2147483647 h 3445"/>
            <a:gd name="T36" fmla="*/ 2147483647 w 8127"/>
            <a:gd name="T37" fmla="*/ 2147483647 h 3445"/>
            <a:gd name="T38" fmla="*/ 2147483647 w 8127"/>
            <a:gd name="T39" fmla="*/ 2147483647 h 3445"/>
            <a:gd name="T40" fmla="*/ 2147483647 w 8127"/>
            <a:gd name="T41" fmla="*/ 2147483647 h 3445"/>
            <a:gd name="T42" fmla="*/ 2147483647 w 8127"/>
            <a:gd name="T43" fmla="*/ 2147483647 h 3445"/>
            <a:gd name="T44" fmla="*/ 2147483647 w 8127"/>
            <a:gd name="T45" fmla="*/ 2147483647 h 3445"/>
            <a:gd name="T46" fmla="*/ 2147483647 w 8127"/>
            <a:gd name="T47" fmla="*/ 2147483647 h 3445"/>
            <a:gd name="T48" fmla="*/ 2147483647 w 8127"/>
            <a:gd name="T49" fmla="*/ 2147483647 h 3445"/>
            <a:gd name="T50" fmla="*/ 2147483647 w 8127"/>
            <a:gd name="T51" fmla="*/ 2147483647 h 3445"/>
            <a:gd name="T52" fmla="*/ 2147483647 w 8127"/>
            <a:gd name="T53" fmla="*/ 2147483647 h 3445"/>
            <a:gd name="T54" fmla="*/ 2147483647 w 8127"/>
            <a:gd name="T55" fmla="*/ 2147483647 h 3445"/>
            <a:gd name="T56" fmla="*/ 2147483647 w 8127"/>
            <a:gd name="T57" fmla="*/ 2147483647 h 3445"/>
            <a:gd name="T58" fmla="*/ 2147483647 w 8127"/>
            <a:gd name="T59" fmla="*/ 2147483647 h 3445"/>
            <a:gd name="T60" fmla="*/ 2147483647 w 8127"/>
            <a:gd name="T61" fmla="*/ 2147483647 h 3445"/>
            <a:gd name="T62" fmla="*/ 2147483647 w 8127"/>
            <a:gd name="T63" fmla="*/ 2147483647 h 3445"/>
            <a:gd name="T64" fmla="*/ 2147483647 w 8127"/>
            <a:gd name="T65" fmla="*/ 2147483647 h 3445"/>
            <a:gd name="T66" fmla="*/ 2147483647 w 8127"/>
            <a:gd name="T67" fmla="*/ 2147483647 h 3445"/>
            <a:gd name="T68" fmla="*/ 2147483647 w 8127"/>
            <a:gd name="T69" fmla="*/ 2147483647 h 3445"/>
            <a:gd name="T70" fmla="*/ 2147483647 w 8127"/>
            <a:gd name="T71" fmla="*/ 2147483647 h 3445"/>
            <a:gd name="T72" fmla="*/ 2147483647 w 8127"/>
            <a:gd name="T73" fmla="*/ 2147483647 h 3445"/>
            <a:gd name="T74" fmla="*/ 2147483647 w 8127"/>
            <a:gd name="T75" fmla="*/ 2147483647 h 3445"/>
            <a:gd name="T76" fmla="*/ 2147483647 w 8127"/>
            <a:gd name="T77" fmla="*/ 2147483647 h 3445"/>
            <a:gd name="T78" fmla="*/ 2147483647 w 8127"/>
            <a:gd name="T79" fmla="*/ 2147483647 h 3445"/>
            <a:gd name="T80" fmla="*/ 2147483647 w 8127"/>
            <a:gd name="T81" fmla="*/ 2147483647 h 3445"/>
            <a:gd name="T82" fmla="*/ 2147483647 w 8127"/>
            <a:gd name="T83" fmla="*/ 2147483647 h 3445"/>
            <a:gd name="T84" fmla="*/ 2147483647 w 8127"/>
            <a:gd name="T85" fmla="*/ 2147483647 h 3445"/>
            <a:gd name="T86" fmla="*/ 2147483647 w 8127"/>
            <a:gd name="T87" fmla="*/ 2147483647 h 3445"/>
            <a:gd name="T88" fmla="*/ 2147483647 w 8127"/>
            <a:gd name="T89" fmla="*/ 2147483647 h 3445"/>
            <a:gd name="T90" fmla="*/ 2147483647 w 8127"/>
            <a:gd name="T91" fmla="*/ 2147483647 h 3445"/>
            <a:gd name="T92" fmla="*/ 2147483647 w 8127"/>
            <a:gd name="T93" fmla="*/ 2147483647 h 3445"/>
            <a:gd name="T94" fmla="*/ 2147483647 w 8127"/>
            <a:gd name="T95" fmla="*/ 2147483647 h 3445"/>
            <a:gd name="T96" fmla="*/ 2147483647 w 8127"/>
            <a:gd name="T97" fmla="*/ 2147483647 h 3445"/>
            <a:gd name="T98" fmla="*/ 2147483647 w 8127"/>
            <a:gd name="T99" fmla="*/ 2147483647 h 3445"/>
            <a:gd name="T100" fmla="*/ 2147483647 w 8127"/>
            <a:gd name="T101" fmla="*/ 2147483647 h 3445"/>
            <a:gd name="T102" fmla="*/ 2147483647 w 8127"/>
            <a:gd name="T103" fmla="*/ 2147483647 h 3445"/>
            <a:gd name="T104" fmla="*/ 2147483647 w 8127"/>
            <a:gd name="T105" fmla="*/ 2147483647 h 3445"/>
            <a:gd name="T106" fmla="*/ 2147483647 w 8127"/>
            <a:gd name="T107" fmla="*/ 2147483647 h 3445"/>
            <a:gd name="T108" fmla="*/ 2147483647 w 8127"/>
            <a:gd name="T109" fmla="*/ 2147483647 h 3445"/>
            <a:gd name="T110" fmla="*/ 2147483647 w 8127"/>
            <a:gd name="T111" fmla="*/ 2147483647 h 3445"/>
            <a:gd name="T112" fmla="*/ 2147483647 w 8127"/>
            <a:gd name="T113" fmla="*/ 2147483647 h 3445"/>
            <a:gd name="T114" fmla="*/ 2147483647 w 8127"/>
            <a:gd name="T115" fmla="*/ 2147483647 h 3445"/>
            <a:gd name="T116" fmla="*/ 2147483647 w 8127"/>
            <a:gd name="T117" fmla="*/ 2147483647 h 3445"/>
            <a:gd name="T118" fmla="*/ 424093098 w 8127"/>
            <a:gd name="T119" fmla="*/ 2147483647 h 3445"/>
            <a:gd name="T120" fmla="*/ 2147483647 w 8127"/>
            <a:gd name="T121" fmla="*/ 2147483647 h 3445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w 8127"/>
            <a:gd name="T184" fmla="*/ 0 h 3445"/>
            <a:gd name="T185" fmla="*/ 8127 w 8127"/>
            <a:gd name="T186" fmla="*/ 3445 h 3445"/>
          </a:gdLst>
          <a:ahLst/>
          <a:cxnLst>
            <a:cxn ang="T122">
              <a:pos x="T0" y="T1"/>
            </a:cxn>
            <a:cxn ang="T123">
              <a:pos x="T2" y="T3"/>
            </a:cxn>
            <a:cxn ang="T124">
              <a:pos x="T4" y="T5"/>
            </a:cxn>
            <a:cxn ang="T125">
              <a:pos x="T6" y="T7"/>
            </a:cxn>
            <a:cxn ang="T126">
              <a:pos x="T8" y="T9"/>
            </a:cxn>
            <a:cxn ang="T127">
              <a:pos x="T10" y="T11"/>
            </a:cxn>
            <a:cxn ang="T128">
              <a:pos x="T12" y="T13"/>
            </a:cxn>
            <a:cxn ang="T129">
              <a:pos x="T14" y="T15"/>
            </a:cxn>
            <a:cxn ang="T130">
              <a:pos x="T16" y="T17"/>
            </a:cxn>
            <a:cxn ang="T131">
              <a:pos x="T18" y="T19"/>
            </a:cxn>
            <a:cxn ang="T132">
              <a:pos x="T20" y="T21"/>
            </a:cxn>
            <a:cxn ang="T133">
              <a:pos x="T22" y="T23"/>
            </a:cxn>
            <a:cxn ang="T134">
              <a:pos x="T24" y="T25"/>
            </a:cxn>
            <a:cxn ang="T135">
              <a:pos x="T26" y="T27"/>
            </a:cxn>
            <a:cxn ang="T136">
              <a:pos x="T28" y="T29"/>
            </a:cxn>
            <a:cxn ang="T137">
              <a:pos x="T30" y="T31"/>
            </a:cxn>
            <a:cxn ang="T138">
              <a:pos x="T32" y="T33"/>
            </a:cxn>
            <a:cxn ang="T139">
              <a:pos x="T34" y="T35"/>
            </a:cxn>
            <a:cxn ang="T140">
              <a:pos x="T36" y="T37"/>
            </a:cxn>
            <a:cxn ang="T141">
              <a:pos x="T38" y="T39"/>
            </a:cxn>
            <a:cxn ang="T142">
              <a:pos x="T40" y="T41"/>
            </a:cxn>
            <a:cxn ang="T143">
              <a:pos x="T42" y="T43"/>
            </a:cxn>
            <a:cxn ang="T144">
              <a:pos x="T44" y="T45"/>
            </a:cxn>
            <a:cxn ang="T145">
              <a:pos x="T46" y="T47"/>
            </a:cxn>
            <a:cxn ang="T146">
              <a:pos x="T48" y="T49"/>
            </a:cxn>
            <a:cxn ang="T147">
              <a:pos x="T50" y="T51"/>
            </a:cxn>
            <a:cxn ang="T148">
              <a:pos x="T52" y="T53"/>
            </a:cxn>
            <a:cxn ang="T149">
              <a:pos x="T54" y="T55"/>
            </a:cxn>
            <a:cxn ang="T150">
              <a:pos x="T56" y="T57"/>
            </a:cxn>
            <a:cxn ang="T151">
              <a:pos x="T58" y="T59"/>
            </a:cxn>
            <a:cxn ang="T152">
              <a:pos x="T60" y="T61"/>
            </a:cxn>
            <a:cxn ang="T153">
              <a:pos x="T62" y="T63"/>
            </a:cxn>
            <a:cxn ang="T154">
              <a:pos x="T64" y="T65"/>
            </a:cxn>
            <a:cxn ang="T155">
              <a:pos x="T66" y="T67"/>
            </a:cxn>
            <a:cxn ang="T156">
              <a:pos x="T68" y="T69"/>
            </a:cxn>
            <a:cxn ang="T157">
              <a:pos x="T70" y="T71"/>
            </a:cxn>
            <a:cxn ang="T158">
              <a:pos x="T72" y="T73"/>
            </a:cxn>
            <a:cxn ang="T159">
              <a:pos x="T74" y="T75"/>
            </a:cxn>
            <a:cxn ang="T160">
              <a:pos x="T76" y="T77"/>
            </a:cxn>
            <a:cxn ang="T161">
              <a:pos x="T78" y="T79"/>
            </a:cxn>
            <a:cxn ang="T162">
              <a:pos x="T80" y="T81"/>
            </a:cxn>
            <a:cxn ang="T163">
              <a:pos x="T82" y="T83"/>
            </a:cxn>
            <a:cxn ang="T164">
              <a:pos x="T84" y="T85"/>
            </a:cxn>
            <a:cxn ang="T165">
              <a:pos x="T86" y="T87"/>
            </a:cxn>
            <a:cxn ang="T166">
              <a:pos x="T88" y="T89"/>
            </a:cxn>
            <a:cxn ang="T167">
              <a:pos x="T90" y="T91"/>
            </a:cxn>
            <a:cxn ang="T168">
              <a:pos x="T92" y="T93"/>
            </a:cxn>
            <a:cxn ang="T169">
              <a:pos x="T94" y="T95"/>
            </a:cxn>
            <a:cxn ang="T170">
              <a:pos x="T96" y="T97"/>
            </a:cxn>
            <a:cxn ang="T171">
              <a:pos x="T98" y="T99"/>
            </a:cxn>
            <a:cxn ang="T172">
              <a:pos x="T100" y="T101"/>
            </a:cxn>
            <a:cxn ang="T173">
              <a:pos x="T102" y="T103"/>
            </a:cxn>
            <a:cxn ang="T174">
              <a:pos x="T104" y="T105"/>
            </a:cxn>
            <a:cxn ang="T175">
              <a:pos x="T106" y="T107"/>
            </a:cxn>
            <a:cxn ang="T176">
              <a:pos x="T108" y="T109"/>
            </a:cxn>
            <a:cxn ang="T177">
              <a:pos x="T110" y="T111"/>
            </a:cxn>
            <a:cxn ang="T178">
              <a:pos x="T112" y="T113"/>
            </a:cxn>
            <a:cxn ang="T179">
              <a:pos x="T114" y="T115"/>
            </a:cxn>
            <a:cxn ang="T180">
              <a:pos x="T116" y="T117"/>
            </a:cxn>
            <a:cxn ang="T181">
              <a:pos x="T118" y="T119"/>
            </a:cxn>
            <a:cxn ang="T182">
              <a:pos x="T120" y="T121"/>
            </a:cxn>
          </a:cxnLst>
          <a:rect l="T183" t="T184" r="T185" b="T186"/>
          <a:pathLst>
            <a:path w="8127" h="3445">
              <a:moveTo>
                <a:pt x="7954" y="70"/>
              </a:moveTo>
              <a:lnTo>
                <a:pt x="7942" y="59"/>
              </a:lnTo>
              <a:lnTo>
                <a:pt x="7931" y="35"/>
              </a:lnTo>
              <a:lnTo>
                <a:pt x="7954" y="12"/>
              </a:lnTo>
              <a:lnTo>
                <a:pt x="7966" y="0"/>
              </a:lnTo>
              <a:lnTo>
                <a:pt x="7977" y="0"/>
              </a:lnTo>
              <a:lnTo>
                <a:pt x="8012" y="24"/>
              </a:lnTo>
              <a:lnTo>
                <a:pt x="7977" y="70"/>
              </a:lnTo>
              <a:lnTo>
                <a:pt x="7966" y="59"/>
              </a:lnTo>
              <a:lnTo>
                <a:pt x="7954" y="70"/>
              </a:lnTo>
              <a:close/>
              <a:moveTo>
                <a:pt x="8012" y="327"/>
              </a:moveTo>
              <a:lnTo>
                <a:pt x="8012" y="339"/>
              </a:lnTo>
              <a:lnTo>
                <a:pt x="8000" y="362"/>
              </a:lnTo>
              <a:lnTo>
                <a:pt x="7989" y="374"/>
              </a:lnTo>
              <a:lnTo>
                <a:pt x="7977" y="374"/>
              </a:lnTo>
              <a:lnTo>
                <a:pt x="7954" y="386"/>
              </a:lnTo>
              <a:lnTo>
                <a:pt x="7942" y="386"/>
              </a:lnTo>
              <a:lnTo>
                <a:pt x="7931" y="397"/>
              </a:lnTo>
              <a:lnTo>
                <a:pt x="7931" y="386"/>
              </a:lnTo>
              <a:lnTo>
                <a:pt x="7919" y="386"/>
              </a:lnTo>
              <a:lnTo>
                <a:pt x="7908" y="374"/>
              </a:lnTo>
              <a:lnTo>
                <a:pt x="7919" y="362"/>
              </a:lnTo>
              <a:lnTo>
                <a:pt x="7942" y="351"/>
              </a:lnTo>
              <a:lnTo>
                <a:pt x="7954" y="339"/>
              </a:lnTo>
              <a:lnTo>
                <a:pt x="7942" y="327"/>
              </a:lnTo>
              <a:lnTo>
                <a:pt x="7954" y="315"/>
              </a:lnTo>
              <a:lnTo>
                <a:pt x="7954" y="292"/>
              </a:lnTo>
              <a:lnTo>
                <a:pt x="7966" y="280"/>
              </a:lnTo>
              <a:lnTo>
                <a:pt x="7966" y="257"/>
              </a:lnTo>
              <a:lnTo>
                <a:pt x="7977" y="245"/>
              </a:lnTo>
              <a:lnTo>
                <a:pt x="8000" y="269"/>
              </a:lnTo>
              <a:lnTo>
                <a:pt x="8023" y="269"/>
              </a:lnTo>
              <a:lnTo>
                <a:pt x="8035" y="292"/>
              </a:lnTo>
              <a:lnTo>
                <a:pt x="8035" y="304"/>
              </a:lnTo>
              <a:lnTo>
                <a:pt x="8035" y="315"/>
              </a:lnTo>
              <a:lnTo>
                <a:pt x="8023" y="304"/>
              </a:lnTo>
              <a:lnTo>
                <a:pt x="8023" y="315"/>
              </a:lnTo>
              <a:lnTo>
                <a:pt x="8012" y="327"/>
              </a:lnTo>
              <a:close/>
              <a:moveTo>
                <a:pt x="7735" y="584"/>
              </a:moveTo>
              <a:lnTo>
                <a:pt x="7758" y="584"/>
              </a:lnTo>
              <a:lnTo>
                <a:pt x="7758" y="596"/>
              </a:lnTo>
              <a:lnTo>
                <a:pt x="7770" y="596"/>
              </a:lnTo>
              <a:lnTo>
                <a:pt x="7793" y="572"/>
              </a:lnTo>
              <a:lnTo>
                <a:pt x="7804" y="572"/>
              </a:lnTo>
              <a:lnTo>
                <a:pt x="7827" y="549"/>
              </a:lnTo>
              <a:lnTo>
                <a:pt x="7850" y="561"/>
              </a:lnTo>
              <a:lnTo>
                <a:pt x="7896" y="596"/>
              </a:lnTo>
              <a:lnTo>
                <a:pt x="7931" y="572"/>
              </a:lnTo>
              <a:lnTo>
                <a:pt x="7942" y="549"/>
              </a:lnTo>
              <a:lnTo>
                <a:pt x="7954" y="537"/>
              </a:lnTo>
              <a:lnTo>
                <a:pt x="7954" y="491"/>
              </a:lnTo>
              <a:lnTo>
                <a:pt x="7966" y="467"/>
              </a:lnTo>
              <a:lnTo>
                <a:pt x="7989" y="421"/>
              </a:lnTo>
              <a:lnTo>
                <a:pt x="8000" y="409"/>
              </a:lnTo>
              <a:lnTo>
                <a:pt x="8000" y="386"/>
              </a:lnTo>
              <a:lnTo>
                <a:pt x="8035" y="374"/>
              </a:lnTo>
              <a:lnTo>
                <a:pt x="8046" y="351"/>
              </a:lnTo>
              <a:lnTo>
                <a:pt x="8058" y="374"/>
              </a:lnTo>
              <a:lnTo>
                <a:pt x="8069" y="374"/>
              </a:lnTo>
              <a:lnTo>
                <a:pt x="8092" y="397"/>
              </a:lnTo>
              <a:lnTo>
                <a:pt x="8104" y="397"/>
              </a:lnTo>
              <a:lnTo>
                <a:pt x="8104" y="409"/>
              </a:lnTo>
              <a:lnTo>
                <a:pt x="8127" y="409"/>
              </a:lnTo>
              <a:lnTo>
                <a:pt x="8127" y="421"/>
              </a:lnTo>
              <a:lnTo>
                <a:pt x="8127" y="456"/>
              </a:lnTo>
              <a:lnTo>
                <a:pt x="8115" y="491"/>
              </a:lnTo>
              <a:lnTo>
                <a:pt x="8127" y="491"/>
              </a:lnTo>
              <a:lnTo>
                <a:pt x="8115" y="514"/>
              </a:lnTo>
              <a:lnTo>
                <a:pt x="8092" y="526"/>
              </a:lnTo>
              <a:lnTo>
                <a:pt x="8058" y="561"/>
              </a:lnTo>
              <a:lnTo>
                <a:pt x="8058" y="596"/>
              </a:lnTo>
              <a:lnTo>
                <a:pt x="8069" y="607"/>
              </a:lnTo>
              <a:lnTo>
                <a:pt x="8069" y="619"/>
              </a:lnTo>
              <a:lnTo>
                <a:pt x="8081" y="619"/>
              </a:lnTo>
              <a:lnTo>
                <a:pt x="8081" y="654"/>
              </a:lnTo>
              <a:lnTo>
                <a:pt x="8069" y="701"/>
              </a:lnTo>
              <a:lnTo>
                <a:pt x="8058" y="712"/>
              </a:lnTo>
              <a:lnTo>
                <a:pt x="8058" y="724"/>
              </a:lnTo>
              <a:lnTo>
                <a:pt x="8046" y="748"/>
              </a:lnTo>
              <a:lnTo>
                <a:pt x="8058" y="771"/>
              </a:lnTo>
              <a:lnTo>
                <a:pt x="8058" y="783"/>
              </a:lnTo>
              <a:lnTo>
                <a:pt x="8058" y="794"/>
              </a:lnTo>
              <a:lnTo>
                <a:pt x="8035" y="794"/>
              </a:lnTo>
              <a:lnTo>
                <a:pt x="8035" y="806"/>
              </a:lnTo>
              <a:lnTo>
                <a:pt x="8035" y="818"/>
              </a:lnTo>
              <a:lnTo>
                <a:pt x="8023" y="818"/>
              </a:lnTo>
              <a:lnTo>
                <a:pt x="8023" y="829"/>
              </a:lnTo>
              <a:lnTo>
                <a:pt x="8012" y="829"/>
              </a:lnTo>
              <a:lnTo>
                <a:pt x="7977" y="853"/>
              </a:lnTo>
              <a:lnTo>
                <a:pt x="7966" y="864"/>
              </a:lnTo>
              <a:lnTo>
                <a:pt x="7954" y="864"/>
              </a:lnTo>
              <a:lnTo>
                <a:pt x="7954" y="888"/>
              </a:lnTo>
              <a:lnTo>
                <a:pt x="7954" y="876"/>
              </a:lnTo>
              <a:lnTo>
                <a:pt x="7942" y="876"/>
              </a:lnTo>
              <a:lnTo>
                <a:pt x="7919" y="899"/>
              </a:lnTo>
              <a:lnTo>
                <a:pt x="7931" y="899"/>
              </a:lnTo>
              <a:lnTo>
                <a:pt x="7942" y="888"/>
              </a:lnTo>
              <a:lnTo>
                <a:pt x="7931" y="899"/>
              </a:lnTo>
              <a:lnTo>
                <a:pt x="7919" y="899"/>
              </a:lnTo>
              <a:lnTo>
                <a:pt x="7919" y="911"/>
              </a:lnTo>
              <a:lnTo>
                <a:pt x="7919" y="899"/>
              </a:lnTo>
              <a:lnTo>
                <a:pt x="7896" y="899"/>
              </a:lnTo>
              <a:lnTo>
                <a:pt x="7885" y="911"/>
              </a:lnTo>
              <a:lnTo>
                <a:pt x="7862" y="911"/>
              </a:lnTo>
              <a:lnTo>
                <a:pt x="7839" y="923"/>
              </a:lnTo>
              <a:lnTo>
                <a:pt x="7827" y="934"/>
              </a:lnTo>
              <a:lnTo>
                <a:pt x="7816" y="946"/>
              </a:lnTo>
              <a:lnTo>
                <a:pt x="7770" y="969"/>
              </a:lnTo>
              <a:lnTo>
                <a:pt x="7758" y="981"/>
              </a:lnTo>
              <a:lnTo>
                <a:pt x="7712" y="981"/>
              </a:lnTo>
              <a:lnTo>
                <a:pt x="7700" y="981"/>
              </a:lnTo>
              <a:lnTo>
                <a:pt x="7654" y="981"/>
              </a:lnTo>
              <a:lnTo>
                <a:pt x="7597" y="1016"/>
              </a:lnTo>
              <a:lnTo>
                <a:pt x="7574" y="1051"/>
              </a:lnTo>
              <a:lnTo>
                <a:pt x="7574" y="1074"/>
              </a:lnTo>
              <a:lnTo>
                <a:pt x="7562" y="1086"/>
              </a:lnTo>
              <a:lnTo>
                <a:pt x="7539" y="1110"/>
              </a:lnTo>
              <a:lnTo>
                <a:pt x="7539" y="1121"/>
              </a:lnTo>
              <a:lnTo>
                <a:pt x="7516" y="1145"/>
              </a:lnTo>
              <a:lnTo>
                <a:pt x="7504" y="1121"/>
              </a:lnTo>
              <a:lnTo>
                <a:pt x="7493" y="1098"/>
              </a:lnTo>
              <a:lnTo>
                <a:pt x="7470" y="1110"/>
              </a:lnTo>
              <a:lnTo>
                <a:pt x="7447" y="1098"/>
              </a:lnTo>
              <a:lnTo>
                <a:pt x="7435" y="1098"/>
              </a:lnTo>
              <a:lnTo>
                <a:pt x="7424" y="1110"/>
              </a:lnTo>
              <a:lnTo>
                <a:pt x="7412" y="1098"/>
              </a:lnTo>
              <a:lnTo>
                <a:pt x="7401" y="1098"/>
              </a:lnTo>
              <a:lnTo>
                <a:pt x="7389" y="1098"/>
              </a:lnTo>
              <a:lnTo>
                <a:pt x="7366" y="1110"/>
              </a:lnTo>
              <a:lnTo>
                <a:pt x="7366" y="1098"/>
              </a:lnTo>
              <a:lnTo>
                <a:pt x="7366" y="1074"/>
              </a:lnTo>
              <a:lnTo>
                <a:pt x="7355" y="1051"/>
              </a:lnTo>
              <a:lnTo>
                <a:pt x="7366" y="1039"/>
              </a:lnTo>
              <a:lnTo>
                <a:pt x="7389" y="1028"/>
              </a:lnTo>
              <a:lnTo>
                <a:pt x="7389" y="1016"/>
              </a:lnTo>
              <a:lnTo>
                <a:pt x="7401" y="1004"/>
              </a:lnTo>
              <a:lnTo>
                <a:pt x="7412" y="993"/>
              </a:lnTo>
              <a:lnTo>
                <a:pt x="7424" y="981"/>
              </a:lnTo>
              <a:lnTo>
                <a:pt x="7435" y="969"/>
              </a:lnTo>
              <a:lnTo>
                <a:pt x="7435" y="946"/>
              </a:lnTo>
              <a:lnTo>
                <a:pt x="7435" y="923"/>
              </a:lnTo>
              <a:lnTo>
                <a:pt x="7435" y="899"/>
              </a:lnTo>
              <a:lnTo>
                <a:pt x="7435" y="888"/>
              </a:lnTo>
              <a:lnTo>
                <a:pt x="7435" y="876"/>
              </a:lnTo>
              <a:lnTo>
                <a:pt x="7435" y="853"/>
              </a:lnTo>
              <a:lnTo>
                <a:pt x="7435" y="806"/>
              </a:lnTo>
              <a:lnTo>
                <a:pt x="7458" y="759"/>
              </a:lnTo>
              <a:lnTo>
                <a:pt x="7470" y="748"/>
              </a:lnTo>
              <a:lnTo>
                <a:pt x="7527" y="701"/>
              </a:lnTo>
              <a:lnTo>
                <a:pt x="7551" y="689"/>
              </a:lnTo>
              <a:lnTo>
                <a:pt x="7562" y="677"/>
              </a:lnTo>
              <a:lnTo>
                <a:pt x="7608" y="666"/>
              </a:lnTo>
              <a:lnTo>
                <a:pt x="7620" y="654"/>
              </a:lnTo>
              <a:lnTo>
                <a:pt x="7643" y="666"/>
              </a:lnTo>
              <a:lnTo>
                <a:pt x="7654" y="642"/>
              </a:lnTo>
              <a:lnTo>
                <a:pt x="7666" y="642"/>
              </a:lnTo>
              <a:lnTo>
                <a:pt x="7689" y="642"/>
              </a:lnTo>
              <a:lnTo>
                <a:pt x="7689" y="619"/>
              </a:lnTo>
              <a:lnTo>
                <a:pt x="7712" y="607"/>
              </a:lnTo>
              <a:lnTo>
                <a:pt x="7723" y="596"/>
              </a:lnTo>
              <a:lnTo>
                <a:pt x="7735" y="607"/>
              </a:lnTo>
              <a:lnTo>
                <a:pt x="7723" y="596"/>
              </a:lnTo>
              <a:lnTo>
                <a:pt x="7723" y="584"/>
              </a:lnTo>
              <a:lnTo>
                <a:pt x="7735" y="584"/>
              </a:lnTo>
              <a:close/>
              <a:moveTo>
                <a:pt x="726" y="1133"/>
              </a:moveTo>
              <a:lnTo>
                <a:pt x="738" y="1168"/>
              </a:lnTo>
              <a:lnTo>
                <a:pt x="738" y="1191"/>
              </a:lnTo>
              <a:lnTo>
                <a:pt x="749" y="1203"/>
              </a:lnTo>
              <a:lnTo>
                <a:pt x="749" y="1226"/>
              </a:lnTo>
              <a:lnTo>
                <a:pt x="761" y="1250"/>
              </a:lnTo>
              <a:lnTo>
                <a:pt x="784" y="1250"/>
              </a:lnTo>
              <a:lnTo>
                <a:pt x="784" y="1285"/>
              </a:lnTo>
              <a:lnTo>
                <a:pt x="796" y="1285"/>
              </a:lnTo>
              <a:lnTo>
                <a:pt x="796" y="1296"/>
              </a:lnTo>
              <a:lnTo>
                <a:pt x="784" y="1308"/>
              </a:lnTo>
              <a:lnTo>
                <a:pt x="784" y="1331"/>
              </a:lnTo>
              <a:lnTo>
                <a:pt x="749" y="1355"/>
              </a:lnTo>
              <a:lnTo>
                <a:pt x="738" y="1378"/>
              </a:lnTo>
              <a:lnTo>
                <a:pt x="738" y="1390"/>
              </a:lnTo>
              <a:lnTo>
                <a:pt x="726" y="1413"/>
              </a:lnTo>
              <a:lnTo>
                <a:pt x="726" y="1425"/>
              </a:lnTo>
              <a:lnTo>
                <a:pt x="726" y="1401"/>
              </a:lnTo>
              <a:lnTo>
                <a:pt x="715" y="1413"/>
              </a:lnTo>
              <a:lnTo>
                <a:pt x="726" y="1436"/>
              </a:lnTo>
              <a:lnTo>
                <a:pt x="726" y="1448"/>
              </a:lnTo>
              <a:lnTo>
                <a:pt x="738" y="1448"/>
              </a:lnTo>
              <a:lnTo>
                <a:pt x="726" y="1460"/>
              </a:lnTo>
              <a:lnTo>
                <a:pt x="738" y="1471"/>
              </a:lnTo>
              <a:lnTo>
                <a:pt x="738" y="1483"/>
              </a:lnTo>
              <a:lnTo>
                <a:pt x="738" y="1507"/>
              </a:lnTo>
              <a:lnTo>
                <a:pt x="749" y="1530"/>
              </a:lnTo>
              <a:lnTo>
                <a:pt x="738" y="1542"/>
              </a:lnTo>
              <a:lnTo>
                <a:pt x="738" y="1577"/>
              </a:lnTo>
              <a:lnTo>
                <a:pt x="738" y="1588"/>
              </a:lnTo>
              <a:lnTo>
                <a:pt x="726" y="1600"/>
              </a:lnTo>
              <a:lnTo>
                <a:pt x="726" y="1623"/>
              </a:lnTo>
              <a:lnTo>
                <a:pt x="680" y="1682"/>
              </a:lnTo>
              <a:lnTo>
                <a:pt x="669" y="1728"/>
              </a:lnTo>
              <a:lnTo>
                <a:pt x="657" y="1728"/>
              </a:lnTo>
              <a:lnTo>
                <a:pt x="646" y="1752"/>
              </a:lnTo>
              <a:lnTo>
                <a:pt x="623" y="1763"/>
              </a:lnTo>
              <a:lnTo>
                <a:pt x="600" y="1845"/>
              </a:lnTo>
              <a:lnTo>
                <a:pt x="588" y="1857"/>
              </a:lnTo>
              <a:lnTo>
                <a:pt x="565" y="1845"/>
              </a:lnTo>
              <a:lnTo>
                <a:pt x="565" y="1833"/>
              </a:lnTo>
              <a:lnTo>
                <a:pt x="553" y="1833"/>
              </a:lnTo>
              <a:lnTo>
                <a:pt x="542" y="1810"/>
              </a:lnTo>
              <a:lnTo>
                <a:pt x="530" y="1798"/>
              </a:lnTo>
              <a:lnTo>
                <a:pt x="542" y="1787"/>
              </a:lnTo>
              <a:lnTo>
                <a:pt x="530" y="1763"/>
              </a:lnTo>
              <a:lnTo>
                <a:pt x="530" y="1717"/>
              </a:lnTo>
              <a:lnTo>
                <a:pt x="519" y="1705"/>
              </a:lnTo>
              <a:lnTo>
                <a:pt x="530" y="1705"/>
              </a:lnTo>
              <a:lnTo>
                <a:pt x="519" y="1682"/>
              </a:lnTo>
              <a:lnTo>
                <a:pt x="519" y="1670"/>
              </a:lnTo>
              <a:lnTo>
                <a:pt x="519" y="1658"/>
              </a:lnTo>
              <a:lnTo>
                <a:pt x="507" y="1658"/>
              </a:lnTo>
              <a:lnTo>
                <a:pt x="496" y="1612"/>
              </a:lnTo>
              <a:lnTo>
                <a:pt x="473" y="1612"/>
              </a:lnTo>
              <a:lnTo>
                <a:pt x="473" y="1588"/>
              </a:lnTo>
              <a:lnTo>
                <a:pt x="461" y="1577"/>
              </a:lnTo>
              <a:lnTo>
                <a:pt x="450" y="1565"/>
              </a:lnTo>
              <a:lnTo>
                <a:pt x="450" y="1542"/>
              </a:lnTo>
              <a:lnTo>
                <a:pt x="450" y="1530"/>
              </a:lnTo>
              <a:lnTo>
                <a:pt x="415" y="1471"/>
              </a:lnTo>
              <a:lnTo>
                <a:pt x="404" y="1460"/>
              </a:lnTo>
              <a:lnTo>
                <a:pt x="392" y="1436"/>
              </a:lnTo>
              <a:lnTo>
                <a:pt x="381" y="1425"/>
              </a:lnTo>
              <a:lnTo>
                <a:pt x="381" y="1413"/>
              </a:lnTo>
              <a:lnTo>
                <a:pt x="369" y="1355"/>
              </a:lnTo>
              <a:lnTo>
                <a:pt x="369" y="1343"/>
              </a:lnTo>
              <a:lnTo>
                <a:pt x="357" y="1320"/>
              </a:lnTo>
              <a:lnTo>
                <a:pt x="357" y="1308"/>
              </a:lnTo>
              <a:lnTo>
                <a:pt x="346" y="1296"/>
              </a:lnTo>
              <a:lnTo>
                <a:pt x="334" y="1285"/>
              </a:lnTo>
              <a:lnTo>
                <a:pt x="311" y="1250"/>
              </a:lnTo>
              <a:lnTo>
                <a:pt x="323" y="1238"/>
              </a:lnTo>
              <a:lnTo>
                <a:pt x="323" y="1191"/>
              </a:lnTo>
              <a:lnTo>
                <a:pt x="334" y="1180"/>
              </a:lnTo>
              <a:lnTo>
                <a:pt x="334" y="1168"/>
              </a:lnTo>
              <a:lnTo>
                <a:pt x="346" y="1168"/>
              </a:lnTo>
              <a:lnTo>
                <a:pt x="369" y="1156"/>
              </a:lnTo>
              <a:lnTo>
                <a:pt x="369" y="1145"/>
              </a:lnTo>
              <a:lnTo>
                <a:pt x="381" y="1133"/>
              </a:lnTo>
              <a:lnTo>
                <a:pt x="381" y="1121"/>
              </a:lnTo>
              <a:lnTo>
                <a:pt x="392" y="1121"/>
              </a:lnTo>
              <a:lnTo>
                <a:pt x="381" y="1110"/>
              </a:lnTo>
              <a:lnTo>
                <a:pt x="404" y="1110"/>
              </a:lnTo>
              <a:lnTo>
                <a:pt x="427" y="1086"/>
              </a:lnTo>
              <a:lnTo>
                <a:pt x="450" y="1074"/>
              </a:lnTo>
              <a:lnTo>
                <a:pt x="461" y="1074"/>
              </a:lnTo>
              <a:lnTo>
                <a:pt x="461" y="1063"/>
              </a:lnTo>
              <a:lnTo>
                <a:pt x="461" y="1051"/>
              </a:lnTo>
              <a:lnTo>
                <a:pt x="473" y="1063"/>
              </a:lnTo>
              <a:lnTo>
                <a:pt x="473" y="1051"/>
              </a:lnTo>
              <a:lnTo>
                <a:pt x="496" y="1063"/>
              </a:lnTo>
              <a:lnTo>
                <a:pt x="496" y="1074"/>
              </a:lnTo>
              <a:lnTo>
                <a:pt x="519" y="1086"/>
              </a:lnTo>
              <a:lnTo>
                <a:pt x="530" y="1086"/>
              </a:lnTo>
              <a:lnTo>
                <a:pt x="565" y="1098"/>
              </a:lnTo>
              <a:lnTo>
                <a:pt x="576" y="1110"/>
              </a:lnTo>
              <a:lnTo>
                <a:pt x="588" y="1098"/>
              </a:lnTo>
              <a:lnTo>
                <a:pt x="646" y="1098"/>
              </a:lnTo>
              <a:lnTo>
                <a:pt x="657" y="1086"/>
              </a:lnTo>
              <a:lnTo>
                <a:pt x="680" y="1086"/>
              </a:lnTo>
              <a:lnTo>
                <a:pt x="692" y="1086"/>
              </a:lnTo>
              <a:lnTo>
                <a:pt x="715" y="1098"/>
              </a:lnTo>
              <a:lnTo>
                <a:pt x="715" y="1110"/>
              </a:lnTo>
              <a:lnTo>
                <a:pt x="715" y="1121"/>
              </a:lnTo>
              <a:lnTo>
                <a:pt x="726" y="1121"/>
              </a:lnTo>
              <a:lnTo>
                <a:pt x="726" y="1133"/>
              </a:lnTo>
              <a:close/>
              <a:moveTo>
                <a:pt x="7447" y="1682"/>
              </a:moveTo>
              <a:lnTo>
                <a:pt x="7447" y="1693"/>
              </a:lnTo>
              <a:lnTo>
                <a:pt x="7458" y="1705"/>
              </a:lnTo>
              <a:lnTo>
                <a:pt x="7435" y="1728"/>
              </a:lnTo>
              <a:lnTo>
                <a:pt x="7435" y="1740"/>
              </a:lnTo>
              <a:lnTo>
                <a:pt x="7435" y="1752"/>
              </a:lnTo>
              <a:lnTo>
                <a:pt x="7424" y="1787"/>
              </a:lnTo>
              <a:lnTo>
                <a:pt x="7424" y="1798"/>
              </a:lnTo>
              <a:lnTo>
                <a:pt x="7412" y="1810"/>
              </a:lnTo>
              <a:lnTo>
                <a:pt x="7401" y="1810"/>
              </a:lnTo>
              <a:lnTo>
                <a:pt x="7378" y="1845"/>
              </a:lnTo>
              <a:lnTo>
                <a:pt x="7401" y="1880"/>
              </a:lnTo>
              <a:lnTo>
                <a:pt x="7401" y="1904"/>
              </a:lnTo>
              <a:lnTo>
                <a:pt x="7401" y="1915"/>
              </a:lnTo>
              <a:lnTo>
                <a:pt x="7389" y="1927"/>
              </a:lnTo>
              <a:lnTo>
                <a:pt x="7389" y="1939"/>
              </a:lnTo>
              <a:lnTo>
                <a:pt x="7401" y="1950"/>
              </a:lnTo>
              <a:lnTo>
                <a:pt x="7412" y="1962"/>
              </a:lnTo>
              <a:lnTo>
                <a:pt x="7412" y="1985"/>
              </a:lnTo>
              <a:lnTo>
                <a:pt x="7412" y="1997"/>
              </a:lnTo>
              <a:lnTo>
                <a:pt x="7412" y="2020"/>
              </a:lnTo>
              <a:lnTo>
                <a:pt x="7401" y="2009"/>
              </a:lnTo>
              <a:lnTo>
                <a:pt x="7401" y="2020"/>
              </a:lnTo>
              <a:lnTo>
                <a:pt x="7389" y="2067"/>
              </a:lnTo>
              <a:lnTo>
                <a:pt x="7366" y="2090"/>
              </a:lnTo>
              <a:lnTo>
                <a:pt x="7366" y="2102"/>
              </a:lnTo>
              <a:lnTo>
                <a:pt x="7366" y="2125"/>
              </a:lnTo>
              <a:lnTo>
                <a:pt x="7355" y="2137"/>
              </a:lnTo>
              <a:lnTo>
                <a:pt x="7355" y="2149"/>
              </a:lnTo>
              <a:lnTo>
                <a:pt x="7343" y="2149"/>
              </a:lnTo>
              <a:lnTo>
                <a:pt x="7343" y="2172"/>
              </a:lnTo>
              <a:lnTo>
                <a:pt x="7331" y="2195"/>
              </a:lnTo>
              <a:lnTo>
                <a:pt x="7331" y="2219"/>
              </a:lnTo>
              <a:lnTo>
                <a:pt x="7331" y="2231"/>
              </a:lnTo>
              <a:lnTo>
                <a:pt x="7331" y="2242"/>
              </a:lnTo>
              <a:lnTo>
                <a:pt x="7331" y="2254"/>
              </a:lnTo>
              <a:lnTo>
                <a:pt x="7320" y="2242"/>
              </a:lnTo>
              <a:lnTo>
                <a:pt x="7308" y="2254"/>
              </a:lnTo>
              <a:lnTo>
                <a:pt x="7297" y="2301"/>
              </a:lnTo>
              <a:lnTo>
                <a:pt x="7262" y="2336"/>
              </a:lnTo>
              <a:lnTo>
                <a:pt x="7239" y="2347"/>
              </a:lnTo>
              <a:lnTo>
                <a:pt x="7182" y="2347"/>
              </a:lnTo>
              <a:lnTo>
                <a:pt x="7170" y="2359"/>
              </a:lnTo>
              <a:lnTo>
                <a:pt x="7136" y="2382"/>
              </a:lnTo>
              <a:lnTo>
                <a:pt x="7136" y="2371"/>
              </a:lnTo>
              <a:lnTo>
                <a:pt x="7124" y="2382"/>
              </a:lnTo>
              <a:lnTo>
                <a:pt x="7089" y="2394"/>
              </a:lnTo>
              <a:lnTo>
                <a:pt x="7055" y="2394"/>
              </a:lnTo>
              <a:lnTo>
                <a:pt x="7043" y="2406"/>
              </a:lnTo>
              <a:lnTo>
                <a:pt x="7032" y="2394"/>
              </a:lnTo>
              <a:lnTo>
                <a:pt x="7032" y="2406"/>
              </a:lnTo>
              <a:lnTo>
                <a:pt x="6997" y="2417"/>
              </a:lnTo>
              <a:lnTo>
                <a:pt x="6997" y="2406"/>
              </a:lnTo>
              <a:lnTo>
                <a:pt x="6974" y="2417"/>
              </a:lnTo>
              <a:lnTo>
                <a:pt x="6951" y="2417"/>
              </a:lnTo>
              <a:lnTo>
                <a:pt x="6940" y="2417"/>
              </a:lnTo>
              <a:lnTo>
                <a:pt x="6928" y="2429"/>
              </a:lnTo>
              <a:lnTo>
                <a:pt x="6917" y="2441"/>
              </a:lnTo>
              <a:lnTo>
                <a:pt x="6893" y="2429"/>
              </a:lnTo>
              <a:lnTo>
                <a:pt x="6893" y="2452"/>
              </a:lnTo>
              <a:lnTo>
                <a:pt x="6824" y="2452"/>
              </a:lnTo>
              <a:lnTo>
                <a:pt x="6813" y="2464"/>
              </a:lnTo>
              <a:lnTo>
                <a:pt x="6790" y="2464"/>
              </a:lnTo>
              <a:lnTo>
                <a:pt x="6778" y="2476"/>
              </a:lnTo>
              <a:lnTo>
                <a:pt x="6767" y="2499"/>
              </a:lnTo>
              <a:lnTo>
                <a:pt x="6755" y="2522"/>
              </a:lnTo>
              <a:lnTo>
                <a:pt x="6744" y="2522"/>
              </a:lnTo>
              <a:lnTo>
                <a:pt x="6732" y="2546"/>
              </a:lnTo>
              <a:lnTo>
                <a:pt x="6721" y="2557"/>
              </a:lnTo>
              <a:lnTo>
                <a:pt x="6709" y="2569"/>
              </a:lnTo>
              <a:lnTo>
                <a:pt x="6674" y="2628"/>
              </a:lnTo>
              <a:lnTo>
                <a:pt x="6640" y="2651"/>
              </a:lnTo>
              <a:lnTo>
                <a:pt x="6617" y="2698"/>
              </a:lnTo>
              <a:lnTo>
                <a:pt x="6594" y="2709"/>
              </a:lnTo>
              <a:lnTo>
                <a:pt x="6525" y="2686"/>
              </a:lnTo>
              <a:lnTo>
                <a:pt x="6513" y="2698"/>
              </a:lnTo>
              <a:lnTo>
                <a:pt x="6478" y="2686"/>
              </a:lnTo>
              <a:lnTo>
                <a:pt x="6455" y="2686"/>
              </a:lnTo>
              <a:lnTo>
                <a:pt x="6363" y="2651"/>
              </a:lnTo>
              <a:lnTo>
                <a:pt x="6340" y="2639"/>
              </a:lnTo>
              <a:lnTo>
                <a:pt x="6306" y="2651"/>
              </a:lnTo>
              <a:lnTo>
                <a:pt x="6294" y="2663"/>
              </a:lnTo>
              <a:lnTo>
                <a:pt x="6283" y="2663"/>
              </a:lnTo>
              <a:lnTo>
                <a:pt x="6294" y="2651"/>
              </a:lnTo>
              <a:lnTo>
                <a:pt x="6306" y="2639"/>
              </a:lnTo>
              <a:lnTo>
                <a:pt x="6317" y="2628"/>
              </a:lnTo>
              <a:lnTo>
                <a:pt x="6317" y="2604"/>
              </a:lnTo>
              <a:lnTo>
                <a:pt x="6306" y="2592"/>
              </a:lnTo>
              <a:lnTo>
                <a:pt x="6317" y="2592"/>
              </a:lnTo>
              <a:lnTo>
                <a:pt x="6317" y="2581"/>
              </a:lnTo>
              <a:lnTo>
                <a:pt x="6340" y="2592"/>
              </a:lnTo>
              <a:lnTo>
                <a:pt x="6352" y="2592"/>
              </a:lnTo>
              <a:lnTo>
                <a:pt x="6363" y="2592"/>
              </a:lnTo>
              <a:lnTo>
                <a:pt x="6375" y="2592"/>
              </a:lnTo>
              <a:lnTo>
                <a:pt x="6386" y="2592"/>
              </a:lnTo>
              <a:lnTo>
                <a:pt x="6432" y="2592"/>
              </a:lnTo>
              <a:lnTo>
                <a:pt x="6525" y="2569"/>
              </a:lnTo>
              <a:lnTo>
                <a:pt x="6548" y="2546"/>
              </a:lnTo>
              <a:lnTo>
                <a:pt x="6582" y="2534"/>
              </a:lnTo>
              <a:lnTo>
                <a:pt x="6640" y="2499"/>
              </a:lnTo>
              <a:lnTo>
                <a:pt x="6651" y="2487"/>
              </a:lnTo>
              <a:lnTo>
                <a:pt x="6709" y="2441"/>
              </a:lnTo>
              <a:lnTo>
                <a:pt x="6778" y="2382"/>
              </a:lnTo>
              <a:lnTo>
                <a:pt x="6790" y="2347"/>
              </a:lnTo>
              <a:lnTo>
                <a:pt x="6801" y="2301"/>
              </a:lnTo>
              <a:lnTo>
                <a:pt x="6801" y="2277"/>
              </a:lnTo>
              <a:lnTo>
                <a:pt x="6801" y="2266"/>
              </a:lnTo>
              <a:lnTo>
                <a:pt x="6790" y="2231"/>
              </a:lnTo>
              <a:lnTo>
                <a:pt x="6801" y="2207"/>
              </a:lnTo>
              <a:lnTo>
                <a:pt x="6801" y="2195"/>
              </a:lnTo>
              <a:lnTo>
                <a:pt x="6801" y="2184"/>
              </a:lnTo>
              <a:lnTo>
                <a:pt x="6813" y="2149"/>
              </a:lnTo>
              <a:lnTo>
                <a:pt x="6813" y="2137"/>
              </a:lnTo>
              <a:lnTo>
                <a:pt x="6859" y="2114"/>
              </a:lnTo>
              <a:lnTo>
                <a:pt x="6870" y="2079"/>
              </a:lnTo>
              <a:lnTo>
                <a:pt x="6882" y="2067"/>
              </a:lnTo>
              <a:lnTo>
                <a:pt x="6882" y="2020"/>
              </a:lnTo>
              <a:lnTo>
                <a:pt x="6893" y="2020"/>
              </a:lnTo>
              <a:lnTo>
                <a:pt x="6893" y="2009"/>
              </a:lnTo>
              <a:lnTo>
                <a:pt x="6893" y="1997"/>
              </a:lnTo>
              <a:lnTo>
                <a:pt x="6882" y="1997"/>
              </a:lnTo>
              <a:lnTo>
                <a:pt x="6893" y="1985"/>
              </a:lnTo>
              <a:lnTo>
                <a:pt x="6905" y="1962"/>
              </a:lnTo>
              <a:lnTo>
                <a:pt x="6905" y="1950"/>
              </a:lnTo>
              <a:lnTo>
                <a:pt x="6905" y="1927"/>
              </a:lnTo>
              <a:lnTo>
                <a:pt x="6986" y="1857"/>
              </a:lnTo>
              <a:lnTo>
                <a:pt x="7009" y="1822"/>
              </a:lnTo>
              <a:lnTo>
                <a:pt x="7009" y="1798"/>
              </a:lnTo>
              <a:lnTo>
                <a:pt x="7032" y="1763"/>
              </a:lnTo>
              <a:lnTo>
                <a:pt x="7032" y="1728"/>
              </a:lnTo>
              <a:lnTo>
                <a:pt x="7043" y="1728"/>
              </a:lnTo>
              <a:lnTo>
                <a:pt x="7043" y="1705"/>
              </a:lnTo>
              <a:lnTo>
                <a:pt x="7055" y="1705"/>
              </a:lnTo>
              <a:lnTo>
                <a:pt x="7055" y="1682"/>
              </a:lnTo>
              <a:lnTo>
                <a:pt x="7078" y="1658"/>
              </a:lnTo>
              <a:lnTo>
                <a:pt x="7089" y="1647"/>
              </a:lnTo>
              <a:lnTo>
                <a:pt x="7101" y="1623"/>
              </a:lnTo>
              <a:lnTo>
                <a:pt x="7089" y="1588"/>
              </a:lnTo>
              <a:lnTo>
                <a:pt x="7101" y="1553"/>
              </a:lnTo>
              <a:lnTo>
                <a:pt x="7112" y="1542"/>
              </a:lnTo>
              <a:lnTo>
                <a:pt x="7112" y="1518"/>
              </a:lnTo>
              <a:lnTo>
                <a:pt x="7124" y="1518"/>
              </a:lnTo>
              <a:lnTo>
                <a:pt x="7136" y="1460"/>
              </a:lnTo>
              <a:lnTo>
                <a:pt x="7124" y="1448"/>
              </a:lnTo>
              <a:lnTo>
                <a:pt x="7136" y="1436"/>
              </a:lnTo>
              <a:lnTo>
                <a:pt x="7124" y="1425"/>
              </a:lnTo>
              <a:lnTo>
                <a:pt x="7124" y="1401"/>
              </a:lnTo>
              <a:lnTo>
                <a:pt x="7124" y="1390"/>
              </a:lnTo>
              <a:lnTo>
                <a:pt x="7136" y="1390"/>
              </a:lnTo>
              <a:lnTo>
                <a:pt x="7147" y="1401"/>
              </a:lnTo>
              <a:lnTo>
                <a:pt x="7159" y="1378"/>
              </a:lnTo>
              <a:lnTo>
                <a:pt x="7159" y="1366"/>
              </a:lnTo>
              <a:lnTo>
                <a:pt x="7170" y="1366"/>
              </a:lnTo>
              <a:lnTo>
                <a:pt x="7182" y="1355"/>
              </a:lnTo>
              <a:lnTo>
                <a:pt x="7182" y="1366"/>
              </a:lnTo>
              <a:lnTo>
                <a:pt x="7182" y="1355"/>
              </a:lnTo>
              <a:lnTo>
                <a:pt x="7193" y="1355"/>
              </a:lnTo>
              <a:lnTo>
                <a:pt x="7205" y="1355"/>
              </a:lnTo>
              <a:lnTo>
                <a:pt x="7205" y="1343"/>
              </a:lnTo>
              <a:lnTo>
                <a:pt x="7216" y="1355"/>
              </a:lnTo>
              <a:lnTo>
                <a:pt x="7228" y="1343"/>
              </a:lnTo>
              <a:lnTo>
                <a:pt x="7251" y="1331"/>
              </a:lnTo>
              <a:lnTo>
                <a:pt x="7262" y="1343"/>
              </a:lnTo>
              <a:lnTo>
                <a:pt x="7274" y="1320"/>
              </a:lnTo>
              <a:lnTo>
                <a:pt x="7285" y="1320"/>
              </a:lnTo>
              <a:lnTo>
                <a:pt x="7297" y="1331"/>
              </a:lnTo>
              <a:lnTo>
                <a:pt x="7343" y="1308"/>
              </a:lnTo>
              <a:lnTo>
                <a:pt x="7366" y="1320"/>
              </a:lnTo>
              <a:lnTo>
                <a:pt x="7366" y="1331"/>
              </a:lnTo>
              <a:lnTo>
                <a:pt x="7378" y="1320"/>
              </a:lnTo>
              <a:lnTo>
                <a:pt x="7389" y="1331"/>
              </a:lnTo>
              <a:lnTo>
                <a:pt x="7378" y="1343"/>
              </a:lnTo>
              <a:lnTo>
                <a:pt x="7389" y="1355"/>
              </a:lnTo>
              <a:lnTo>
                <a:pt x="7401" y="1366"/>
              </a:lnTo>
              <a:lnTo>
                <a:pt x="7424" y="1366"/>
              </a:lnTo>
              <a:lnTo>
                <a:pt x="7435" y="1390"/>
              </a:lnTo>
              <a:lnTo>
                <a:pt x="7435" y="1401"/>
              </a:lnTo>
              <a:lnTo>
                <a:pt x="7447" y="1425"/>
              </a:lnTo>
              <a:lnTo>
                <a:pt x="7435" y="1460"/>
              </a:lnTo>
              <a:lnTo>
                <a:pt x="7447" y="1542"/>
              </a:lnTo>
              <a:lnTo>
                <a:pt x="7458" y="1588"/>
              </a:lnTo>
              <a:lnTo>
                <a:pt x="7447" y="1600"/>
              </a:lnTo>
              <a:lnTo>
                <a:pt x="7458" y="1623"/>
              </a:lnTo>
              <a:lnTo>
                <a:pt x="7447" y="1658"/>
              </a:lnTo>
              <a:lnTo>
                <a:pt x="7447" y="1682"/>
              </a:lnTo>
              <a:close/>
              <a:moveTo>
                <a:pt x="3274" y="1658"/>
              </a:moveTo>
              <a:lnTo>
                <a:pt x="3274" y="1647"/>
              </a:lnTo>
              <a:lnTo>
                <a:pt x="3297" y="1670"/>
              </a:lnTo>
              <a:lnTo>
                <a:pt x="3320" y="1670"/>
              </a:lnTo>
              <a:lnTo>
                <a:pt x="3355" y="1682"/>
              </a:lnTo>
              <a:lnTo>
                <a:pt x="3424" y="1658"/>
              </a:lnTo>
              <a:lnTo>
                <a:pt x="3447" y="1635"/>
              </a:lnTo>
              <a:lnTo>
                <a:pt x="3470" y="1635"/>
              </a:lnTo>
              <a:lnTo>
                <a:pt x="3516" y="1647"/>
              </a:lnTo>
              <a:lnTo>
                <a:pt x="3504" y="1658"/>
              </a:lnTo>
              <a:lnTo>
                <a:pt x="3516" y="1658"/>
              </a:lnTo>
              <a:lnTo>
                <a:pt x="3527" y="1670"/>
              </a:lnTo>
              <a:lnTo>
                <a:pt x="3527" y="1682"/>
              </a:lnTo>
              <a:lnTo>
                <a:pt x="3527" y="1693"/>
              </a:lnTo>
              <a:lnTo>
                <a:pt x="3527" y="1705"/>
              </a:lnTo>
              <a:lnTo>
                <a:pt x="3516" y="1717"/>
              </a:lnTo>
              <a:lnTo>
                <a:pt x="3516" y="1740"/>
              </a:lnTo>
              <a:lnTo>
                <a:pt x="3504" y="1740"/>
              </a:lnTo>
              <a:lnTo>
                <a:pt x="3493" y="1740"/>
              </a:lnTo>
              <a:lnTo>
                <a:pt x="3493" y="1763"/>
              </a:lnTo>
              <a:lnTo>
                <a:pt x="3470" y="1763"/>
              </a:lnTo>
              <a:lnTo>
                <a:pt x="3435" y="1775"/>
              </a:lnTo>
              <a:lnTo>
                <a:pt x="3435" y="1787"/>
              </a:lnTo>
              <a:lnTo>
                <a:pt x="3412" y="1787"/>
              </a:lnTo>
              <a:lnTo>
                <a:pt x="3401" y="1810"/>
              </a:lnTo>
              <a:lnTo>
                <a:pt x="3378" y="1822"/>
              </a:lnTo>
              <a:lnTo>
                <a:pt x="3389" y="1810"/>
              </a:lnTo>
              <a:lnTo>
                <a:pt x="3366" y="1822"/>
              </a:lnTo>
              <a:lnTo>
                <a:pt x="3355" y="1833"/>
              </a:lnTo>
              <a:lnTo>
                <a:pt x="3355" y="1822"/>
              </a:lnTo>
              <a:lnTo>
                <a:pt x="3332" y="1833"/>
              </a:lnTo>
              <a:lnTo>
                <a:pt x="3308" y="1857"/>
              </a:lnTo>
              <a:lnTo>
                <a:pt x="3308" y="1869"/>
              </a:lnTo>
              <a:lnTo>
                <a:pt x="3320" y="1869"/>
              </a:lnTo>
              <a:lnTo>
                <a:pt x="3332" y="1845"/>
              </a:lnTo>
              <a:lnTo>
                <a:pt x="3320" y="1869"/>
              </a:lnTo>
              <a:lnTo>
                <a:pt x="3308" y="1892"/>
              </a:lnTo>
              <a:lnTo>
                <a:pt x="3274" y="1904"/>
              </a:lnTo>
              <a:lnTo>
                <a:pt x="3262" y="1927"/>
              </a:lnTo>
              <a:lnTo>
                <a:pt x="3239" y="1950"/>
              </a:lnTo>
              <a:lnTo>
                <a:pt x="3228" y="1962"/>
              </a:lnTo>
              <a:lnTo>
                <a:pt x="3205" y="1985"/>
              </a:lnTo>
              <a:lnTo>
                <a:pt x="3182" y="1997"/>
              </a:lnTo>
              <a:lnTo>
                <a:pt x="3170" y="1997"/>
              </a:lnTo>
              <a:lnTo>
                <a:pt x="3159" y="2009"/>
              </a:lnTo>
              <a:lnTo>
                <a:pt x="3136" y="2032"/>
              </a:lnTo>
              <a:lnTo>
                <a:pt x="3112" y="2044"/>
              </a:lnTo>
              <a:lnTo>
                <a:pt x="3112" y="2079"/>
              </a:lnTo>
              <a:lnTo>
                <a:pt x="3101" y="2079"/>
              </a:lnTo>
              <a:lnTo>
                <a:pt x="3101" y="2114"/>
              </a:lnTo>
              <a:lnTo>
                <a:pt x="3112" y="2137"/>
              </a:lnTo>
              <a:lnTo>
                <a:pt x="3112" y="2160"/>
              </a:lnTo>
              <a:lnTo>
                <a:pt x="3112" y="2184"/>
              </a:lnTo>
              <a:lnTo>
                <a:pt x="3078" y="2231"/>
              </a:lnTo>
              <a:lnTo>
                <a:pt x="3078" y="2254"/>
              </a:lnTo>
              <a:lnTo>
                <a:pt x="3032" y="2324"/>
              </a:lnTo>
              <a:lnTo>
                <a:pt x="3032" y="2347"/>
              </a:lnTo>
              <a:lnTo>
                <a:pt x="3009" y="2382"/>
              </a:lnTo>
              <a:lnTo>
                <a:pt x="3009" y="2394"/>
              </a:lnTo>
              <a:lnTo>
                <a:pt x="3009" y="2406"/>
              </a:lnTo>
              <a:lnTo>
                <a:pt x="2997" y="2417"/>
              </a:lnTo>
              <a:lnTo>
                <a:pt x="2997" y="2429"/>
              </a:lnTo>
              <a:lnTo>
                <a:pt x="2997" y="2441"/>
              </a:lnTo>
              <a:lnTo>
                <a:pt x="2997" y="2452"/>
              </a:lnTo>
              <a:lnTo>
                <a:pt x="2997" y="2464"/>
              </a:lnTo>
              <a:lnTo>
                <a:pt x="2986" y="2464"/>
              </a:lnTo>
              <a:lnTo>
                <a:pt x="2986" y="2476"/>
              </a:lnTo>
              <a:lnTo>
                <a:pt x="2997" y="2487"/>
              </a:lnTo>
              <a:lnTo>
                <a:pt x="2986" y="2499"/>
              </a:lnTo>
              <a:lnTo>
                <a:pt x="2974" y="2499"/>
              </a:lnTo>
              <a:lnTo>
                <a:pt x="2974" y="2511"/>
              </a:lnTo>
              <a:lnTo>
                <a:pt x="2974" y="2522"/>
              </a:lnTo>
              <a:lnTo>
                <a:pt x="2963" y="2522"/>
              </a:lnTo>
              <a:lnTo>
                <a:pt x="2951" y="2534"/>
              </a:lnTo>
              <a:lnTo>
                <a:pt x="2940" y="2546"/>
              </a:lnTo>
              <a:lnTo>
                <a:pt x="2940" y="2557"/>
              </a:lnTo>
              <a:lnTo>
                <a:pt x="2917" y="2569"/>
              </a:lnTo>
              <a:lnTo>
                <a:pt x="2905" y="2592"/>
              </a:lnTo>
              <a:lnTo>
                <a:pt x="2893" y="2604"/>
              </a:lnTo>
              <a:lnTo>
                <a:pt x="2882" y="2628"/>
              </a:lnTo>
              <a:lnTo>
                <a:pt x="2870" y="2628"/>
              </a:lnTo>
              <a:lnTo>
                <a:pt x="2859" y="2651"/>
              </a:lnTo>
              <a:lnTo>
                <a:pt x="2847" y="2651"/>
              </a:lnTo>
              <a:lnTo>
                <a:pt x="2847" y="2663"/>
              </a:lnTo>
              <a:lnTo>
                <a:pt x="2836" y="2663"/>
              </a:lnTo>
              <a:lnTo>
                <a:pt x="2824" y="2686"/>
              </a:lnTo>
              <a:lnTo>
                <a:pt x="2813" y="2686"/>
              </a:lnTo>
              <a:lnTo>
                <a:pt x="2813" y="2698"/>
              </a:lnTo>
              <a:lnTo>
                <a:pt x="2801" y="2698"/>
              </a:lnTo>
              <a:lnTo>
                <a:pt x="2801" y="2709"/>
              </a:lnTo>
              <a:lnTo>
                <a:pt x="2801" y="2721"/>
              </a:lnTo>
              <a:lnTo>
                <a:pt x="2790" y="2733"/>
              </a:lnTo>
              <a:lnTo>
                <a:pt x="2767" y="2721"/>
              </a:lnTo>
              <a:lnTo>
                <a:pt x="2698" y="2721"/>
              </a:lnTo>
              <a:lnTo>
                <a:pt x="2651" y="2744"/>
              </a:lnTo>
              <a:lnTo>
                <a:pt x="2640" y="2756"/>
              </a:lnTo>
              <a:lnTo>
                <a:pt x="2628" y="2756"/>
              </a:lnTo>
              <a:lnTo>
                <a:pt x="2628" y="2768"/>
              </a:lnTo>
              <a:lnTo>
                <a:pt x="2617" y="2768"/>
              </a:lnTo>
              <a:lnTo>
                <a:pt x="2605" y="2768"/>
              </a:lnTo>
              <a:lnTo>
                <a:pt x="2594" y="2756"/>
              </a:lnTo>
              <a:lnTo>
                <a:pt x="2582" y="2768"/>
              </a:lnTo>
              <a:lnTo>
                <a:pt x="2571" y="2768"/>
              </a:lnTo>
              <a:lnTo>
                <a:pt x="2559" y="2779"/>
              </a:lnTo>
              <a:lnTo>
                <a:pt x="2536" y="2779"/>
              </a:lnTo>
              <a:lnTo>
                <a:pt x="2525" y="2768"/>
              </a:lnTo>
              <a:lnTo>
                <a:pt x="2513" y="2756"/>
              </a:lnTo>
              <a:lnTo>
                <a:pt x="2513" y="2721"/>
              </a:lnTo>
              <a:lnTo>
                <a:pt x="2513" y="2709"/>
              </a:lnTo>
              <a:lnTo>
                <a:pt x="2502" y="2686"/>
              </a:lnTo>
              <a:lnTo>
                <a:pt x="2490" y="2674"/>
              </a:lnTo>
              <a:lnTo>
                <a:pt x="2502" y="2686"/>
              </a:lnTo>
              <a:lnTo>
                <a:pt x="2490" y="2674"/>
              </a:lnTo>
              <a:lnTo>
                <a:pt x="2478" y="2674"/>
              </a:lnTo>
              <a:lnTo>
                <a:pt x="2467" y="2674"/>
              </a:lnTo>
              <a:lnTo>
                <a:pt x="2467" y="2651"/>
              </a:lnTo>
              <a:lnTo>
                <a:pt x="2467" y="2604"/>
              </a:lnTo>
              <a:lnTo>
                <a:pt x="2455" y="2604"/>
              </a:lnTo>
              <a:lnTo>
                <a:pt x="2432" y="2581"/>
              </a:lnTo>
              <a:lnTo>
                <a:pt x="2432" y="2569"/>
              </a:lnTo>
              <a:lnTo>
                <a:pt x="2421" y="2569"/>
              </a:lnTo>
              <a:lnTo>
                <a:pt x="2421" y="2557"/>
              </a:lnTo>
              <a:lnTo>
                <a:pt x="2409" y="2557"/>
              </a:lnTo>
              <a:lnTo>
                <a:pt x="2409" y="2546"/>
              </a:lnTo>
              <a:lnTo>
                <a:pt x="2398" y="2546"/>
              </a:lnTo>
              <a:lnTo>
                <a:pt x="2352" y="2464"/>
              </a:lnTo>
              <a:lnTo>
                <a:pt x="2352" y="2429"/>
              </a:lnTo>
              <a:lnTo>
                <a:pt x="2340" y="2417"/>
              </a:lnTo>
              <a:lnTo>
                <a:pt x="2329" y="2417"/>
              </a:lnTo>
              <a:lnTo>
                <a:pt x="2317" y="2394"/>
              </a:lnTo>
              <a:lnTo>
                <a:pt x="2306" y="2394"/>
              </a:lnTo>
              <a:lnTo>
                <a:pt x="2306" y="2382"/>
              </a:lnTo>
              <a:lnTo>
                <a:pt x="2294" y="2371"/>
              </a:lnTo>
              <a:lnTo>
                <a:pt x="2294" y="2347"/>
              </a:lnTo>
              <a:lnTo>
                <a:pt x="2294" y="2324"/>
              </a:lnTo>
              <a:lnTo>
                <a:pt x="2283" y="2324"/>
              </a:lnTo>
              <a:lnTo>
                <a:pt x="2294" y="2324"/>
              </a:lnTo>
              <a:lnTo>
                <a:pt x="2283" y="2312"/>
              </a:lnTo>
              <a:lnTo>
                <a:pt x="2283" y="2301"/>
              </a:lnTo>
              <a:lnTo>
                <a:pt x="2283" y="2289"/>
              </a:lnTo>
              <a:lnTo>
                <a:pt x="2294" y="2277"/>
              </a:lnTo>
              <a:lnTo>
                <a:pt x="2294" y="2254"/>
              </a:lnTo>
              <a:lnTo>
                <a:pt x="2271" y="2242"/>
              </a:lnTo>
              <a:lnTo>
                <a:pt x="2259" y="2231"/>
              </a:lnTo>
              <a:lnTo>
                <a:pt x="2248" y="2219"/>
              </a:lnTo>
              <a:lnTo>
                <a:pt x="2259" y="2207"/>
              </a:lnTo>
              <a:lnTo>
                <a:pt x="2236" y="2184"/>
              </a:lnTo>
              <a:lnTo>
                <a:pt x="2225" y="2184"/>
              </a:lnTo>
              <a:lnTo>
                <a:pt x="2225" y="2160"/>
              </a:lnTo>
              <a:lnTo>
                <a:pt x="2202" y="2137"/>
              </a:lnTo>
              <a:lnTo>
                <a:pt x="2202" y="2125"/>
              </a:lnTo>
              <a:lnTo>
                <a:pt x="2179" y="2114"/>
              </a:lnTo>
              <a:lnTo>
                <a:pt x="2167" y="2102"/>
              </a:lnTo>
              <a:lnTo>
                <a:pt x="2144" y="2102"/>
              </a:lnTo>
              <a:lnTo>
                <a:pt x="2156" y="2102"/>
              </a:lnTo>
              <a:lnTo>
                <a:pt x="2156" y="2079"/>
              </a:lnTo>
              <a:lnTo>
                <a:pt x="2167" y="2067"/>
              </a:lnTo>
              <a:lnTo>
                <a:pt x="2179" y="2055"/>
              </a:lnTo>
              <a:lnTo>
                <a:pt x="2202" y="2055"/>
              </a:lnTo>
              <a:lnTo>
                <a:pt x="2213" y="2044"/>
              </a:lnTo>
              <a:lnTo>
                <a:pt x="2225" y="2055"/>
              </a:lnTo>
              <a:lnTo>
                <a:pt x="2236" y="2044"/>
              </a:lnTo>
              <a:lnTo>
                <a:pt x="2248" y="2032"/>
              </a:lnTo>
              <a:lnTo>
                <a:pt x="2259" y="2032"/>
              </a:lnTo>
              <a:lnTo>
                <a:pt x="2283" y="2009"/>
              </a:lnTo>
              <a:lnTo>
                <a:pt x="2294" y="2009"/>
              </a:lnTo>
              <a:lnTo>
                <a:pt x="2317" y="2009"/>
              </a:lnTo>
              <a:lnTo>
                <a:pt x="2340" y="2032"/>
              </a:lnTo>
              <a:lnTo>
                <a:pt x="2352" y="2032"/>
              </a:lnTo>
              <a:lnTo>
                <a:pt x="2375" y="2044"/>
              </a:lnTo>
              <a:lnTo>
                <a:pt x="2409" y="2044"/>
              </a:lnTo>
              <a:lnTo>
                <a:pt x="2421" y="2044"/>
              </a:lnTo>
              <a:lnTo>
                <a:pt x="2421" y="2032"/>
              </a:lnTo>
              <a:lnTo>
                <a:pt x="2444" y="2044"/>
              </a:lnTo>
              <a:lnTo>
                <a:pt x="2467" y="2032"/>
              </a:lnTo>
              <a:lnTo>
                <a:pt x="2478" y="2020"/>
              </a:lnTo>
              <a:lnTo>
                <a:pt x="2478" y="2032"/>
              </a:lnTo>
              <a:lnTo>
                <a:pt x="2490" y="2032"/>
              </a:lnTo>
              <a:lnTo>
                <a:pt x="2502" y="2020"/>
              </a:lnTo>
              <a:lnTo>
                <a:pt x="2513" y="2020"/>
              </a:lnTo>
              <a:lnTo>
                <a:pt x="2536" y="2020"/>
              </a:lnTo>
              <a:lnTo>
                <a:pt x="2548" y="2020"/>
              </a:lnTo>
              <a:lnTo>
                <a:pt x="2548" y="1997"/>
              </a:lnTo>
              <a:lnTo>
                <a:pt x="2548" y="2009"/>
              </a:lnTo>
              <a:lnTo>
                <a:pt x="2559" y="2009"/>
              </a:lnTo>
              <a:lnTo>
                <a:pt x="2571" y="2009"/>
              </a:lnTo>
              <a:lnTo>
                <a:pt x="2582" y="1985"/>
              </a:lnTo>
              <a:lnTo>
                <a:pt x="2582" y="1997"/>
              </a:lnTo>
              <a:lnTo>
                <a:pt x="2594" y="1985"/>
              </a:lnTo>
              <a:lnTo>
                <a:pt x="2594" y="1997"/>
              </a:lnTo>
              <a:lnTo>
                <a:pt x="2605" y="1985"/>
              </a:lnTo>
              <a:lnTo>
                <a:pt x="2617" y="1997"/>
              </a:lnTo>
              <a:lnTo>
                <a:pt x="2628" y="1997"/>
              </a:lnTo>
              <a:lnTo>
                <a:pt x="2640" y="2009"/>
              </a:lnTo>
              <a:lnTo>
                <a:pt x="2663" y="1997"/>
              </a:lnTo>
              <a:lnTo>
                <a:pt x="2698" y="2009"/>
              </a:lnTo>
              <a:lnTo>
                <a:pt x="2709" y="1997"/>
              </a:lnTo>
              <a:lnTo>
                <a:pt x="2721" y="1997"/>
              </a:lnTo>
              <a:lnTo>
                <a:pt x="2732" y="1997"/>
              </a:lnTo>
              <a:lnTo>
                <a:pt x="2744" y="1985"/>
              </a:lnTo>
              <a:lnTo>
                <a:pt x="2755" y="1985"/>
              </a:lnTo>
              <a:lnTo>
                <a:pt x="2755" y="1974"/>
              </a:lnTo>
              <a:lnTo>
                <a:pt x="2767" y="1974"/>
              </a:lnTo>
              <a:lnTo>
                <a:pt x="2778" y="1974"/>
              </a:lnTo>
              <a:lnTo>
                <a:pt x="2790" y="1962"/>
              </a:lnTo>
              <a:lnTo>
                <a:pt x="2801" y="1962"/>
              </a:lnTo>
              <a:lnTo>
                <a:pt x="2801" y="1950"/>
              </a:lnTo>
              <a:lnTo>
                <a:pt x="2813" y="1962"/>
              </a:lnTo>
              <a:lnTo>
                <a:pt x="2836" y="1962"/>
              </a:lnTo>
              <a:lnTo>
                <a:pt x="2870" y="1950"/>
              </a:lnTo>
              <a:lnTo>
                <a:pt x="2882" y="1915"/>
              </a:lnTo>
              <a:lnTo>
                <a:pt x="2893" y="1915"/>
              </a:lnTo>
              <a:lnTo>
                <a:pt x="2905" y="1927"/>
              </a:lnTo>
              <a:lnTo>
                <a:pt x="2928" y="1915"/>
              </a:lnTo>
              <a:lnTo>
                <a:pt x="2928" y="1904"/>
              </a:lnTo>
              <a:lnTo>
                <a:pt x="2928" y="1892"/>
              </a:lnTo>
              <a:lnTo>
                <a:pt x="2940" y="1892"/>
              </a:lnTo>
              <a:lnTo>
                <a:pt x="2940" y="1880"/>
              </a:lnTo>
              <a:lnTo>
                <a:pt x="2951" y="1880"/>
              </a:lnTo>
              <a:lnTo>
                <a:pt x="2951" y="1869"/>
              </a:lnTo>
              <a:lnTo>
                <a:pt x="2951" y="1857"/>
              </a:lnTo>
              <a:lnTo>
                <a:pt x="2963" y="1857"/>
              </a:lnTo>
              <a:lnTo>
                <a:pt x="2963" y="1845"/>
              </a:lnTo>
              <a:lnTo>
                <a:pt x="2974" y="1857"/>
              </a:lnTo>
              <a:lnTo>
                <a:pt x="2974" y="1845"/>
              </a:lnTo>
              <a:lnTo>
                <a:pt x="2997" y="1822"/>
              </a:lnTo>
              <a:lnTo>
                <a:pt x="3009" y="1798"/>
              </a:lnTo>
              <a:lnTo>
                <a:pt x="3020" y="1787"/>
              </a:lnTo>
              <a:lnTo>
                <a:pt x="3020" y="1763"/>
              </a:lnTo>
              <a:lnTo>
                <a:pt x="3032" y="1752"/>
              </a:lnTo>
              <a:lnTo>
                <a:pt x="3055" y="1740"/>
              </a:lnTo>
              <a:lnTo>
                <a:pt x="3055" y="1728"/>
              </a:lnTo>
              <a:lnTo>
                <a:pt x="3078" y="1705"/>
              </a:lnTo>
              <a:lnTo>
                <a:pt x="3112" y="1717"/>
              </a:lnTo>
              <a:lnTo>
                <a:pt x="3124" y="1705"/>
              </a:lnTo>
              <a:lnTo>
                <a:pt x="3136" y="1705"/>
              </a:lnTo>
              <a:lnTo>
                <a:pt x="3159" y="1693"/>
              </a:lnTo>
              <a:lnTo>
                <a:pt x="3170" y="1658"/>
              </a:lnTo>
              <a:lnTo>
                <a:pt x="3182" y="1647"/>
              </a:lnTo>
              <a:lnTo>
                <a:pt x="3193" y="1647"/>
              </a:lnTo>
              <a:lnTo>
                <a:pt x="3193" y="1670"/>
              </a:lnTo>
              <a:lnTo>
                <a:pt x="3216" y="1658"/>
              </a:lnTo>
              <a:lnTo>
                <a:pt x="3228" y="1670"/>
              </a:lnTo>
              <a:lnTo>
                <a:pt x="3239" y="1658"/>
              </a:lnTo>
              <a:lnTo>
                <a:pt x="3239" y="1670"/>
              </a:lnTo>
              <a:lnTo>
                <a:pt x="3251" y="1658"/>
              </a:lnTo>
              <a:lnTo>
                <a:pt x="3274" y="1658"/>
              </a:lnTo>
              <a:close/>
              <a:moveTo>
                <a:pt x="1695" y="2406"/>
              </a:moveTo>
              <a:lnTo>
                <a:pt x="1718" y="2417"/>
              </a:lnTo>
              <a:lnTo>
                <a:pt x="1729" y="2406"/>
              </a:lnTo>
              <a:lnTo>
                <a:pt x="1729" y="2417"/>
              </a:lnTo>
              <a:lnTo>
                <a:pt x="1729" y="2429"/>
              </a:lnTo>
              <a:lnTo>
                <a:pt x="1752" y="2429"/>
              </a:lnTo>
              <a:lnTo>
                <a:pt x="1752" y="2441"/>
              </a:lnTo>
              <a:lnTo>
                <a:pt x="1775" y="2452"/>
              </a:lnTo>
              <a:lnTo>
                <a:pt x="1798" y="2464"/>
              </a:lnTo>
              <a:lnTo>
                <a:pt x="1810" y="2464"/>
              </a:lnTo>
              <a:lnTo>
                <a:pt x="1810" y="2487"/>
              </a:lnTo>
              <a:lnTo>
                <a:pt x="1821" y="2487"/>
              </a:lnTo>
              <a:lnTo>
                <a:pt x="1821" y="2499"/>
              </a:lnTo>
              <a:lnTo>
                <a:pt x="1833" y="2511"/>
              </a:lnTo>
              <a:lnTo>
                <a:pt x="1833" y="2522"/>
              </a:lnTo>
              <a:lnTo>
                <a:pt x="1844" y="2546"/>
              </a:lnTo>
              <a:lnTo>
                <a:pt x="1833" y="2546"/>
              </a:lnTo>
              <a:lnTo>
                <a:pt x="1833" y="2569"/>
              </a:lnTo>
              <a:lnTo>
                <a:pt x="1844" y="2581"/>
              </a:lnTo>
              <a:lnTo>
                <a:pt x="1833" y="2592"/>
              </a:lnTo>
              <a:lnTo>
                <a:pt x="1821" y="2592"/>
              </a:lnTo>
              <a:lnTo>
                <a:pt x="1810" y="2616"/>
              </a:lnTo>
              <a:lnTo>
                <a:pt x="1787" y="2628"/>
              </a:lnTo>
              <a:lnTo>
                <a:pt x="1764" y="2651"/>
              </a:lnTo>
              <a:lnTo>
                <a:pt x="1764" y="2663"/>
              </a:lnTo>
              <a:lnTo>
                <a:pt x="1752" y="2663"/>
              </a:lnTo>
              <a:lnTo>
                <a:pt x="1729" y="2686"/>
              </a:lnTo>
              <a:lnTo>
                <a:pt x="1718" y="2686"/>
              </a:lnTo>
              <a:lnTo>
                <a:pt x="1718" y="2698"/>
              </a:lnTo>
              <a:lnTo>
                <a:pt x="1706" y="2686"/>
              </a:lnTo>
              <a:lnTo>
                <a:pt x="1695" y="2709"/>
              </a:lnTo>
              <a:lnTo>
                <a:pt x="1672" y="2709"/>
              </a:lnTo>
              <a:lnTo>
                <a:pt x="1672" y="2721"/>
              </a:lnTo>
              <a:lnTo>
                <a:pt x="1637" y="2709"/>
              </a:lnTo>
              <a:lnTo>
                <a:pt x="1614" y="2709"/>
              </a:lnTo>
              <a:lnTo>
                <a:pt x="1591" y="2721"/>
              </a:lnTo>
              <a:lnTo>
                <a:pt x="1568" y="2709"/>
              </a:lnTo>
              <a:lnTo>
                <a:pt x="1545" y="2709"/>
              </a:lnTo>
              <a:lnTo>
                <a:pt x="1545" y="2686"/>
              </a:lnTo>
              <a:lnTo>
                <a:pt x="1510" y="2686"/>
              </a:lnTo>
              <a:lnTo>
                <a:pt x="1510" y="2663"/>
              </a:lnTo>
              <a:lnTo>
                <a:pt x="1499" y="2663"/>
              </a:lnTo>
              <a:lnTo>
                <a:pt x="1476" y="2663"/>
              </a:lnTo>
              <a:lnTo>
                <a:pt x="1464" y="2639"/>
              </a:lnTo>
              <a:lnTo>
                <a:pt x="1464" y="2604"/>
              </a:lnTo>
              <a:lnTo>
                <a:pt x="1441" y="2592"/>
              </a:lnTo>
              <a:lnTo>
                <a:pt x="1430" y="2592"/>
              </a:lnTo>
              <a:lnTo>
                <a:pt x="1430" y="2569"/>
              </a:lnTo>
              <a:lnTo>
                <a:pt x="1418" y="2557"/>
              </a:lnTo>
              <a:lnTo>
                <a:pt x="1418" y="2522"/>
              </a:lnTo>
              <a:lnTo>
                <a:pt x="1430" y="2499"/>
              </a:lnTo>
              <a:lnTo>
                <a:pt x="1418" y="2476"/>
              </a:lnTo>
              <a:lnTo>
                <a:pt x="1418" y="2464"/>
              </a:lnTo>
              <a:lnTo>
                <a:pt x="1430" y="2452"/>
              </a:lnTo>
              <a:lnTo>
                <a:pt x="1441" y="2441"/>
              </a:lnTo>
              <a:lnTo>
                <a:pt x="1441" y="2417"/>
              </a:lnTo>
              <a:lnTo>
                <a:pt x="1453" y="2394"/>
              </a:lnTo>
              <a:lnTo>
                <a:pt x="1464" y="2382"/>
              </a:lnTo>
              <a:lnTo>
                <a:pt x="1464" y="2371"/>
              </a:lnTo>
              <a:lnTo>
                <a:pt x="1476" y="2359"/>
              </a:lnTo>
              <a:lnTo>
                <a:pt x="1487" y="2359"/>
              </a:lnTo>
              <a:lnTo>
                <a:pt x="1499" y="2347"/>
              </a:lnTo>
              <a:lnTo>
                <a:pt x="1510" y="2347"/>
              </a:lnTo>
              <a:lnTo>
                <a:pt x="1522" y="2347"/>
              </a:lnTo>
              <a:lnTo>
                <a:pt x="1533" y="2347"/>
              </a:lnTo>
              <a:lnTo>
                <a:pt x="1545" y="2336"/>
              </a:lnTo>
              <a:lnTo>
                <a:pt x="1568" y="2336"/>
              </a:lnTo>
              <a:lnTo>
                <a:pt x="1591" y="2359"/>
              </a:lnTo>
              <a:lnTo>
                <a:pt x="1602" y="2371"/>
              </a:lnTo>
              <a:lnTo>
                <a:pt x="1614" y="2359"/>
              </a:lnTo>
              <a:lnTo>
                <a:pt x="1614" y="2371"/>
              </a:lnTo>
              <a:lnTo>
                <a:pt x="1625" y="2359"/>
              </a:lnTo>
              <a:lnTo>
                <a:pt x="1649" y="2371"/>
              </a:lnTo>
              <a:lnTo>
                <a:pt x="1660" y="2371"/>
              </a:lnTo>
              <a:lnTo>
                <a:pt x="1672" y="2371"/>
              </a:lnTo>
              <a:lnTo>
                <a:pt x="1683" y="2371"/>
              </a:lnTo>
              <a:lnTo>
                <a:pt x="1683" y="2382"/>
              </a:lnTo>
              <a:lnTo>
                <a:pt x="1695" y="2394"/>
              </a:lnTo>
              <a:lnTo>
                <a:pt x="1695" y="2406"/>
              </a:lnTo>
              <a:close/>
              <a:moveTo>
                <a:pt x="4438" y="2511"/>
              </a:moveTo>
              <a:lnTo>
                <a:pt x="4450" y="2511"/>
              </a:lnTo>
              <a:lnTo>
                <a:pt x="4484" y="2511"/>
              </a:lnTo>
              <a:lnTo>
                <a:pt x="4507" y="2511"/>
              </a:lnTo>
              <a:lnTo>
                <a:pt x="4519" y="2499"/>
              </a:lnTo>
              <a:lnTo>
                <a:pt x="4530" y="2499"/>
              </a:lnTo>
              <a:lnTo>
                <a:pt x="4530" y="2487"/>
              </a:lnTo>
              <a:lnTo>
                <a:pt x="4542" y="2487"/>
              </a:lnTo>
              <a:lnTo>
                <a:pt x="4565" y="2511"/>
              </a:lnTo>
              <a:lnTo>
                <a:pt x="4565" y="2499"/>
              </a:lnTo>
              <a:lnTo>
                <a:pt x="4588" y="2511"/>
              </a:lnTo>
              <a:lnTo>
                <a:pt x="4600" y="2511"/>
              </a:lnTo>
              <a:lnTo>
                <a:pt x="4611" y="2534"/>
              </a:lnTo>
              <a:lnTo>
                <a:pt x="4623" y="2522"/>
              </a:lnTo>
              <a:lnTo>
                <a:pt x="4646" y="2546"/>
              </a:lnTo>
              <a:lnTo>
                <a:pt x="4680" y="2534"/>
              </a:lnTo>
              <a:lnTo>
                <a:pt x="4703" y="2511"/>
              </a:lnTo>
              <a:lnTo>
                <a:pt x="4703" y="2487"/>
              </a:lnTo>
              <a:lnTo>
                <a:pt x="4692" y="2476"/>
              </a:lnTo>
              <a:lnTo>
                <a:pt x="4692" y="2464"/>
              </a:lnTo>
              <a:lnTo>
                <a:pt x="4703" y="2464"/>
              </a:lnTo>
              <a:lnTo>
                <a:pt x="4726" y="2441"/>
              </a:lnTo>
              <a:lnTo>
                <a:pt x="4749" y="2452"/>
              </a:lnTo>
              <a:lnTo>
                <a:pt x="4749" y="2476"/>
              </a:lnTo>
              <a:lnTo>
                <a:pt x="4761" y="2476"/>
              </a:lnTo>
              <a:lnTo>
                <a:pt x="4749" y="2476"/>
              </a:lnTo>
              <a:lnTo>
                <a:pt x="4749" y="2522"/>
              </a:lnTo>
              <a:lnTo>
                <a:pt x="4749" y="2487"/>
              </a:lnTo>
              <a:lnTo>
                <a:pt x="4738" y="2499"/>
              </a:lnTo>
              <a:lnTo>
                <a:pt x="4738" y="2511"/>
              </a:lnTo>
              <a:lnTo>
                <a:pt x="4726" y="2546"/>
              </a:lnTo>
              <a:lnTo>
                <a:pt x="4726" y="2511"/>
              </a:lnTo>
              <a:lnTo>
                <a:pt x="4726" y="2522"/>
              </a:lnTo>
              <a:lnTo>
                <a:pt x="4726" y="2511"/>
              </a:lnTo>
              <a:lnTo>
                <a:pt x="4715" y="2511"/>
              </a:lnTo>
              <a:lnTo>
                <a:pt x="4715" y="2522"/>
              </a:lnTo>
              <a:lnTo>
                <a:pt x="4715" y="2534"/>
              </a:lnTo>
              <a:lnTo>
                <a:pt x="4715" y="2546"/>
              </a:lnTo>
              <a:lnTo>
                <a:pt x="4715" y="2557"/>
              </a:lnTo>
              <a:lnTo>
                <a:pt x="4715" y="2546"/>
              </a:lnTo>
              <a:lnTo>
                <a:pt x="4715" y="2557"/>
              </a:lnTo>
              <a:lnTo>
                <a:pt x="4726" y="2557"/>
              </a:lnTo>
              <a:lnTo>
                <a:pt x="4738" y="2592"/>
              </a:lnTo>
              <a:lnTo>
                <a:pt x="4726" y="2628"/>
              </a:lnTo>
              <a:lnTo>
                <a:pt x="4738" y="2651"/>
              </a:lnTo>
              <a:lnTo>
                <a:pt x="4726" y="2674"/>
              </a:lnTo>
              <a:lnTo>
                <a:pt x="4738" y="2686"/>
              </a:lnTo>
              <a:lnTo>
                <a:pt x="4738" y="2698"/>
              </a:lnTo>
              <a:lnTo>
                <a:pt x="4738" y="2721"/>
              </a:lnTo>
              <a:lnTo>
                <a:pt x="4772" y="2733"/>
              </a:lnTo>
              <a:lnTo>
                <a:pt x="4784" y="2744"/>
              </a:lnTo>
              <a:lnTo>
                <a:pt x="4784" y="2768"/>
              </a:lnTo>
              <a:lnTo>
                <a:pt x="4807" y="2779"/>
              </a:lnTo>
              <a:lnTo>
                <a:pt x="4795" y="2779"/>
              </a:lnTo>
              <a:lnTo>
                <a:pt x="4807" y="2791"/>
              </a:lnTo>
              <a:lnTo>
                <a:pt x="4807" y="2803"/>
              </a:lnTo>
              <a:lnTo>
                <a:pt x="4819" y="2814"/>
              </a:lnTo>
              <a:lnTo>
                <a:pt x="4795" y="2826"/>
              </a:lnTo>
              <a:lnTo>
                <a:pt x="4795" y="2849"/>
              </a:lnTo>
              <a:lnTo>
                <a:pt x="4795" y="2838"/>
              </a:lnTo>
              <a:lnTo>
                <a:pt x="4784" y="2849"/>
              </a:lnTo>
              <a:lnTo>
                <a:pt x="4784" y="2861"/>
              </a:lnTo>
              <a:lnTo>
                <a:pt x="4795" y="2861"/>
              </a:lnTo>
              <a:lnTo>
                <a:pt x="4795" y="2873"/>
              </a:lnTo>
              <a:lnTo>
                <a:pt x="4795" y="2884"/>
              </a:lnTo>
              <a:lnTo>
                <a:pt x="4795" y="2896"/>
              </a:lnTo>
              <a:lnTo>
                <a:pt x="4819" y="2908"/>
              </a:lnTo>
              <a:lnTo>
                <a:pt x="4819" y="2919"/>
              </a:lnTo>
              <a:lnTo>
                <a:pt x="4830" y="2931"/>
              </a:lnTo>
              <a:lnTo>
                <a:pt x="4807" y="2919"/>
              </a:lnTo>
              <a:lnTo>
                <a:pt x="4784" y="2931"/>
              </a:lnTo>
              <a:lnTo>
                <a:pt x="4784" y="2954"/>
              </a:lnTo>
              <a:lnTo>
                <a:pt x="4784" y="2990"/>
              </a:lnTo>
              <a:lnTo>
                <a:pt x="4772" y="3013"/>
              </a:lnTo>
              <a:lnTo>
                <a:pt x="4772" y="3036"/>
              </a:lnTo>
              <a:lnTo>
                <a:pt x="4784" y="3036"/>
              </a:lnTo>
              <a:lnTo>
                <a:pt x="4795" y="3036"/>
              </a:lnTo>
              <a:lnTo>
                <a:pt x="4784" y="3048"/>
              </a:lnTo>
              <a:lnTo>
                <a:pt x="4784" y="3071"/>
              </a:lnTo>
              <a:lnTo>
                <a:pt x="4772" y="3083"/>
              </a:lnTo>
              <a:lnTo>
                <a:pt x="4761" y="3083"/>
              </a:lnTo>
              <a:lnTo>
                <a:pt x="4749" y="3095"/>
              </a:lnTo>
              <a:lnTo>
                <a:pt x="4738" y="3095"/>
              </a:lnTo>
              <a:lnTo>
                <a:pt x="4726" y="3106"/>
              </a:lnTo>
              <a:lnTo>
                <a:pt x="4715" y="3141"/>
              </a:lnTo>
              <a:lnTo>
                <a:pt x="4726" y="3153"/>
              </a:lnTo>
              <a:lnTo>
                <a:pt x="4715" y="3176"/>
              </a:lnTo>
              <a:lnTo>
                <a:pt x="4680" y="3188"/>
              </a:lnTo>
              <a:lnTo>
                <a:pt x="4600" y="3200"/>
              </a:lnTo>
              <a:lnTo>
                <a:pt x="4576" y="3223"/>
              </a:lnTo>
              <a:lnTo>
                <a:pt x="4553" y="3223"/>
              </a:lnTo>
              <a:lnTo>
                <a:pt x="4530" y="3246"/>
              </a:lnTo>
              <a:lnTo>
                <a:pt x="4484" y="3258"/>
              </a:lnTo>
              <a:lnTo>
                <a:pt x="4473" y="3270"/>
              </a:lnTo>
              <a:lnTo>
                <a:pt x="4461" y="3305"/>
              </a:lnTo>
              <a:lnTo>
                <a:pt x="4450" y="3316"/>
              </a:lnTo>
              <a:lnTo>
                <a:pt x="4404" y="3316"/>
              </a:lnTo>
              <a:lnTo>
                <a:pt x="4380" y="3293"/>
              </a:lnTo>
              <a:lnTo>
                <a:pt x="4369" y="3293"/>
              </a:lnTo>
              <a:lnTo>
                <a:pt x="4334" y="3281"/>
              </a:lnTo>
              <a:lnTo>
                <a:pt x="4311" y="3270"/>
              </a:lnTo>
              <a:lnTo>
                <a:pt x="4300" y="3270"/>
              </a:lnTo>
              <a:lnTo>
                <a:pt x="4288" y="3281"/>
              </a:lnTo>
              <a:lnTo>
                <a:pt x="4277" y="3270"/>
              </a:lnTo>
              <a:lnTo>
                <a:pt x="4265" y="3270"/>
              </a:lnTo>
              <a:lnTo>
                <a:pt x="4277" y="3270"/>
              </a:lnTo>
              <a:lnTo>
                <a:pt x="4254" y="3246"/>
              </a:lnTo>
              <a:lnTo>
                <a:pt x="4254" y="3235"/>
              </a:lnTo>
              <a:lnTo>
                <a:pt x="4242" y="3246"/>
              </a:lnTo>
              <a:lnTo>
                <a:pt x="4242" y="3235"/>
              </a:lnTo>
              <a:lnTo>
                <a:pt x="4219" y="3223"/>
              </a:lnTo>
              <a:lnTo>
                <a:pt x="4231" y="3223"/>
              </a:lnTo>
              <a:lnTo>
                <a:pt x="4219" y="3223"/>
              </a:lnTo>
              <a:lnTo>
                <a:pt x="4219" y="3211"/>
              </a:lnTo>
              <a:lnTo>
                <a:pt x="4219" y="3223"/>
              </a:lnTo>
              <a:lnTo>
                <a:pt x="4196" y="3211"/>
              </a:lnTo>
              <a:lnTo>
                <a:pt x="4208" y="3200"/>
              </a:lnTo>
              <a:lnTo>
                <a:pt x="4196" y="3200"/>
              </a:lnTo>
              <a:lnTo>
                <a:pt x="4185" y="3188"/>
              </a:lnTo>
              <a:lnTo>
                <a:pt x="4173" y="3188"/>
              </a:lnTo>
              <a:lnTo>
                <a:pt x="4161" y="3176"/>
              </a:lnTo>
              <a:lnTo>
                <a:pt x="4150" y="3165"/>
              </a:lnTo>
              <a:lnTo>
                <a:pt x="4150" y="3153"/>
              </a:lnTo>
              <a:lnTo>
                <a:pt x="4127" y="3153"/>
              </a:lnTo>
              <a:lnTo>
                <a:pt x="4115" y="3141"/>
              </a:lnTo>
              <a:lnTo>
                <a:pt x="4104" y="3130"/>
              </a:lnTo>
              <a:lnTo>
                <a:pt x="4092" y="3118"/>
              </a:lnTo>
              <a:lnTo>
                <a:pt x="4069" y="3071"/>
              </a:lnTo>
              <a:lnTo>
                <a:pt x="4035" y="3001"/>
              </a:lnTo>
              <a:lnTo>
                <a:pt x="4012" y="2966"/>
              </a:lnTo>
              <a:lnTo>
                <a:pt x="4012" y="2954"/>
              </a:lnTo>
              <a:lnTo>
                <a:pt x="4023" y="2896"/>
              </a:lnTo>
              <a:lnTo>
                <a:pt x="4012" y="2849"/>
              </a:lnTo>
              <a:lnTo>
                <a:pt x="4023" y="2826"/>
              </a:lnTo>
              <a:lnTo>
                <a:pt x="4023" y="2814"/>
              </a:lnTo>
              <a:lnTo>
                <a:pt x="4035" y="2814"/>
              </a:lnTo>
              <a:lnTo>
                <a:pt x="4046" y="2779"/>
              </a:lnTo>
              <a:lnTo>
                <a:pt x="4035" y="2768"/>
              </a:lnTo>
              <a:lnTo>
                <a:pt x="4046" y="2756"/>
              </a:lnTo>
              <a:lnTo>
                <a:pt x="4058" y="2756"/>
              </a:lnTo>
              <a:lnTo>
                <a:pt x="4081" y="2756"/>
              </a:lnTo>
              <a:lnTo>
                <a:pt x="4115" y="2733"/>
              </a:lnTo>
              <a:lnTo>
                <a:pt x="4127" y="2721"/>
              </a:lnTo>
              <a:lnTo>
                <a:pt x="4127" y="2709"/>
              </a:lnTo>
              <a:lnTo>
                <a:pt x="4161" y="2698"/>
              </a:lnTo>
              <a:lnTo>
                <a:pt x="4185" y="2686"/>
              </a:lnTo>
              <a:lnTo>
                <a:pt x="4185" y="2663"/>
              </a:lnTo>
              <a:lnTo>
                <a:pt x="4208" y="2651"/>
              </a:lnTo>
              <a:lnTo>
                <a:pt x="4231" y="2628"/>
              </a:lnTo>
              <a:lnTo>
                <a:pt x="4231" y="2604"/>
              </a:lnTo>
              <a:lnTo>
                <a:pt x="4219" y="2592"/>
              </a:lnTo>
              <a:lnTo>
                <a:pt x="4231" y="2581"/>
              </a:lnTo>
              <a:lnTo>
                <a:pt x="4231" y="2569"/>
              </a:lnTo>
              <a:lnTo>
                <a:pt x="4242" y="2557"/>
              </a:lnTo>
              <a:lnTo>
                <a:pt x="4231" y="2557"/>
              </a:lnTo>
              <a:lnTo>
                <a:pt x="4242" y="2534"/>
              </a:lnTo>
              <a:lnTo>
                <a:pt x="4242" y="2522"/>
              </a:lnTo>
              <a:lnTo>
                <a:pt x="4242" y="2511"/>
              </a:lnTo>
              <a:lnTo>
                <a:pt x="4254" y="2499"/>
              </a:lnTo>
              <a:lnTo>
                <a:pt x="4231" y="2476"/>
              </a:lnTo>
              <a:lnTo>
                <a:pt x="4231" y="2464"/>
              </a:lnTo>
              <a:lnTo>
                <a:pt x="4242" y="2476"/>
              </a:lnTo>
              <a:lnTo>
                <a:pt x="4254" y="2476"/>
              </a:lnTo>
              <a:lnTo>
                <a:pt x="4265" y="2464"/>
              </a:lnTo>
              <a:lnTo>
                <a:pt x="4277" y="2464"/>
              </a:lnTo>
              <a:lnTo>
                <a:pt x="4277" y="2476"/>
              </a:lnTo>
              <a:lnTo>
                <a:pt x="4300" y="2487"/>
              </a:lnTo>
              <a:lnTo>
                <a:pt x="4323" y="2464"/>
              </a:lnTo>
              <a:lnTo>
                <a:pt x="4334" y="2476"/>
              </a:lnTo>
              <a:lnTo>
                <a:pt x="4357" y="2452"/>
              </a:lnTo>
              <a:lnTo>
                <a:pt x="4357" y="2464"/>
              </a:lnTo>
              <a:lnTo>
                <a:pt x="4369" y="2464"/>
              </a:lnTo>
              <a:lnTo>
                <a:pt x="4380" y="2476"/>
              </a:lnTo>
              <a:lnTo>
                <a:pt x="4369" y="2487"/>
              </a:lnTo>
              <a:lnTo>
                <a:pt x="4380" y="2487"/>
              </a:lnTo>
              <a:lnTo>
                <a:pt x="4392" y="2487"/>
              </a:lnTo>
              <a:lnTo>
                <a:pt x="4392" y="2511"/>
              </a:lnTo>
              <a:lnTo>
                <a:pt x="4404" y="2499"/>
              </a:lnTo>
              <a:lnTo>
                <a:pt x="4415" y="2511"/>
              </a:lnTo>
              <a:lnTo>
                <a:pt x="4438" y="2511"/>
              </a:lnTo>
              <a:close/>
              <a:moveTo>
                <a:pt x="288" y="3083"/>
              </a:moveTo>
              <a:lnTo>
                <a:pt x="300" y="3083"/>
              </a:lnTo>
              <a:lnTo>
                <a:pt x="311" y="3071"/>
              </a:lnTo>
              <a:lnTo>
                <a:pt x="334" y="3071"/>
              </a:lnTo>
              <a:lnTo>
                <a:pt x="346" y="3048"/>
              </a:lnTo>
              <a:lnTo>
                <a:pt x="357" y="3048"/>
              </a:lnTo>
              <a:lnTo>
                <a:pt x="381" y="3048"/>
              </a:lnTo>
              <a:lnTo>
                <a:pt x="392" y="3036"/>
              </a:lnTo>
              <a:lnTo>
                <a:pt x="427" y="3036"/>
              </a:lnTo>
              <a:lnTo>
                <a:pt x="427" y="3048"/>
              </a:lnTo>
              <a:lnTo>
                <a:pt x="450" y="3048"/>
              </a:lnTo>
              <a:lnTo>
                <a:pt x="450" y="3060"/>
              </a:lnTo>
              <a:lnTo>
                <a:pt x="461" y="3071"/>
              </a:lnTo>
              <a:lnTo>
                <a:pt x="473" y="3083"/>
              </a:lnTo>
              <a:lnTo>
                <a:pt x="461" y="3083"/>
              </a:lnTo>
              <a:lnTo>
                <a:pt x="484" y="3106"/>
              </a:lnTo>
              <a:lnTo>
                <a:pt x="484" y="3118"/>
              </a:lnTo>
              <a:lnTo>
                <a:pt x="461" y="3153"/>
              </a:lnTo>
              <a:lnTo>
                <a:pt x="450" y="3153"/>
              </a:lnTo>
              <a:lnTo>
                <a:pt x="450" y="3165"/>
              </a:lnTo>
              <a:lnTo>
                <a:pt x="450" y="3153"/>
              </a:lnTo>
              <a:lnTo>
                <a:pt x="438" y="3176"/>
              </a:lnTo>
              <a:lnTo>
                <a:pt x="427" y="3188"/>
              </a:lnTo>
              <a:lnTo>
                <a:pt x="438" y="3200"/>
              </a:lnTo>
              <a:lnTo>
                <a:pt x="404" y="3246"/>
              </a:lnTo>
              <a:lnTo>
                <a:pt x="404" y="3258"/>
              </a:lnTo>
              <a:lnTo>
                <a:pt x="392" y="3270"/>
              </a:lnTo>
              <a:lnTo>
                <a:pt x="369" y="3270"/>
              </a:lnTo>
              <a:lnTo>
                <a:pt x="346" y="3281"/>
              </a:lnTo>
              <a:lnTo>
                <a:pt x="346" y="3340"/>
              </a:lnTo>
              <a:lnTo>
                <a:pt x="334" y="3340"/>
              </a:lnTo>
              <a:lnTo>
                <a:pt x="334" y="3363"/>
              </a:lnTo>
              <a:lnTo>
                <a:pt x="323" y="3375"/>
              </a:lnTo>
              <a:lnTo>
                <a:pt x="323" y="3422"/>
              </a:lnTo>
              <a:lnTo>
                <a:pt x="311" y="3445"/>
              </a:lnTo>
              <a:lnTo>
                <a:pt x="288" y="3445"/>
              </a:lnTo>
              <a:lnTo>
                <a:pt x="277" y="3422"/>
              </a:lnTo>
              <a:lnTo>
                <a:pt x="254" y="3422"/>
              </a:lnTo>
              <a:lnTo>
                <a:pt x="242" y="3398"/>
              </a:lnTo>
              <a:lnTo>
                <a:pt x="242" y="3387"/>
              </a:lnTo>
              <a:lnTo>
                <a:pt x="231" y="3375"/>
              </a:lnTo>
              <a:lnTo>
                <a:pt x="219" y="3363"/>
              </a:lnTo>
              <a:lnTo>
                <a:pt x="185" y="3328"/>
              </a:lnTo>
              <a:lnTo>
                <a:pt x="58" y="3305"/>
              </a:lnTo>
              <a:lnTo>
                <a:pt x="23" y="3305"/>
              </a:lnTo>
              <a:lnTo>
                <a:pt x="0" y="3281"/>
              </a:lnTo>
              <a:lnTo>
                <a:pt x="0" y="3258"/>
              </a:lnTo>
              <a:lnTo>
                <a:pt x="12" y="3246"/>
              </a:lnTo>
              <a:lnTo>
                <a:pt x="12" y="3223"/>
              </a:lnTo>
              <a:lnTo>
                <a:pt x="12" y="3211"/>
              </a:lnTo>
              <a:lnTo>
                <a:pt x="23" y="3200"/>
              </a:lnTo>
              <a:lnTo>
                <a:pt x="35" y="3188"/>
              </a:lnTo>
              <a:lnTo>
                <a:pt x="58" y="3176"/>
              </a:lnTo>
              <a:lnTo>
                <a:pt x="69" y="3176"/>
              </a:lnTo>
              <a:lnTo>
                <a:pt x="69" y="3188"/>
              </a:lnTo>
              <a:lnTo>
                <a:pt x="81" y="3200"/>
              </a:lnTo>
              <a:lnTo>
                <a:pt x="138" y="3211"/>
              </a:lnTo>
              <a:lnTo>
                <a:pt x="161" y="3211"/>
              </a:lnTo>
              <a:lnTo>
                <a:pt x="196" y="3200"/>
              </a:lnTo>
              <a:lnTo>
                <a:pt x="219" y="3200"/>
              </a:lnTo>
              <a:lnTo>
                <a:pt x="242" y="3176"/>
              </a:lnTo>
              <a:lnTo>
                <a:pt x="265" y="3153"/>
              </a:lnTo>
              <a:lnTo>
                <a:pt x="288" y="3130"/>
              </a:lnTo>
              <a:lnTo>
                <a:pt x="300" y="3130"/>
              </a:lnTo>
              <a:lnTo>
                <a:pt x="300" y="3106"/>
              </a:lnTo>
              <a:lnTo>
                <a:pt x="288" y="3083"/>
              </a:lnTo>
              <a:close/>
            </a:path>
          </a:pathLst>
        </a:custGeom>
        <a:solidFill>
          <a:srgbClr val="F3D1D5"/>
        </a:solidFill>
        <a:ln w="1" cap="sq">
          <a:solidFill>
            <a:srgbClr val="000000"/>
          </a:solidFill>
          <a:prstDash val="solid"/>
          <a:bevel/>
          <a:headEnd/>
          <a:tailEnd/>
        </a:ln>
      </xdr:spPr>
    </xdr:sp>
    <xdr:clientData/>
  </xdr:twoCellAnchor>
  <xdr:twoCellAnchor>
    <xdr:from>
      <xdr:col>9</xdr:col>
      <xdr:colOff>447675</xdr:colOff>
      <xdr:row>17</xdr:row>
      <xdr:rowOff>114300</xdr:rowOff>
    </xdr:from>
    <xdr:to>
      <xdr:col>11</xdr:col>
      <xdr:colOff>685800</xdr:colOff>
      <xdr:row>23</xdr:row>
      <xdr:rowOff>161925</xdr:rowOff>
    </xdr:to>
    <xdr:sp macro="" textlink="">
      <xdr:nvSpPr>
        <xdr:cNvPr id="58" name="baleares">
          <a:extLst>
            <a:ext uri="{FF2B5EF4-FFF2-40B4-BE49-F238E27FC236}">
              <a16:creationId xmlns:a16="http://schemas.microsoft.com/office/drawing/2014/main" id="{B5E258D8-6085-4CA8-91F1-D089AD2A752A}"/>
            </a:ext>
          </a:extLst>
        </xdr:cNvPr>
        <xdr:cNvSpPr>
          <a:spLocks noEditPoints="1"/>
        </xdr:cNvSpPr>
      </xdr:nvSpPr>
      <xdr:spPr bwMode="auto">
        <a:xfrm>
          <a:off x="7305675" y="4610100"/>
          <a:ext cx="1971675" cy="1190625"/>
        </a:xfrm>
        <a:custGeom>
          <a:avLst/>
          <a:gdLst>
            <a:gd name="T0" fmla="*/ 2147483647 w 4576"/>
            <a:gd name="T1" fmla="*/ 2147483647 h 3106"/>
            <a:gd name="T2" fmla="*/ 2147483647 w 4576"/>
            <a:gd name="T3" fmla="*/ 2147483647 h 3106"/>
            <a:gd name="T4" fmla="*/ 2147483647 w 4576"/>
            <a:gd name="T5" fmla="*/ 2147483647 h 3106"/>
            <a:gd name="T6" fmla="*/ 2147483647 w 4576"/>
            <a:gd name="T7" fmla="*/ 2147483647 h 3106"/>
            <a:gd name="T8" fmla="*/ 2147483647 w 4576"/>
            <a:gd name="T9" fmla="*/ 2147483647 h 3106"/>
            <a:gd name="T10" fmla="*/ 2147483647 w 4576"/>
            <a:gd name="T11" fmla="*/ 2147483647 h 3106"/>
            <a:gd name="T12" fmla="*/ 2147483647 w 4576"/>
            <a:gd name="T13" fmla="*/ 2147483647 h 3106"/>
            <a:gd name="T14" fmla="*/ 2147483647 w 4576"/>
            <a:gd name="T15" fmla="*/ 2147483647 h 3106"/>
            <a:gd name="T16" fmla="*/ 2147483647 w 4576"/>
            <a:gd name="T17" fmla="*/ 2147483647 h 3106"/>
            <a:gd name="T18" fmla="*/ 2147483647 w 4576"/>
            <a:gd name="T19" fmla="*/ 619656293 h 3106"/>
            <a:gd name="T20" fmla="*/ 2147483647 w 4576"/>
            <a:gd name="T21" fmla="*/ 2147483647 h 3106"/>
            <a:gd name="T22" fmla="*/ 2147483647 w 4576"/>
            <a:gd name="T23" fmla="*/ 2147483647 h 3106"/>
            <a:gd name="T24" fmla="*/ 2147483647 w 4576"/>
            <a:gd name="T25" fmla="*/ 2147483647 h 3106"/>
            <a:gd name="T26" fmla="*/ 2147483647 w 4576"/>
            <a:gd name="T27" fmla="*/ 2147483647 h 3106"/>
            <a:gd name="T28" fmla="*/ 2147483647 w 4576"/>
            <a:gd name="T29" fmla="*/ 2147483647 h 3106"/>
            <a:gd name="T30" fmla="*/ 2147483647 w 4576"/>
            <a:gd name="T31" fmla="*/ 2147483647 h 3106"/>
            <a:gd name="T32" fmla="*/ 2147483647 w 4576"/>
            <a:gd name="T33" fmla="*/ 2147483647 h 3106"/>
            <a:gd name="T34" fmla="*/ 2147483647 w 4576"/>
            <a:gd name="T35" fmla="*/ 2147483647 h 3106"/>
            <a:gd name="T36" fmla="*/ 2147483647 w 4576"/>
            <a:gd name="T37" fmla="*/ 2147483647 h 3106"/>
            <a:gd name="T38" fmla="*/ 2147483647 w 4576"/>
            <a:gd name="T39" fmla="*/ 2147483647 h 3106"/>
            <a:gd name="T40" fmla="*/ 2147483647 w 4576"/>
            <a:gd name="T41" fmla="*/ 2147483647 h 3106"/>
            <a:gd name="T42" fmla="*/ 2147483647 w 4576"/>
            <a:gd name="T43" fmla="*/ 2147483647 h 3106"/>
            <a:gd name="T44" fmla="*/ 2147483647 w 4576"/>
            <a:gd name="T45" fmla="*/ 2147483647 h 3106"/>
            <a:gd name="T46" fmla="*/ 2147483647 w 4576"/>
            <a:gd name="T47" fmla="*/ 2147483647 h 3106"/>
            <a:gd name="T48" fmla="*/ 2147483647 w 4576"/>
            <a:gd name="T49" fmla="*/ 2147483647 h 3106"/>
            <a:gd name="T50" fmla="*/ 2147483647 w 4576"/>
            <a:gd name="T51" fmla="*/ 2147483647 h 3106"/>
            <a:gd name="T52" fmla="*/ 2147483647 w 4576"/>
            <a:gd name="T53" fmla="*/ 2147483647 h 3106"/>
            <a:gd name="T54" fmla="*/ 2147483647 w 4576"/>
            <a:gd name="T55" fmla="*/ 2147483647 h 3106"/>
            <a:gd name="T56" fmla="*/ 2147483647 w 4576"/>
            <a:gd name="T57" fmla="*/ 2147483647 h 3106"/>
            <a:gd name="T58" fmla="*/ 2147483647 w 4576"/>
            <a:gd name="T59" fmla="*/ 2147483647 h 3106"/>
            <a:gd name="T60" fmla="*/ 2147483647 w 4576"/>
            <a:gd name="T61" fmla="*/ 2147483647 h 3106"/>
            <a:gd name="T62" fmla="*/ 2147483647 w 4576"/>
            <a:gd name="T63" fmla="*/ 2147483647 h 3106"/>
            <a:gd name="T64" fmla="*/ 2147483647 w 4576"/>
            <a:gd name="T65" fmla="*/ 2147483647 h 3106"/>
            <a:gd name="T66" fmla="*/ 2147483647 w 4576"/>
            <a:gd name="T67" fmla="*/ 2147483647 h 3106"/>
            <a:gd name="T68" fmla="*/ 2147483647 w 4576"/>
            <a:gd name="T69" fmla="*/ 2147483647 h 3106"/>
            <a:gd name="T70" fmla="*/ 2147483647 w 4576"/>
            <a:gd name="T71" fmla="*/ 2147483647 h 3106"/>
            <a:gd name="T72" fmla="*/ 2147483647 w 4576"/>
            <a:gd name="T73" fmla="*/ 2147483647 h 3106"/>
            <a:gd name="T74" fmla="*/ 2147483647 w 4576"/>
            <a:gd name="T75" fmla="*/ 2147483647 h 3106"/>
            <a:gd name="T76" fmla="*/ 2147483647 w 4576"/>
            <a:gd name="T77" fmla="*/ 2147483647 h 3106"/>
            <a:gd name="T78" fmla="*/ 2147483647 w 4576"/>
            <a:gd name="T79" fmla="*/ 2147483647 h 3106"/>
            <a:gd name="T80" fmla="*/ 2147483647 w 4576"/>
            <a:gd name="T81" fmla="*/ 2147483647 h 3106"/>
            <a:gd name="T82" fmla="*/ 2147483647 w 4576"/>
            <a:gd name="T83" fmla="*/ 2147483647 h 3106"/>
            <a:gd name="T84" fmla="*/ 2147483647 w 4576"/>
            <a:gd name="T85" fmla="*/ 2147483647 h 3106"/>
            <a:gd name="T86" fmla="*/ 2147483647 w 4576"/>
            <a:gd name="T87" fmla="*/ 2147483647 h 3106"/>
            <a:gd name="T88" fmla="*/ 2147483647 w 4576"/>
            <a:gd name="T89" fmla="*/ 2147483647 h 3106"/>
            <a:gd name="T90" fmla="*/ 2147483647 w 4576"/>
            <a:gd name="T91" fmla="*/ 2147483647 h 3106"/>
            <a:gd name="T92" fmla="*/ 2147483647 w 4576"/>
            <a:gd name="T93" fmla="*/ 2147483647 h 3106"/>
            <a:gd name="T94" fmla="*/ 2147483647 w 4576"/>
            <a:gd name="T95" fmla="*/ 2147483647 h 3106"/>
            <a:gd name="T96" fmla="*/ 2147483647 w 4576"/>
            <a:gd name="T97" fmla="*/ 2147483647 h 3106"/>
            <a:gd name="T98" fmla="*/ 2147483647 w 4576"/>
            <a:gd name="T99" fmla="*/ 2147483647 h 3106"/>
            <a:gd name="T100" fmla="*/ 1313372892 w 4576"/>
            <a:gd name="T101" fmla="*/ 2147483647 h 3106"/>
            <a:gd name="T102" fmla="*/ 1313372892 w 4576"/>
            <a:gd name="T103" fmla="*/ 2147483647 h 3106"/>
            <a:gd name="T104" fmla="*/ 2147483647 w 4576"/>
            <a:gd name="T105" fmla="*/ 2147483647 h 3106"/>
            <a:gd name="T106" fmla="*/ 2147483647 w 4576"/>
            <a:gd name="T107" fmla="*/ 2147483647 h 3106"/>
            <a:gd name="T108" fmla="*/ 2147483647 w 4576"/>
            <a:gd name="T109" fmla="*/ 2147483647 h 3106"/>
            <a:gd name="T110" fmla="*/ 2147483647 w 4576"/>
            <a:gd name="T111" fmla="*/ 2147483647 h 3106"/>
            <a:gd name="T112" fmla="*/ 2147483647 w 4576"/>
            <a:gd name="T113" fmla="*/ 2147483647 h 3106"/>
            <a:gd name="T114" fmla="*/ 2147483647 w 4576"/>
            <a:gd name="T115" fmla="*/ 2147483647 h 3106"/>
            <a:gd name="T116" fmla="*/ 2147483647 w 4576"/>
            <a:gd name="T117" fmla="*/ 2147483647 h 3106"/>
            <a:gd name="T118" fmla="*/ 2147483647 w 4576"/>
            <a:gd name="T119" fmla="*/ 2147483647 h 3106"/>
            <a:gd name="T120" fmla="*/ 2147483647 w 4576"/>
            <a:gd name="T121" fmla="*/ 2147483647 h 3106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w 4576"/>
            <a:gd name="T184" fmla="*/ 0 h 3106"/>
            <a:gd name="T185" fmla="*/ 4576 w 4576"/>
            <a:gd name="T186" fmla="*/ 3106 h 3106"/>
          </a:gdLst>
          <a:ahLst/>
          <a:cxnLst>
            <a:cxn ang="T122">
              <a:pos x="T0" y="T1"/>
            </a:cxn>
            <a:cxn ang="T123">
              <a:pos x="T2" y="T3"/>
            </a:cxn>
            <a:cxn ang="T124">
              <a:pos x="T4" y="T5"/>
            </a:cxn>
            <a:cxn ang="T125">
              <a:pos x="T6" y="T7"/>
            </a:cxn>
            <a:cxn ang="T126">
              <a:pos x="T8" y="T9"/>
            </a:cxn>
            <a:cxn ang="T127">
              <a:pos x="T10" y="T11"/>
            </a:cxn>
            <a:cxn ang="T128">
              <a:pos x="T12" y="T13"/>
            </a:cxn>
            <a:cxn ang="T129">
              <a:pos x="T14" y="T15"/>
            </a:cxn>
            <a:cxn ang="T130">
              <a:pos x="T16" y="T17"/>
            </a:cxn>
            <a:cxn ang="T131">
              <a:pos x="T18" y="T19"/>
            </a:cxn>
            <a:cxn ang="T132">
              <a:pos x="T20" y="T21"/>
            </a:cxn>
            <a:cxn ang="T133">
              <a:pos x="T22" y="T23"/>
            </a:cxn>
            <a:cxn ang="T134">
              <a:pos x="T24" y="T25"/>
            </a:cxn>
            <a:cxn ang="T135">
              <a:pos x="T26" y="T27"/>
            </a:cxn>
            <a:cxn ang="T136">
              <a:pos x="T28" y="T29"/>
            </a:cxn>
            <a:cxn ang="T137">
              <a:pos x="T30" y="T31"/>
            </a:cxn>
            <a:cxn ang="T138">
              <a:pos x="T32" y="T33"/>
            </a:cxn>
            <a:cxn ang="T139">
              <a:pos x="T34" y="T35"/>
            </a:cxn>
            <a:cxn ang="T140">
              <a:pos x="T36" y="T37"/>
            </a:cxn>
            <a:cxn ang="T141">
              <a:pos x="T38" y="T39"/>
            </a:cxn>
            <a:cxn ang="T142">
              <a:pos x="T40" y="T41"/>
            </a:cxn>
            <a:cxn ang="T143">
              <a:pos x="T42" y="T43"/>
            </a:cxn>
            <a:cxn ang="T144">
              <a:pos x="T44" y="T45"/>
            </a:cxn>
            <a:cxn ang="T145">
              <a:pos x="T46" y="T47"/>
            </a:cxn>
            <a:cxn ang="T146">
              <a:pos x="T48" y="T49"/>
            </a:cxn>
            <a:cxn ang="T147">
              <a:pos x="T50" y="T51"/>
            </a:cxn>
            <a:cxn ang="T148">
              <a:pos x="T52" y="T53"/>
            </a:cxn>
            <a:cxn ang="T149">
              <a:pos x="T54" y="T55"/>
            </a:cxn>
            <a:cxn ang="T150">
              <a:pos x="T56" y="T57"/>
            </a:cxn>
            <a:cxn ang="T151">
              <a:pos x="T58" y="T59"/>
            </a:cxn>
            <a:cxn ang="T152">
              <a:pos x="T60" y="T61"/>
            </a:cxn>
            <a:cxn ang="T153">
              <a:pos x="T62" y="T63"/>
            </a:cxn>
            <a:cxn ang="T154">
              <a:pos x="T64" y="T65"/>
            </a:cxn>
            <a:cxn ang="T155">
              <a:pos x="T66" y="T67"/>
            </a:cxn>
            <a:cxn ang="T156">
              <a:pos x="T68" y="T69"/>
            </a:cxn>
            <a:cxn ang="T157">
              <a:pos x="T70" y="T71"/>
            </a:cxn>
            <a:cxn ang="T158">
              <a:pos x="T72" y="T73"/>
            </a:cxn>
            <a:cxn ang="T159">
              <a:pos x="T74" y="T75"/>
            </a:cxn>
            <a:cxn ang="T160">
              <a:pos x="T76" y="T77"/>
            </a:cxn>
            <a:cxn ang="T161">
              <a:pos x="T78" y="T79"/>
            </a:cxn>
            <a:cxn ang="T162">
              <a:pos x="T80" y="T81"/>
            </a:cxn>
            <a:cxn ang="T163">
              <a:pos x="T82" y="T83"/>
            </a:cxn>
            <a:cxn ang="T164">
              <a:pos x="T84" y="T85"/>
            </a:cxn>
            <a:cxn ang="T165">
              <a:pos x="T86" y="T87"/>
            </a:cxn>
            <a:cxn ang="T166">
              <a:pos x="T88" y="T89"/>
            </a:cxn>
            <a:cxn ang="T167">
              <a:pos x="T90" y="T91"/>
            </a:cxn>
            <a:cxn ang="T168">
              <a:pos x="T92" y="T93"/>
            </a:cxn>
            <a:cxn ang="T169">
              <a:pos x="T94" y="T95"/>
            </a:cxn>
            <a:cxn ang="T170">
              <a:pos x="T96" y="T97"/>
            </a:cxn>
            <a:cxn ang="T171">
              <a:pos x="T98" y="T99"/>
            </a:cxn>
            <a:cxn ang="T172">
              <a:pos x="T100" y="T101"/>
            </a:cxn>
            <a:cxn ang="T173">
              <a:pos x="T102" y="T103"/>
            </a:cxn>
            <a:cxn ang="T174">
              <a:pos x="T104" y="T105"/>
            </a:cxn>
            <a:cxn ang="T175">
              <a:pos x="T106" y="T107"/>
            </a:cxn>
            <a:cxn ang="T176">
              <a:pos x="T108" y="T109"/>
            </a:cxn>
            <a:cxn ang="T177">
              <a:pos x="T110" y="T111"/>
            </a:cxn>
            <a:cxn ang="T178">
              <a:pos x="T112" y="T113"/>
            </a:cxn>
            <a:cxn ang="T179">
              <a:pos x="T114" y="T115"/>
            </a:cxn>
            <a:cxn ang="T180">
              <a:pos x="T116" y="T117"/>
            </a:cxn>
            <a:cxn ang="T181">
              <a:pos x="T118" y="T119"/>
            </a:cxn>
            <a:cxn ang="T182">
              <a:pos x="T120" y="T121"/>
            </a:cxn>
          </a:cxnLst>
          <a:rect l="T183" t="T184" r="T185" b="T186"/>
          <a:pathLst>
            <a:path w="4576" h="3106">
              <a:moveTo>
                <a:pt x="4496" y="233"/>
              </a:moveTo>
              <a:lnTo>
                <a:pt x="4484" y="233"/>
              </a:lnTo>
              <a:lnTo>
                <a:pt x="4484" y="222"/>
              </a:lnTo>
              <a:lnTo>
                <a:pt x="4484" y="210"/>
              </a:lnTo>
              <a:lnTo>
                <a:pt x="4496" y="222"/>
              </a:lnTo>
              <a:lnTo>
                <a:pt x="4496" y="233"/>
              </a:lnTo>
              <a:close/>
              <a:moveTo>
                <a:pt x="323" y="2931"/>
              </a:moveTo>
              <a:lnTo>
                <a:pt x="334" y="2931"/>
              </a:lnTo>
              <a:lnTo>
                <a:pt x="334" y="2942"/>
              </a:lnTo>
              <a:lnTo>
                <a:pt x="323" y="2942"/>
              </a:lnTo>
              <a:lnTo>
                <a:pt x="311" y="2942"/>
              </a:lnTo>
              <a:lnTo>
                <a:pt x="323" y="2931"/>
              </a:lnTo>
              <a:close/>
              <a:moveTo>
                <a:pt x="4542" y="373"/>
              </a:moveTo>
              <a:lnTo>
                <a:pt x="4530" y="373"/>
              </a:lnTo>
              <a:lnTo>
                <a:pt x="4530" y="362"/>
              </a:lnTo>
              <a:lnTo>
                <a:pt x="4519" y="362"/>
              </a:lnTo>
              <a:lnTo>
                <a:pt x="4496" y="350"/>
              </a:lnTo>
              <a:lnTo>
                <a:pt x="4496" y="362"/>
              </a:lnTo>
              <a:lnTo>
                <a:pt x="4484" y="362"/>
              </a:lnTo>
              <a:lnTo>
                <a:pt x="4473" y="350"/>
              </a:lnTo>
              <a:lnTo>
                <a:pt x="4473" y="362"/>
              </a:lnTo>
              <a:lnTo>
                <a:pt x="4496" y="362"/>
              </a:lnTo>
              <a:lnTo>
                <a:pt x="4496" y="373"/>
              </a:lnTo>
              <a:lnTo>
                <a:pt x="4530" y="385"/>
              </a:lnTo>
              <a:lnTo>
                <a:pt x="4530" y="397"/>
              </a:lnTo>
              <a:lnTo>
                <a:pt x="4542" y="397"/>
              </a:lnTo>
              <a:lnTo>
                <a:pt x="4553" y="409"/>
              </a:lnTo>
              <a:lnTo>
                <a:pt x="4530" y="420"/>
              </a:lnTo>
              <a:lnTo>
                <a:pt x="4542" y="420"/>
              </a:lnTo>
              <a:lnTo>
                <a:pt x="4553" y="444"/>
              </a:lnTo>
              <a:lnTo>
                <a:pt x="4553" y="455"/>
              </a:lnTo>
              <a:lnTo>
                <a:pt x="4542" y="455"/>
              </a:lnTo>
              <a:lnTo>
                <a:pt x="4542" y="479"/>
              </a:lnTo>
              <a:lnTo>
                <a:pt x="4542" y="490"/>
              </a:lnTo>
              <a:lnTo>
                <a:pt x="4530" y="479"/>
              </a:lnTo>
              <a:lnTo>
                <a:pt x="4542" y="490"/>
              </a:lnTo>
              <a:lnTo>
                <a:pt x="4530" y="514"/>
              </a:lnTo>
              <a:lnTo>
                <a:pt x="4496" y="525"/>
              </a:lnTo>
              <a:lnTo>
                <a:pt x="4461" y="514"/>
              </a:lnTo>
              <a:lnTo>
                <a:pt x="4450" y="525"/>
              </a:lnTo>
              <a:lnTo>
                <a:pt x="4438" y="502"/>
              </a:lnTo>
              <a:lnTo>
                <a:pt x="4427" y="502"/>
              </a:lnTo>
              <a:lnTo>
                <a:pt x="4427" y="490"/>
              </a:lnTo>
              <a:lnTo>
                <a:pt x="4415" y="502"/>
              </a:lnTo>
              <a:lnTo>
                <a:pt x="4415" y="490"/>
              </a:lnTo>
              <a:lnTo>
                <a:pt x="4404" y="502"/>
              </a:lnTo>
              <a:lnTo>
                <a:pt x="4404" y="490"/>
              </a:lnTo>
              <a:lnTo>
                <a:pt x="4392" y="490"/>
              </a:lnTo>
              <a:lnTo>
                <a:pt x="4380" y="490"/>
              </a:lnTo>
              <a:lnTo>
                <a:pt x="4357" y="467"/>
              </a:lnTo>
              <a:lnTo>
                <a:pt x="4346" y="455"/>
              </a:lnTo>
              <a:lnTo>
                <a:pt x="4334" y="455"/>
              </a:lnTo>
              <a:lnTo>
                <a:pt x="4323" y="455"/>
              </a:lnTo>
              <a:lnTo>
                <a:pt x="4311" y="444"/>
              </a:lnTo>
              <a:lnTo>
                <a:pt x="4300" y="444"/>
              </a:lnTo>
              <a:lnTo>
                <a:pt x="4311" y="432"/>
              </a:lnTo>
              <a:lnTo>
                <a:pt x="4300" y="444"/>
              </a:lnTo>
              <a:lnTo>
                <a:pt x="4288" y="432"/>
              </a:lnTo>
              <a:lnTo>
                <a:pt x="4288" y="420"/>
              </a:lnTo>
              <a:lnTo>
                <a:pt x="4277" y="432"/>
              </a:lnTo>
              <a:lnTo>
                <a:pt x="4231" y="409"/>
              </a:lnTo>
              <a:lnTo>
                <a:pt x="4208" y="385"/>
              </a:lnTo>
              <a:lnTo>
                <a:pt x="4196" y="373"/>
              </a:lnTo>
              <a:lnTo>
                <a:pt x="4173" y="362"/>
              </a:lnTo>
              <a:lnTo>
                <a:pt x="4127" y="338"/>
              </a:lnTo>
              <a:lnTo>
                <a:pt x="4104" y="338"/>
              </a:lnTo>
              <a:lnTo>
                <a:pt x="4092" y="338"/>
              </a:lnTo>
              <a:lnTo>
                <a:pt x="4081" y="327"/>
              </a:lnTo>
              <a:lnTo>
                <a:pt x="4069" y="327"/>
              </a:lnTo>
              <a:lnTo>
                <a:pt x="4046" y="327"/>
              </a:lnTo>
              <a:lnTo>
                <a:pt x="4035" y="315"/>
              </a:lnTo>
              <a:lnTo>
                <a:pt x="4023" y="315"/>
              </a:lnTo>
              <a:lnTo>
                <a:pt x="4012" y="315"/>
              </a:lnTo>
              <a:lnTo>
                <a:pt x="4000" y="315"/>
              </a:lnTo>
              <a:lnTo>
                <a:pt x="3977" y="315"/>
              </a:lnTo>
              <a:lnTo>
                <a:pt x="3989" y="315"/>
              </a:lnTo>
              <a:lnTo>
                <a:pt x="3977" y="327"/>
              </a:lnTo>
              <a:lnTo>
                <a:pt x="3954" y="327"/>
              </a:lnTo>
              <a:lnTo>
                <a:pt x="3942" y="338"/>
              </a:lnTo>
              <a:lnTo>
                <a:pt x="3931" y="338"/>
              </a:lnTo>
              <a:lnTo>
                <a:pt x="3931" y="350"/>
              </a:lnTo>
              <a:lnTo>
                <a:pt x="3919" y="350"/>
              </a:lnTo>
              <a:lnTo>
                <a:pt x="3919" y="338"/>
              </a:lnTo>
              <a:lnTo>
                <a:pt x="3908" y="350"/>
              </a:lnTo>
              <a:lnTo>
                <a:pt x="3885" y="350"/>
              </a:lnTo>
              <a:lnTo>
                <a:pt x="3862" y="350"/>
              </a:lnTo>
              <a:lnTo>
                <a:pt x="3839" y="350"/>
              </a:lnTo>
              <a:lnTo>
                <a:pt x="3816" y="362"/>
              </a:lnTo>
              <a:lnTo>
                <a:pt x="3804" y="350"/>
              </a:lnTo>
              <a:lnTo>
                <a:pt x="3816" y="327"/>
              </a:lnTo>
              <a:lnTo>
                <a:pt x="3816" y="315"/>
              </a:lnTo>
              <a:lnTo>
                <a:pt x="3816" y="303"/>
              </a:lnTo>
              <a:lnTo>
                <a:pt x="3827" y="280"/>
              </a:lnTo>
              <a:lnTo>
                <a:pt x="3827" y="268"/>
              </a:lnTo>
              <a:lnTo>
                <a:pt x="3816" y="257"/>
              </a:lnTo>
              <a:lnTo>
                <a:pt x="3827" y="245"/>
              </a:lnTo>
              <a:lnTo>
                <a:pt x="3816" y="245"/>
              </a:lnTo>
              <a:lnTo>
                <a:pt x="3816" y="222"/>
              </a:lnTo>
              <a:lnTo>
                <a:pt x="3827" y="210"/>
              </a:lnTo>
              <a:lnTo>
                <a:pt x="3804" y="210"/>
              </a:lnTo>
              <a:lnTo>
                <a:pt x="3793" y="210"/>
              </a:lnTo>
              <a:lnTo>
                <a:pt x="3781" y="210"/>
              </a:lnTo>
              <a:lnTo>
                <a:pt x="3770" y="210"/>
              </a:lnTo>
              <a:lnTo>
                <a:pt x="3758" y="210"/>
              </a:lnTo>
              <a:lnTo>
                <a:pt x="3770" y="198"/>
              </a:lnTo>
              <a:lnTo>
                <a:pt x="3758" y="198"/>
              </a:lnTo>
              <a:lnTo>
                <a:pt x="3758" y="163"/>
              </a:lnTo>
              <a:lnTo>
                <a:pt x="3770" y="163"/>
              </a:lnTo>
              <a:lnTo>
                <a:pt x="3781" y="152"/>
              </a:lnTo>
              <a:lnTo>
                <a:pt x="3770" y="140"/>
              </a:lnTo>
              <a:lnTo>
                <a:pt x="3781" y="128"/>
              </a:lnTo>
              <a:lnTo>
                <a:pt x="3793" y="105"/>
              </a:lnTo>
              <a:lnTo>
                <a:pt x="3804" y="105"/>
              </a:lnTo>
              <a:lnTo>
                <a:pt x="3816" y="105"/>
              </a:lnTo>
              <a:lnTo>
                <a:pt x="3816" y="93"/>
              </a:lnTo>
              <a:lnTo>
                <a:pt x="3850" y="93"/>
              </a:lnTo>
              <a:lnTo>
                <a:pt x="3862" y="82"/>
              </a:lnTo>
              <a:lnTo>
                <a:pt x="3873" y="93"/>
              </a:lnTo>
              <a:lnTo>
                <a:pt x="3885" y="93"/>
              </a:lnTo>
              <a:lnTo>
                <a:pt x="3885" y="82"/>
              </a:lnTo>
              <a:lnTo>
                <a:pt x="3896" y="82"/>
              </a:lnTo>
              <a:lnTo>
                <a:pt x="3908" y="82"/>
              </a:lnTo>
              <a:lnTo>
                <a:pt x="3919" y="82"/>
              </a:lnTo>
              <a:lnTo>
                <a:pt x="3919" y="93"/>
              </a:lnTo>
              <a:lnTo>
                <a:pt x="3931" y="93"/>
              </a:lnTo>
              <a:lnTo>
                <a:pt x="3931" y="105"/>
              </a:lnTo>
              <a:lnTo>
                <a:pt x="3931" y="93"/>
              </a:lnTo>
              <a:lnTo>
                <a:pt x="3942" y="105"/>
              </a:lnTo>
              <a:lnTo>
                <a:pt x="3942" y="93"/>
              </a:lnTo>
              <a:lnTo>
                <a:pt x="3942" y="82"/>
              </a:lnTo>
              <a:lnTo>
                <a:pt x="3954" y="82"/>
              </a:lnTo>
              <a:lnTo>
                <a:pt x="3954" y="70"/>
              </a:lnTo>
              <a:lnTo>
                <a:pt x="3966" y="70"/>
              </a:lnTo>
              <a:lnTo>
                <a:pt x="3966" y="82"/>
              </a:lnTo>
              <a:lnTo>
                <a:pt x="4000" y="70"/>
              </a:lnTo>
              <a:lnTo>
                <a:pt x="4012" y="82"/>
              </a:lnTo>
              <a:lnTo>
                <a:pt x="4035" y="82"/>
              </a:lnTo>
              <a:lnTo>
                <a:pt x="4046" y="70"/>
              </a:lnTo>
              <a:lnTo>
                <a:pt x="4069" y="70"/>
              </a:lnTo>
              <a:lnTo>
                <a:pt x="4081" y="70"/>
              </a:lnTo>
              <a:lnTo>
                <a:pt x="4081" y="58"/>
              </a:lnTo>
              <a:lnTo>
                <a:pt x="4092" y="58"/>
              </a:lnTo>
              <a:lnTo>
                <a:pt x="4104" y="47"/>
              </a:lnTo>
              <a:lnTo>
                <a:pt x="4127" y="70"/>
              </a:lnTo>
              <a:lnTo>
                <a:pt x="4138" y="70"/>
              </a:lnTo>
              <a:lnTo>
                <a:pt x="4150" y="58"/>
              </a:lnTo>
              <a:lnTo>
                <a:pt x="4161" y="70"/>
              </a:lnTo>
              <a:lnTo>
                <a:pt x="4173" y="58"/>
              </a:lnTo>
              <a:lnTo>
                <a:pt x="4173" y="35"/>
              </a:lnTo>
              <a:lnTo>
                <a:pt x="4173" y="47"/>
              </a:lnTo>
              <a:lnTo>
                <a:pt x="4185" y="35"/>
              </a:lnTo>
              <a:lnTo>
                <a:pt x="4185" y="23"/>
              </a:lnTo>
              <a:lnTo>
                <a:pt x="4185" y="35"/>
              </a:lnTo>
              <a:lnTo>
                <a:pt x="4185" y="11"/>
              </a:lnTo>
              <a:lnTo>
                <a:pt x="4173" y="0"/>
              </a:lnTo>
              <a:lnTo>
                <a:pt x="4185" y="0"/>
              </a:lnTo>
              <a:lnTo>
                <a:pt x="4196" y="0"/>
              </a:lnTo>
              <a:lnTo>
                <a:pt x="4196" y="11"/>
              </a:lnTo>
              <a:lnTo>
                <a:pt x="4196" y="0"/>
              </a:lnTo>
              <a:lnTo>
                <a:pt x="4196" y="11"/>
              </a:lnTo>
              <a:lnTo>
                <a:pt x="4196" y="23"/>
              </a:lnTo>
              <a:lnTo>
                <a:pt x="4196" y="35"/>
              </a:lnTo>
              <a:lnTo>
                <a:pt x="4196" y="47"/>
              </a:lnTo>
              <a:lnTo>
                <a:pt x="4196" y="58"/>
              </a:lnTo>
              <a:lnTo>
                <a:pt x="4208" y="58"/>
              </a:lnTo>
              <a:lnTo>
                <a:pt x="4219" y="82"/>
              </a:lnTo>
              <a:lnTo>
                <a:pt x="4219" y="58"/>
              </a:lnTo>
              <a:lnTo>
                <a:pt x="4242" y="58"/>
              </a:lnTo>
              <a:lnTo>
                <a:pt x="4242" y="47"/>
              </a:lnTo>
              <a:lnTo>
                <a:pt x="4254" y="47"/>
              </a:lnTo>
              <a:lnTo>
                <a:pt x="4254" y="93"/>
              </a:lnTo>
              <a:lnTo>
                <a:pt x="4242" y="93"/>
              </a:lnTo>
              <a:lnTo>
                <a:pt x="4254" y="117"/>
              </a:lnTo>
              <a:lnTo>
                <a:pt x="4265" y="105"/>
              </a:lnTo>
              <a:lnTo>
                <a:pt x="4254" y="105"/>
              </a:lnTo>
              <a:lnTo>
                <a:pt x="4265" y="93"/>
              </a:lnTo>
              <a:lnTo>
                <a:pt x="4265" y="105"/>
              </a:lnTo>
              <a:lnTo>
                <a:pt x="4265" y="93"/>
              </a:lnTo>
              <a:lnTo>
                <a:pt x="4265" y="105"/>
              </a:lnTo>
              <a:lnTo>
                <a:pt x="4277" y="93"/>
              </a:lnTo>
              <a:lnTo>
                <a:pt x="4277" y="70"/>
              </a:lnTo>
              <a:lnTo>
                <a:pt x="4265" y="58"/>
              </a:lnTo>
              <a:lnTo>
                <a:pt x="4277" y="58"/>
              </a:lnTo>
              <a:lnTo>
                <a:pt x="4265" y="58"/>
              </a:lnTo>
              <a:lnTo>
                <a:pt x="4265" y="35"/>
              </a:lnTo>
              <a:lnTo>
                <a:pt x="4277" y="35"/>
              </a:lnTo>
              <a:lnTo>
                <a:pt x="4288" y="35"/>
              </a:lnTo>
              <a:lnTo>
                <a:pt x="4300" y="35"/>
              </a:lnTo>
              <a:lnTo>
                <a:pt x="4311" y="47"/>
              </a:lnTo>
              <a:lnTo>
                <a:pt x="4300" y="47"/>
              </a:lnTo>
              <a:lnTo>
                <a:pt x="4300" y="58"/>
              </a:lnTo>
              <a:lnTo>
                <a:pt x="4311" y="58"/>
              </a:lnTo>
              <a:lnTo>
                <a:pt x="4300" y="70"/>
              </a:lnTo>
              <a:lnTo>
                <a:pt x="4311" y="82"/>
              </a:lnTo>
              <a:lnTo>
                <a:pt x="4300" y="82"/>
              </a:lnTo>
              <a:lnTo>
                <a:pt x="4300" y="93"/>
              </a:lnTo>
              <a:lnTo>
                <a:pt x="4311" y="93"/>
              </a:lnTo>
              <a:lnTo>
                <a:pt x="4323" y="93"/>
              </a:lnTo>
              <a:lnTo>
                <a:pt x="4311" y="105"/>
              </a:lnTo>
              <a:lnTo>
                <a:pt x="4323" y="117"/>
              </a:lnTo>
              <a:lnTo>
                <a:pt x="4334" y="117"/>
              </a:lnTo>
              <a:lnTo>
                <a:pt x="4346" y="93"/>
              </a:lnTo>
              <a:lnTo>
                <a:pt x="4357" y="93"/>
              </a:lnTo>
              <a:lnTo>
                <a:pt x="4357" y="117"/>
              </a:lnTo>
              <a:lnTo>
                <a:pt x="4357" y="105"/>
              </a:lnTo>
              <a:lnTo>
                <a:pt x="4357" y="117"/>
              </a:lnTo>
              <a:lnTo>
                <a:pt x="4369" y="117"/>
              </a:lnTo>
              <a:lnTo>
                <a:pt x="4357" y="140"/>
              </a:lnTo>
              <a:lnTo>
                <a:pt x="4369" y="128"/>
              </a:lnTo>
              <a:lnTo>
                <a:pt x="4357" y="140"/>
              </a:lnTo>
              <a:lnTo>
                <a:pt x="4369" y="163"/>
              </a:lnTo>
              <a:lnTo>
                <a:pt x="4380" y="175"/>
              </a:lnTo>
              <a:lnTo>
                <a:pt x="4369" y="152"/>
              </a:lnTo>
              <a:lnTo>
                <a:pt x="4369" y="140"/>
              </a:lnTo>
              <a:lnTo>
                <a:pt x="4380" y="152"/>
              </a:lnTo>
              <a:lnTo>
                <a:pt x="4380" y="128"/>
              </a:lnTo>
              <a:lnTo>
                <a:pt x="4380" y="140"/>
              </a:lnTo>
              <a:lnTo>
                <a:pt x="4380" y="152"/>
              </a:lnTo>
              <a:lnTo>
                <a:pt x="4392" y="152"/>
              </a:lnTo>
              <a:lnTo>
                <a:pt x="4392" y="163"/>
              </a:lnTo>
              <a:lnTo>
                <a:pt x="4415" y="163"/>
              </a:lnTo>
              <a:lnTo>
                <a:pt x="4438" y="152"/>
              </a:lnTo>
              <a:lnTo>
                <a:pt x="4461" y="152"/>
              </a:lnTo>
              <a:lnTo>
                <a:pt x="4473" y="163"/>
              </a:lnTo>
              <a:lnTo>
                <a:pt x="4450" y="163"/>
              </a:lnTo>
              <a:lnTo>
                <a:pt x="4450" y="175"/>
              </a:lnTo>
              <a:lnTo>
                <a:pt x="4461" y="175"/>
              </a:lnTo>
              <a:lnTo>
                <a:pt x="4461" y="187"/>
              </a:lnTo>
              <a:lnTo>
                <a:pt x="4473" y="187"/>
              </a:lnTo>
              <a:lnTo>
                <a:pt x="4461" y="198"/>
              </a:lnTo>
              <a:lnTo>
                <a:pt x="4450" y="222"/>
              </a:lnTo>
              <a:lnTo>
                <a:pt x="4473" y="222"/>
              </a:lnTo>
              <a:lnTo>
                <a:pt x="4461" y="233"/>
              </a:lnTo>
              <a:lnTo>
                <a:pt x="4473" y="233"/>
              </a:lnTo>
              <a:lnTo>
                <a:pt x="4461" y="233"/>
              </a:lnTo>
              <a:lnTo>
                <a:pt x="4473" y="233"/>
              </a:lnTo>
              <a:lnTo>
                <a:pt x="4484" y="245"/>
              </a:lnTo>
              <a:lnTo>
                <a:pt x="4473" y="245"/>
              </a:lnTo>
              <a:lnTo>
                <a:pt x="4473" y="257"/>
              </a:lnTo>
              <a:lnTo>
                <a:pt x="4473" y="245"/>
              </a:lnTo>
              <a:lnTo>
                <a:pt x="4496" y="245"/>
              </a:lnTo>
              <a:lnTo>
                <a:pt x="4496" y="257"/>
              </a:lnTo>
              <a:lnTo>
                <a:pt x="4484" y="268"/>
              </a:lnTo>
              <a:lnTo>
                <a:pt x="4484" y="280"/>
              </a:lnTo>
              <a:lnTo>
                <a:pt x="4496" y="292"/>
              </a:lnTo>
              <a:lnTo>
                <a:pt x="4507" y="292"/>
              </a:lnTo>
              <a:lnTo>
                <a:pt x="4507" y="315"/>
              </a:lnTo>
              <a:lnTo>
                <a:pt x="4507" y="327"/>
              </a:lnTo>
              <a:lnTo>
                <a:pt x="4519" y="327"/>
              </a:lnTo>
              <a:lnTo>
                <a:pt x="4530" y="350"/>
              </a:lnTo>
              <a:lnTo>
                <a:pt x="4542" y="350"/>
              </a:lnTo>
              <a:lnTo>
                <a:pt x="4542" y="362"/>
              </a:lnTo>
              <a:lnTo>
                <a:pt x="4553" y="373"/>
              </a:lnTo>
              <a:lnTo>
                <a:pt x="4553" y="385"/>
              </a:lnTo>
              <a:lnTo>
                <a:pt x="4576" y="385"/>
              </a:lnTo>
              <a:lnTo>
                <a:pt x="4553" y="397"/>
              </a:lnTo>
              <a:lnTo>
                <a:pt x="4542" y="373"/>
              </a:lnTo>
              <a:close/>
              <a:moveTo>
                <a:pt x="2744" y="467"/>
              </a:moveTo>
              <a:lnTo>
                <a:pt x="2732" y="467"/>
              </a:lnTo>
              <a:lnTo>
                <a:pt x="2721" y="455"/>
              </a:lnTo>
              <a:lnTo>
                <a:pt x="2709" y="467"/>
              </a:lnTo>
              <a:lnTo>
                <a:pt x="2709" y="479"/>
              </a:lnTo>
              <a:lnTo>
                <a:pt x="2721" y="479"/>
              </a:lnTo>
              <a:lnTo>
                <a:pt x="2709" y="479"/>
              </a:lnTo>
              <a:lnTo>
                <a:pt x="2709" y="502"/>
              </a:lnTo>
              <a:lnTo>
                <a:pt x="2721" y="537"/>
              </a:lnTo>
              <a:lnTo>
                <a:pt x="2744" y="560"/>
              </a:lnTo>
              <a:lnTo>
                <a:pt x="2755" y="560"/>
              </a:lnTo>
              <a:lnTo>
                <a:pt x="2767" y="549"/>
              </a:lnTo>
              <a:lnTo>
                <a:pt x="2778" y="549"/>
              </a:lnTo>
              <a:lnTo>
                <a:pt x="2790" y="537"/>
              </a:lnTo>
              <a:lnTo>
                <a:pt x="2801" y="549"/>
              </a:lnTo>
              <a:lnTo>
                <a:pt x="2813" y="537"/>
              </a:lnTo>
              <a:lnTo>
                <a:pt x="2824" y="525"/>
              </a:lnTo>
              <a:lnTo>
                <a:pt x="2836" y="514"/>
              </a:lnTo>
              <a:lnTo>
                <a:pt x="2847" y="525"/>
              </a:lnTo>
              <a:lnTo>
                <a:pt x="2847" y="514"/>
              </a:lnTo>
              <a:lnTo>
                <a:pt x="2870" y="502"/>
              </a:lnTo>
              <a:lnTo>
                <a:pt x="2870" y="490"/>
              </a:lnTo>
              <a:lnTo>
                <a:pt x="2882" y="479"/>
              </a:lnTo>
              <a:lnTo>
                <a:pt x="2893" y="490"/>
              </a:lnTo>
              <a:lnTo>
                <a:pt x="2870" y="502"/>
              </a:lnTo>
              <a:lnTo>
                <a:pt x="2870" y="514"/>
              </a:lnTo>
              <a:lnTo>
                <a:pt x="2870" y="525"/>
              </a:lnTo>
              <a:lnTo>
                <a:pt x="2870" y="549"/>
              </a:lnTo>
              <a:lnTo>
                <a:pt x="2882" y="549"/>
              </a:lnTo>
              <a:lnTo>
                <a:pt x="2859" y="584"/>
              </a:lnTo>
              <a:lnTo>
                <a:pt x="2813" y="607"/>
              </a:lnTo>
              <a:lnTo>
                <a:pt x="2801" y="595"/>
              </a:lnTo>
              <a:lnTo>
                <a:pt x="2790" y="595"/>
              </a:lnTo>
              <a:lnTo>
                <a:pt x="2778" y="607"/>
              </a:lnTo>
              <a:lnTo>
                <a:pt x="2778" y="642"/>
              </a:lnTo>
              <a:lnTo>
                <a:pt x="2790" y="677"/>
              </a:lnTo>
              <a:lnTo>
                <a:pt x="2824" y="724"/>
              </a:lnTo>
              <a:lnTo>
                <a:pt x="2893" y="759"/>
              </a:lnTo>
              <a:lnTo>
                <a:pt x="2963" y="794"/>
              </a:lnTo>
              <a:lnTo>
                <a:pt x="2997" y="794"/>
              </a:lnTo>
              <a:lnTo>
                <a:pt x="2997" y="782"/>
              </a:lnTo>
              <a:lnTo>
                <a:pt x="3009" y="794"/>
              </a:lnTo>
              <a:lnTo>
                <a:pt x="3020" y="782"/>
              </a:lnTo>
              <a:lnTo>
                <a:pt x="3032" y="770"/>
              </a:lnTo>
              <a:lnTo>
                <a:pt x="3043" y="770"/>
              </a:lnTo>
              <a:lnTo>
                <a:pt x="3066" y="747"/>
              </a:lnTo>
              <a:lnTo>
                <a:pt x="3078" y="735"/>
              </a:lnTo>
              <a:lnTo>
                <a:pt x="3101" y="735"/>
              </a:lnTo>
              <a:lnTo>
                <a:pt x="3112" y="712"/>
              </a:lnTo>
              <a:lnTo>
                <a:pt x="3101" y="700"/>
              </a:lnTo>
              <a:lnTo>
                <a:pt x="3101" y="689"/>
              </a:lnTo>
              <a:lnTo>
                <a:pt x="3124" y="677"/>
              </a:lnTo>
              <a:lnTo>
                <a:pt x="3147" y="689"/>
              </a:lnTo>
              <a:lnTo>
                <a:pt x="3159" y="700"/>
              </a:lnTo>
              <a:lnTo>
                <a:pt x="3170" y="712"/>
              </a:lnTo>
              <a:lnTo>
                <a:pt x="3182" y="724"/>
              </a:lnTo>
              <a:lnTo>
                <a:pt x="3216" y="712"/>
              </a:lnTo>
              <a:lnTo>
                <a:pt x="3216" y="724"/>
              </a:lnTo>
              <a:lnTo>
                <a:pt x="3228" y="735"/>
              </a:lnTo>
              <a:lnTo>
                <a:pt x="3239" y="735"/>
              </a:lnTo>
              <a:lnTo>
                <a:pt x="3251" y="735"/>
              </a:lnTo>
              <a:lnTo>
                <a:pt x="3262" y="747"/>
              </a:lnTo>
              <a:lnTo>
                <a:pt x="3285" y="747"/>
              </a:lnTo>
              <a:lnTo>
                <a:pt x="3297" y="735"/>
              </a:lnTo>
              <a:lnTo>
                <a:pt x="3297" y="747"/>
              </a:lnTo>
              <a:lnTo>
                <a:pt x="3297" y="759"/>
              </a:lnTo>
              <a:lnTo>
                <a:pt x="3285" y="782"/>
              </a:lnTo>
              <a:lnTo>
                <a:pt x="3297" y="782"/>
              </a:lnTo>
              <a:lnTo>
                <a:pt x="3285" y="794"/>
              </a:lnTo>
              <a:lnTo>
                <a:pt x="3297" y="794"/>
              </a:lnTo>
              <a:lnTo>
                <a:pt x="3320" y="794"/>
              </a:lnTo>
              <a:lnTo>
                <a:pt x="3332" y="806"/>
              </a:lnTo>
              <a:lnTo>
                <a:pt x="3320" y="817"/>
              </a:lnTo>
              <a:lnTo>
                <a:pt x="3320" y="806"/>
              </a:lnTo>
              <a:lnTo>
                <a:pt x="3297" y="829"/>
              </a:lnTo>
              <a:lnTo>
                <a:pt x="3297" y="852"/>
              </a:lnTo>
              <a:lnTo>
                <a:pt x="3297" y="864"/>
              </a:lnTo>
              <a:lnTo>
                <a:pt x="3297" y="876"/>
              </a:lnTo>
              <a:lnTo>
                <a:pt x="3297" y="887"/>
              </a:lnTo>
              <a:lnTo>
                <a:pt x="3308" y="887"/>
              </a:lnTo>
              <a:lnTo>
                <a:pt x="3297" y="899"/>
              </a:lnTo>
              <a:lnTo>
                <a:pt x="3308" y="922"/>
              </a:lnTo>
              <a:lnTo>
                <a:pt x="3285" y="922"/>
              </a:lnTo>
              <a:lnTo>
                <a:pt x="3285" y="969"/>
              </a:lnTo>
              <a:lnTo>
                <a:pt x="3262" y="969"/>
              </a:lnTo>
              <a:lnTo>
                <a:pt x="3239" y="969"/>
              </a:lnTo>
              <a:lnTo>
                <a:pt x="3228" y="969"/>
              </a:lnTo>
              <a:lnTo>
                <a:pt x="3216" y="992"/>
              </a:lnTo>
              <a:lnTo>
                <a:pt x="3216" y="1016"/>
              </a:lnTo>
              <a:lnTo>
                <a:pt x="3205" y="1039"/>
              </a:lnTo>
              <a:lnTo>
                <a:pt x="3205" y="1062"/>
              </a:lnTo>
              <a:lnTo>
                <a:pt x="3216" y="1074"/>
              </a:lnTo>
              <a:lnTo>
                <a:pt x="3228" y="1074"/>
              </a:lnTo>
              <a:lnTo>
                <a:pt x="3239" y="1074"/>
              </a:lnTo>
              <a:lnTo>
                <a:pt x="3228" y="1086"/>
              </a:lnTo>
              <a:lnTo>
                <a:pt x="3205" y="1086"/>
              </a:lnTo>
              <a:lnTo>
                <a:pt x="3193" y="1109"/>
              </a:lnTo>
              <a:lnTo>
                <a:pt x="3193" y="1121"/>
              </a:lnTo>
              <a:lnTo>
                <a:pt x="3193" y="1132"/>
              </a:lnTo>
              <a:lnTo>
                <a:pt x="3182" y="1132"/>
              </a:lnTo>
              <a:lnTo>
                <a:pt x="3182" y="1144"/>
              </a:lnTo>
              <a:lnTo>
                <a:pt x="3170" y="1144"/>
              </a:lnTo>
              <a:lnTo>
                <a:pt x="3147" y="1156"/>
              </a:lnTo>
              <a:lnTo>
                <a:pt x="3147" y="1168"/>
              </a:lnTo>
              <a:lnTo>
                <a:pt x="3147" y="1156"/>
              </a:lnTo>
              <a:lnTo>
                <a:pt x="3136" y="1168"/>
              </a:lnTo>
              <a:lnTo>
                <a:pt x="3147" y="1168"/>
              </a:lnTo>
              <a:lnTo>
                <a:pt x="3136" y="1179"/>
              </a:lnTo>
              <a:lnTo>
                <a:pt x="3124" y="1203"/>
              </a:lnTo>
              <a:lnTo>
                <a:pt x="3112" y="1203"/>
              </a:lnTo>
              <a:lnTo>
                <a:pt x="3112" y="1214"/>
              </a:lnTo>
              <a:lnTo>
                <a:pt x="3089" y="1238"/>
              </a:lnTo>
              <a:lnTo>
                <a:pt x="3089" y="1249"/>
              </a:lnTo>
              <a:lnTo>
                <a:pt x="3089" y="1261"/>
              </a:lnTo>
              <a:lnTo>
                <a:pt x="3078" y="1261"/>
              </a:lnTo>
              <a:lnTo>
                <a:pt x="3078" y="1273"/>
              </a:lnTo>
              <a:lnTo>
                <a:pt x="3078" y="1284"/>
              </a:lnTo>
              <a:lnTo>
                <a:pt x="3066" y="1308"/>
              </a:lnTo>
              <a:lnTo>
                <a:pt x="3066" y="1319"/>
              </a:lnTo>
              <a:lnTo>
                <a:pt x="3066" y="1331"/>
              </a:lnTo>
              <a:lnTo>
                <a:pt x="3066" y="1343"/>
              </a:lnTo>
              <a:lnTo>
                <a:pt x="3066" y="1366"/>
              </a:lnTo>
              <a:lnTo>
                <a:pt x="3055" y="1389"/>
              </a:lnTo>
              <a:lnTo>
                <a:pt x="3066" y="1401"/>
              </a:lnTo>
              <a:lnTo>
                <a:pt x="3066" y="1413"/>
              </a:lnTo>
              <a:lnTo>
                <a:pt x="3055" y="1413"/>
              </a:lnTo>
              <a:lnTo>
                <a:pt x="3055" y="1389"/>
              </a:lnTo>
              <a:lnTo>
                <a:pt x="3043" y="1413"/>
              </a:lnTo>
              <a:lnTo>
                <a:pt x="3055" y="1413"/>
              </a:lnTo>
              <a:lnTo>
                <a:pt x="3055" y="1424"/>
              </a:lnTo>
              <a:lnTo>
                <a:pt x="3043" y="1424"/>
              </a:lnTo>
              <a:lnTo>
                <a:pt x="3043" y="1436"/>
              </a:lnTo>
              <a:lnTo>
                <a:pt x="3032" y="1436"/>
              </a:lnTo>
              <a:lnTo>
                <a:pt x="3032" y="1459"/>
              </a:lnTo>
              <a:lnTo>
                <a:pt x="3032" y="1471"/>
              </a:lnTo>
              <a:lnTo>
                <a:pt x="3032" y="1483"/>
              </a:lnTo>
              <a:lnTo>
                <a:pt x="3020" y="1494"/>
              </a:lnTo>
              <a:lnTo>
                <a:pt x="3009" y="1506"/>
              </a:lnTo>
              <a:lnTo>
                <a:pt x="2997" y="1506"/>
              </a:lnTo>
              <a:lnTo>
                <a:pt x="2997" y="1518"/>
              </a:lnTo>
              <a:lnTo>
                <a:pt x="3009" y="1518"/>
              </a:lnTo>
              <a:lnTo>
                <a:pt x="3009" y="1530"/>
              </a:lnTo>
              <a:lnTo>
                <a:pt x="2997" y="1530"/>
              </a:lnTo>
              <a:lnTo>
                <a:pt x="2997" y="1541"/>
              </a:lnTo>
              <a:lnTo>
                <a:pt x="2986" y="1530"/>
              </a:lnTo>
              <a:lnTo>
                <a:pt x="2974" y="1518"/>
              </a:lnTo>
              <a:lnTo>
                <a:pt x="2974" y="1530"/>
              </a:lnTo>
              <a:lnTo>
                <a:pt x="2974" y="1541"/>
              </a:lnTo>
              <a:lnTo>
                <a:pt x="2986" y="1541"/>
              </a:lnTo>
              <a:lnTo>
                <a:pt x="2963" y="1553"/>
              </a:lnTo>
              <a:lnTo>
                <a:pt x="2951" y="1553"/>
              </a:lnTo>
              <a:lnTo>
                <a:pt x="2940" y="1553"/>
              </a:lnTo>
              <a:lnTo>
                <a:pt x="2951" y="1565"/>
              </a:lnTo>
              <a:lnTo>
                <a:pt x="2951" y="1576"/>
              </a:lnTo>
              <a:lnTo>
                <a:pt x="2940" y="1588"/>
              </a:lnTo>
              <a:lnTo>
                <a:pt x="2928" y="1588"/>
              </a:lnTo>
              <a:lnTo>
                <a:pt x="2928" y="1600"/>
              </a:lnTo>
              <a:lnTo>
                <a:pt x="2917" y="1588"/>
              </a:lnTo>
              <a:lnTo>
                <a:pt x="2928" y="1600"/>
              </a:lnTo>
              <a:lnTo>
                <a:pt x="2917" y="1600"/>
              </a:lnTo>
              <a:lnTo>
                <a:pt x="2893" y="1600"/>
              </a:lnTo>
              <a:lnTo>
                <a:pt x="2882" y="1600"/>
              </a:lnTo>
              <a:lnTo>
                <a:pt x="2870" y="1611"/>
              </a:lnTo>
              <a:lnTo>
                <a:pt x="2882" y="1611"/>
              </a:lnTo>
              <a:lnTo>
                <a:pt x="2859" y="1635"/>
              </a:lnTo>
              <a:lnTo>
                <a:pt x="2847" y="1623"/>
              </a:lnTo>
              <a:lnTo>
                <a:pt x="2847" y="1635"/>
              </a:lnTo>
              <a:lnTo>
                <a:pt x="2836" y="1658"/>
              </a:lnTo>
              <a:lnTo>
                <a:pt x="2824" y="1658"/>
              </a:lnTo>
              <a:lnTo>
                <a:pt x="2813" y="1681"/>
              </a:lnTo>
              <a:lnTo>
                <a:pt x="2801" y="1681"/>
              </a:lnTo>
              <a:lnTo>
                <a:pt x="2790" y="1716"/>
              </a:lnTo>
              <a:lnTo>
                <a:pt x="2767" y="1728"/>
              </a:lnTo>
              <a:lnTo>
                <a:pt x="2744" y="1728"/>
              </a:lnTo>
              <a:lnTo>
                <a:pt x="2732" y="1716"/>
              </a:lnTo>
              <a:lnTo>
                <a:pt x="2732" y="1705"/>
              </a:lnTo>
              <a:lnTo>
                <a:pt x="2709" y="1693"/>
              </a:lnTo>
              <a:lnTo>
                <a:pt x="2721" y="1693"/>
              </a:lnTo>
              <a:lnTo>
                <a:pt x="2709" y="1693"/>
              </a:lnTo>
              <a:lnTo>
                <a:pt x="2697" y="1681"/>
              </a:lnTo>
              <a:lnTo>
                <a:pt x="2697" y="1658"/>
              </a:lnTo>
              <a:lnTo>
                <a:pt x="2686" y="1646"/>
              </a:lnTo>
              <a:lnTo>
                <a:pt x="2674" y="1646"/>
              </a:lnTo>
              <a:lnTo>
                <a:pt x="2663" y="1635"/>
              </a:lnTo>
              <a:lnTo>
                <a:pt x="2651" y="1646"/>
              </a:lnTo>
              <a:lnTo>
                <a:pt x="2640" y="1646"/>
              </a:lnTo>
              <a:lnTo>
                <a:pt x="2640" y="1623"/>
              </a:lnTo>
              <a:lnTo>
                <a:pt x="2651" y="1623"/>
              </a:lnTo>
              <a:lnTo>
                <a:pt x="2651" y="1600"/>
              </a:lnTo>
              <a:lnTo>
                <a:pt x="2628" y="1576"/>
              </a:lnTo>
              <a:lnTo>
                <a:pt x="2594" y="1553"/>
              </a:lnTo>
              <a:lnTo>
                <a:pt x="2582" y="1553"/>
              </a:lnTo>
              <a:lnTo>
                <a:pt x="2559" y="1553"/>
              </a:lnTo>
              <a:lnTo>
                <a:pt x="2525" y="1565"/>
              </a:lnTo>
              <a:lnTo>
                <a:pt x="2525" y="1576"/>
              </a:lnTo>
              <a:lnTo>
                <a:pt x="2525" y="1565"/>
              </a:lnTo>
              <a:lnTo>
                <a:pt x="2478" y="1553"/>
              </a:lnTo>
              <a:lnTo>
                <a:pt x="2467" y="1565"/>
              </a:lnTo>
              <a:lnTo>
                <a:pt x="2421" y="1553"/>
              </a:lnTo>
              <a:lnTo>
                <a:pt x="2409" y="1565"/>
              </a:lnTo>
              <a:lnTo>
                <a:pt x="2398" y="1576"/>
              </a:lnTo>
              <a:lnTo>
                <a:pt x="2375" y="1565"/>
              </a:lnTo>
              <a:lnTo>
                <a:pt x="2363" y="1553"/>
              </a:lnTo>
              <a:lnTo>
                <a:pt x="2340" y="1565"/>
              </a:lnTo>
              <a:lnTo>
                <a:pt x="2306" y="1530"/>
              </a:lnTo>
              <a:lnTo>
                <a:pt x="2283" y="1506"/>
              </a:lnTo>
              <a:lnTo>
                <a:pt x="2259" y="1483"/>
              </a:lnTo>
              <a:lnTo>
                <a:pt x="2259" y="1471"/>
              </a:lnTo>
              <a:lnTo>
                <a:pt x="2271" y="1413"/>
              </a:lnTo>
              <a:lnTo>
                <a:pt x="2225" y="1354"/>
              </a:lnTo>
              <a:lnTo>
                <a:pt x="2236" y="1343"/>
              </a:lnTo>
              <a:lnTo>
                <a:pt x="2248" y="1319"/>
              </a:lnTo>
              <a:lnTo>
                <a:pt x="2259" y="1308"/>
              </a:lnTo>
              <a:lnTo>
                <a:pt x="2259" y="1296"/>
              </a:lnTo>
              <a:lnTo>
                <a:pt x="2259" y="1273"/>
              </a:lnTo>
              <a:lnTo>
                <a:pt x="2236" y="1249"/>
              </a:lnTo>
              <a:lnTo>
                <a:pt x="2213" y="1238"/>
              </a:lnTo>
              <a:lnTo>
                <a:pt x="2202" y="1238"/>
              </a:lnTo>
              <a:lnTo>
                <a:pt x="2179" y="1214"/>
              </a:lnTo>
              <a:lnTo>
                <a:pt x="2167" y="1214"/>
              </a:lnTo>
              <a:lnTo>
                <a:pt x="2167" y="1203"/>
              </a:lnTo>
              <a:lnTo>
                <a:pt x="2133" y="1191"/>
              </a:lnTo>
              <a:lnTo>
                <a:pt x="2098" y="1179"/>
              </a:lnTo>
              <a:lnTo>
                <a:pt x="2087" y="1191"/>
              </a:lnTo>
              <a:lnTo>
                <a:pt x="2098" y="1179"/>
              </a:lnTo>
              <a:lnTo>
                <a:pt x="2087" y="1179"/>
              </a:lnTo>
              <a:lnTo>
                <a:pt x="2075" y="1179"/>
              </a:lnTo>
              <a:lnTo>
                <a:pt x="2075" y="1191"/>
              </a:lnTo>
              <a:lnTo>
                <a:pt x="2075" y="1203"/>
              </a:lnTo>
              <a:lnTo>
                <a:pt x="2075" y="1214"/>
              </a:lnTo>
              <a:lnTo>
                <a:pt x="2063" y="1214"/>
              </a:lnTo>
              <a:lnTo>
                <a:pt x="2075" y="1226"/>
              </a:lnTo>
              <a:lnTo>
                <a:pt x="2063" y="1226"/>
              </a:lnTo>
              <a:lnTo>
                <a:pt x="2040" y="1214"/>
              </a:lnTo>
              <a:lnTo>
                <a:pt x="2029" y="1226"/>
              </a:lnTo>
              <a:lnTo>
                <a:pt x="2017" y="1249"/>
              </a:lnTo>
              <a:lnTo>
                <a:pt x="2017" y="1261"/>
              </a:lnTo>
              <a:lnTo>
                <a:pt x="1994" y="1249"/>
              </a:lnTo>
              <a:lnTo>
                <a:pt x="1994" y="1261"/>
              </a:lnTo>
              <a:lnTo>
                <a:pt x="1971" y="1261"/>
              </a:lnTo>
              <a:lnTo>
                <a:pt x="1960" y="1273"/>
              </a:lnTo>
              <a:lnTo>
                <a:pt x="1948" y="1273"/>
              </a:lnTo>
              <a:lnTo>
                <a:pt x="1948" y="1296"/>
              </a:lnTo>
              <a:lnTo>
                <a:pt x="1960" y="1296"/>
              </a:lnTo>
              <a:lnTo>
                <a:pt x="1937" y="1308"/>
              </a:lnTo>
              <a:lnTo>
                <a:pt x="1937" y="1319"/>
              </a:lnTo>
              <a:lnTo>
                <a:pt x="1948" y="1343"/>
              </a:lnTo>
              <a:lnTo>
                <a:pt x="1937" y="1343"/>
              </a:lnTo>
              <a:lnTo>
                <a:pt x="1937" y="1354"/>
              </a:lnTo>
              <a:lnTo>
                <a:pt x="1925" y="1366"/>
              </a:lnTo>
              <a:lnTo>
                <a:pt x="1925" y="1378"/>
              </a:lnTo>
              <a:lnTo>
                <a:pt x="1925" y="1401"/>
              </a:lnTo>
              <a:lnTo>
                <a:pt x="1925" y="1413"/>
              </a:lnTo>
              <a:lnTo>
                <a:pt x="1891" y="1401"/>
              </a:lnTo>
              <a:lnTo>
                <a:pt x="1891" y="1389"/>
              </a:lnTo>
              <a:lnTo>
                <a:pt x="1879" y="1378"/>
              </a:lnTo>
              <a:lnTo>
                <a:pt x="1856" y="1389"/>
              </a:lnTo>
              <a:lnTo>
                <a:pt x="1856" y="1378"/>
              </a:lnTo>
              <a:lnTo>
                <a:pt x="1856" y="1366"/>
              </a:lnTo>
              <a:lnTo>
                <a:pt x="1856" y="1343"/>
              </a:lnTo>
              <a:lnTo>
                <a:pt x="1844" y="1343"/>
              </a:lnTo>
              <a:lnTo>
                <a:pt x="1833" y="1343"/>
              </a:lnTo>
              <a:lnTo>
                <a:pt x="1821" y="1331"/>
              </a:lnTo>
              <a:lnTo>
                <a:pt x="1833" y="1319"/>
              </a:lnTo>
              <a:lnTo>
                <a:pt x="1821" y="1319"/>
              </a:lnTo>
              <a:lnTo>
                <a:pt x="1821" y="1308"/>
              </a:lnTo>
              <a:lnTo>
                <a:pt x="1833" y="1308"/>
              </a:lnTo>
              <a:lnTo>
                <a:pt x="1844" y="1308"/>
              </a:lnTo>
              <a:lnTo>
                <a:pt x="1856" y="1296"/>
              </a:lnTo>
              <a:lnTo>
                <a:pt x="1833" y="1296"/>
              </a:lnTo>
              <a:lnTo>
                <a:pt x="1833" y="1284"/>
              </a:lnTo>
              <a:lnTo>
                <a:pt x="1810" y="1261"/>
              </a:lnTo>
              <a:lnTo>
                <a:pt x="1787" y="1273"/>
              </a:lnTo>
              <a:lnTo>
                <a:pt x="1798" y="1273"/>
              </a:lnTo>
              <a:lnTo>
                <a:pt x="1787" y="1284"/>
              </a:lnTo>
              <a:lnTo>
                <a:pt x="1775" y="1273"/>
              </a:lnTo>
              <a:lnTo>
                <a:pt x="1775" y="1284"/>
              </a:lnTo>
              <a:lnTo>
                <a:pt x="1764" y="1284"/>
              </a:lnTo>
              <a:lnTo>
                <a:pt x="1764" y="1261"/>
              </a:lnTo>
              <a:lnTo>
                <a:pt x="1741" y="1261"/>
              </a:lnTo>
              <a:lnTo>
                <a:pt x="1741" y="1284"/>
              </a:lnTo>
              <a:lnTo>
                <a:pt x="1718" y="1296"/>
              </a:lnTo>
              <a:lnTo>
                <a:pt x="1718" y="1273"/>
              </a:lnTo>
              <a:lnTo>
                <a:pt x="1706" y="1273"/>
              </a:lnTo>
              <a:lnTo>
                <a:pt x="1695" y="1261"/>
              </a:lnTo>
              <a:lnTo>
                <a:pt x="1695" y="1273"/>
              </a:lnTo>
              <a:lnTo>
                <a:pt x="1683" y="1273"/>
              </a:lnTo>
              <a:lnTo>
                <a:pt x="1683" y="1261"/>
              </a:lnTo>
              <a:lnTo>
                <a:pt x="1706" y="1261"/>
              </a:lnTo>
              <a:lnTo>
                <a:pt x="1718" y="1249"/>
              </a:lnTo>
              <a:lnTo>
                <a:pt x="1706" y="1249"/>
              </a:lnTo>
              <a:lnTo>
                <a:pt x="1695" y="1249"/>
              </a:lnTo>
              <a:lnTo>
                <a:pt x="1683" y="1226"/>
              </a:lnTo>
              <a:lnTo>
                <a:pt x="1672" y="1238"/>
              </a:lnTo>
              <a:lnTo>
                <a:pt x="1660" y="1226"/>
              </a:lnTo>
              <a:lnTo>
                <a:pt x="1660" y="1214"/>
              </a:lnTo>
              <a:lnTo>
                <a:pt x="1649" y="1214"/>
              </a:lnTo>
              <a:lnTo>
                <a:pt x="1660" y="1191"/>
              </a:lnTo>
              <a:lnTo>
                <a:pt x="1649" y="1179"/>
              </a:lnTo>
              <a:lnTo>
                <a:pt x="1649" y="1156"/>
              </a:lnTo>
              <a:lnTo>
                <a:pt x="1660" y="1156"/>
              </a:lnTo>
              <a:lnTo>
                <a:pt x="1660" y="1132"/>
              </a:lnTo>
              <a:lnTo>
                <a:pt x="1672" y="1121"/>
              </a:lnTo>
              <a:lnTo>
                <a:pt x="1695" y="1109"/>
              </a:lnTo>
              <a:lnTo>
                <a:pt x="1718" y="1109"/>
              </a:lnTo>
              <a:lnTo>
                <a:pt x="1718" y="1097"/>
              </a:lnTo>
              <a:lnTo>
                <a:pt x="1741" y="1086"/>
              </a:lnTo>
              <a:lnTo>
                <a:pt x="1752" y="1074"/>
              </a:lnTo>
              <a:lnTo>
                <a:pt x="1752" y="1062"/>
              </a:lnTo>
              <a:lnTo>
                <a:pt x="1775" y="1051"/>
              </a:lnTo>
              <a:lnTo>
                <a:pt x="1810" y="1027"/>
              </a:lnTo>
              <a:lnTo>
                <a:pt x="1833" y="1004"/>
              </a:lnTo>
              <a:lnTo>
                <a:pt x="1833" y="992"/>
              </a:lnTo>
              <a:lnTo>
                <a:pt x="1844" y="992"/>
              </a:lnTo>
              <a:lnTo>
                <a:pt x="1856" y="992"/>
              </a:lnTo>
              <a:lnTo>
                <a:pt x="1868" y="969"/>
              </a:lnTo>
              <a:lnTo>
                <a:pt x="1879" y="946"/>
              </a:lnTo>
              <a:lnTo>
                <a:pt x="1891" y="946"/>
              </a:lnTo>
              <a:lnTo>
                <a:pt x="1902" y="922"/>
              </a:lnTo>
              <a:lnTo>
                <a:pt x="1925" y="934"/>
              </a:lnTo>
              <a:lnTo>
                <a:pt x="1948" y="934"/>
              </a:lnTo>
              <a:lnTo>
                <a:pt x="1994" y="887"/>
              </a:lnTo>
              <a:lnTo>
                <a:pt x="2006" y="864"/>
              </a:lnTo>
              <a:lnTo>
                <a:pt x="2040" y="841"/>
              </a:lnTo>
              <a:lnTo>
                <a:pt x="2040" y="817"/>
              </a:lnTo>
              <a:lnTo>
                <a:pt x="2040" y="806"/>
              </a:lnTo>
              <a:lnTo>
                <a:pt x="2040" y="817"/>
              </a:lnTo>
              <a:lnTo>
                <a:pt x="2052" y="817"/>
              </a:lnTo>
              <a:lnTo>
                <a:pt x="2063" y="794"/>
              </a:lnTo>
              <a:lnTo>
                <a:pt x="2063" y="806"/>
              </a:lnTo>
              <a:lnTo>
                <a:pt x="2075" y="794"/>
              </a:lnTo>
              <a:lnTo>
                <a:pt x="2098" y="782"/>
              </a:lnTo>
              <a:lnTo>
                <a:pt x="2110" y="735"/>
              </a:lnTo>
              <a:lnTo>
                <a:pt x="2121" y="724"/>
              </a:lnTo>
              <a:lnTo>
                <a:pt x="2133" y="724"/>
              </a:lnTo>
              <a:lnTo>
                <a:pt x="2133" y="735"/>
              </a:lnTo>
              <a:lnTo>
                <a:pt x="2144" y="735"/>
              </a:lnTo>
              <a:lnTo>
                <a:pt x="2144" y="724"/>
              </a:lnTo>
              <a:lnTo>
                <a:pt x="2133" y="724"/>
              </a:lnTo>
              <a:lnTo>
                <a:pt x="2144" y="700"/>
              </a:lnTo>
              <a:lnTo>
                <a:pt x="2156" y="700"/>
              </a:lnTo>
              <a:lnTo>
                <a:pt x="2167" y="677"/>
              </a:lnTo>
              <a:lnTo>
                <a:pt x="2190" y="665"/>
              </a:lnTo>
              <a:lnTo>
                <a:pt x="2202" y="665"/>
              </a:lnTo>
              <a:lnTo>
                <a:pt x="2213" y="654"/>
              </a:lnTo>
              <a:lnTo>
                <a:pt x="2225" y="654"/>
              </a:lnTo>
              <a:lnTo>
                <a:pt x="2248" y="642"/>
              </a:lnTo>
              <a:lnTo>
                <a:pt x="2248" y="630"/>
              </a:lnTo>
              <a:lnTo>
                <a:pt x="2259" y="630"/>
              </a:lnTo>
              <a:lnTo>
                <a:pt x="2259" y="607"/>
              </a:lnTo>
              <a:lnTo>
                <a:pt x="2259" y="595"/>
              </a:lnTo>
              <a:lnTo>
                <a:pt x="2271" y="607"/>
              </a:lnTo>
              <a:lnTo>
                <a:pt x="2283" y="595"/>
              </a:lnTo>
              <a:lnTo>
                <a:pt x="2294" y="607"/>
              </a:lnTo>
              <a:lnTo>
                <a:pt x="2306" y="607"/>
              </a:lnTo>
              <a:lnTo>
                <a:pt x="2294" y="595"/>
              </a:lnTo>
              <a:lnTo>
                <a:pt x="2294" y="584"/>
              </a:lnTo>
              <a:lnTo>
                <a:pt x="2317" y="595"/>
              </a:lnTo>
              <a:lnTo>
                <a:pt x="2329" y="595"/>
              </a:lnTo>
              <a:lnTo>
                <a:pt x="2329" y="584"/>
              </a:lnTo>
              <a:lnTo>
                <a:pt x="2329" y="595"/>
              </a:lnTo>
              <a:lnTo>
                <a:pt x="2352" y="572"/>
              </a:lnTo>
              <a:lnTo>
                <a:pt x="2363" y="584"/>
              </a:lnTo>
              <a:lnTo>
                <a:pt x="2375" y="560"/>
              </a:lnTo>
              <a:lnTo>
                <a:pt x="2409" y="549"/>
              </a:lnTo>
              <a:lnTo>
                <a:pt x="2421" y="514"/>
              </a:lnTo>
              <a:lnTo>
                <a:pt x="2444" y="502"/>
              </a:lnTo>
              <a:lnTo>
                <a:pt x="2455" y="514"/>
              </a:lnTo>
              <a:lnTo>
                <a:pt x="2467" y="502"/>
              </a:lnTo>
              <a:lnTo>
                <a:pt x="2467" y="490"/>
              </a:lnTo>
              <a:lnTo>
                <a:pt x="2478" y="502"/>
              </a:lnTo>
              <a:lnTo>
                <a:pt x="2490" y="490"/>
              </a:lnTo>
              <a:lnTo>
                <a:pt x="2502" y="467"/>
              </a:lnTo>
              <a:lnTo>
                <a:pt x="2513" y="455"/>
              </a:lnTo>
              <a:lnTo>
                <a:pt x="2513" y="467"/>
              </a:lnTo>
              <a:lnTo>
                <a:pt x="2536" y="467"/>
              </a:lnTo>
              <a:lnTo>
                <a:pt x="2536" y="479"/>
              </a:lnTo>
              <a:lnTo>
                <a:pt x="2559" y="479"/>
              </a:lnTo>
              <a:lnTo>
                <a:pt x="2571" y="479"/>
              </a:lnTo>
              <a:lnTo>
                <a:pt x="2571" y="455"/>
              </a:lnTo>
              <a:lnTo>
                <a:pt x="2582" y="444"/>
              </a:lnTo>
              <a:lnTo>
                <a:pt x="2628" y="420"/>
              </a:lnTo>
              <a:lnTo>
                <a:pt x="2640" y="420"/>
              </a:lnTo>
              <a:lnTo>
                <a:pt x="2628" y="420"/>
              </a:lnTo>
              <a:lnTo>
                <a:pt x="2628" y="432"/>
              </a:lnTo>
              <a:lnTo>
                <a:pt x="2640" y="409"/>
              </a:lnTo>
              <a:lnTo>
                <a:pt x="2640" y="432"/>
              </a:lnTo>
              <a:lnTo>
                <a:pt x="2674" y="420"/>
              </a:lnTo>
              <a:lnTo>
                <a:pt x="2663" y="444"/>
              </a:lnTo>
              <a:lnTo>
                <a:pt x="2674" y="444"/>
              </a:lnTo>
              <a:lnTo>
                <a:pt x="2686" y="444"/>
              </a:lnTo>
              <a:lnTo>
                <a:pt x="2709" y="432"/>
              </a:lnTo>
              <a:lnTo>
                <a:pt x="2721" y="409"/>
              </a:lnTo>
              <a:lnTo>
                <a:pt x="2732" y="409"/>
              </a:lnTo>
              <a:lnTo>
                <a:pt x="2721" y="420"/>
              </a:lnTo>
              <a:lnTo>
                <a:pt x="2732" y="420"/>
              </a:lnTo>
              <a:lnTo>
                <a:pt x="2744" y="420"/>
              </a:lnTo>
              <a:lnTo>
                <a:pt x="2755" y="420"/>
              </a:lnTo>
              <a:lnTo>
                <a:pt x="2755" y="409"/>
              </a:lnTo>
              <a:lnTo>
                <a:pt x="2767" y="420"/>
              </a:lnTo>
              <a:lnTo>
                <a:pt x="2801" y="373"/>
              </a:lnTo>
              <a:lnTo>
                <a:pt x="2847" y="350"/>
              </a:lnTo>
              <a:lnTo>
                <a:pt x="2847" y="362"/>
              </a:lnTo>
              <a:lnTo>
                <a:pt x="2836" y="373"/>
              </a:lnTo>
              <a:lnTo>
                <a:pt x="2847" y="373"/>
              </a:lnTo>
              <a:lnTo>
                <a:pt x="2870" y="362"/>
              </a:lnTo>
              <a:lnTo>
                <a:pt x="2905" y="350"/>
              </a:lnTo>
              <a:lnTo>
                <a:pt x="2893" y="362"/>
              </a:lnTo>
              <a:lnTo>
                <a:pt x="2882" y="385"/>
              </a:lnTo>
              <a:lnTo>
                <a:pt x="2870" y="397"/>
              </a:lnTo>
              <a:lnTo>
                <a:pt x="2859" y="385"/>
              </a:lnTo>
              <a:lnTo>
                <a:pt x="2859" y="397"/>
              </a:lnTo>
              <a:lnTo>
                <a:pt x="2847" y="397"/>
              </a:lnTo>
              <a:lnTo>
                <a:pt x="2859" y="397"/>
              </a:lnTo>
              <a:lnTo>
                <a:pt x="2847" y="397"/>
              </a:lnTo>
              <a:lnTo>
                <a:pt x="2813" y="432"/>
              </a:lnTo>
              <a:lnTo>
                <a:pt x="2801" y="432"/>
              </a:lnTo>
              <a:lnTo>
                <a:pt x="2790" y="420"/>
              </a:lnTo>
              <a:lnTo>
                <a:pt x="2778" y="420"/>
              </a:lnTo>
              <a:lnTo>
                <a:pt x="2778" y="444"/>
              </a:lnTo>
              <a:lnTo>
                <a:pt x="2755" y="455"/>
              </a:lnTo>
              <a:lnTo>
                <a:pt x="2755" y="479"/>
              </a:lnTo>
              <a:lnTo>
                <a:pt x="2744" y="467"/>
              </a:lnTo>
              <a:close/>
              <a:moveTo>
                <a:pt x="1614" y="1179"/>
              </a:moveTo>
              <a:lnTo>
                <a:pt x="1602" y="1203"/>
              </a:lnTo>
              <a:lnTo>
                <a:pt x="1579" y="1203"/>
              </a:lnTo>
              <a:lnTo>
                <a:pt x="1602" y="1179"/>
              </a:lnTo>
              <a:lnTo>
                <a:pt x="1614" y="1156"/>
              </a:lnTo>
              <a:lnTo>
                <a:pt x="1637" y="1144"/>
              </a:lnTo>
              <a:lnTo>
                <a:pt x="1625" y="1168"/>
              </a:lnTo>
              <a:lnTo>
                <a:pt x="1614" y="1179"/>
              </a:lnTo>
              <a:close/>
              <a:moveTo>
                <a:pt x="2628" y="1915"/>
              </a:moveTo>
              <a:lnTo>
                <a:pt x="2617" y="1903"/>
              </a:lnTo>
              <a:lnTo>
                <a:pt x="2617" y="1891"/>
              </a:lnTo>
              <a:lnTo>
                <a:pt x="2628" y="1891"/>
              </a:lnTo>
              <a:lnTo>
                <a:pt x="2640" y="1891"/>
              </a:lnTo>
              <a:lnTo>
                <a:pt x="2628" y="1903"/>
              </a:lnTo>
              <a:lnTo>
                <a:pt x="2628" y="1915"/>
              </a:lnTo>
              <a:close/>
              <a:moveTo>
                <a:pt x="2617" y="2020"/>
              </a:moveTo>
              <a:lnTo>
                <a:pt x="2605" y="2020"/>
              </a:lnTo>
              <a:lnTo>
                <a:pt x="2594" y="2020"/>
              </a:lnTo>
              <a:lnTo>
                <a:pt x="2582" y="2008"/>
              </a:lnTo>
              <a:lnTo>
                <a:pt x="2571" y="2020"/>
              </a:lnTo>
              <a:lnTo>
                <a:pt x="2582" y="2008"/>
              </a:lnTo>
              <a:lnTo>
                <a:pt x="2571" y="1997"/>
              </a:lnTo>
              <a:lnTo>
                <a:pt x="2559" y="1997"/>
              </a:lnTo>
              <a:lnTo>
                <a:pt x="2559" y="1985"/>
              </a:lnTo>
              <a:lnTo>
                <a:pt x="2559" y="1973"/>
              </a:lnTo>
              <a:lnTo>
                <a:pt x="2571" y="1973"/>
              </a:lnTo>
              <a:lnTo>
                <a:pt x="2559" y="1950"/>
              </a:lnTo>
              <a:lnTo>
                <a:pt x="2582" y="1985"/>
              </a:lnTo>
              <a:lnTo>
                <a:pt x="2594" y="1985"/>
              </a:lnTo>
              <a:lnTo>
                <a:pt x="2594" y="1973"/>
              </a:lnTo>
              <a:lnTo>
                <a:pt x="2571" y="1962"/>
              </a:lnTo>
              <a:lnTo>
                <a:pt x="2582" y="1962"/>
              </a:lnTo>
              <a:lnTo>
                <a:pt x="2594" y="1962"/>
              </a:lnTo>
              <a:lnTo>
                <a:pt x="2594" y="1973"/>
              </a:lnTo>
              <a:lnTo>
                <a:pt x="2605" y="1973"/>
              </a:lnTo>
              <a:lnTo>
                <a:pt x="2605" y="1962"/>
              </a:lnTo>
              <a:lnTo>
                <a:pt x="2605" y="1950"/>
              </a:lnTo>
              <a:lnTo>
                <a:pt x="2605" y="1938"/>
              </a:lnTo>
              <a:lnTo>
                <a:pt x="2617" y="1938"/>
              </a:lnTo>
              <a:lnTo>
                <a:pt x="2640" y="1950"/>
              </a:lnTo>
              <a:lnTo>
                <a:pt x="2651" y="1950"/>
              </a:lnTo>
              <a:lnTo>
                <a:pt x="2640" y="1973"/>
              </a:lnTo>
              <a:lnTo>
                <a:pt x="2628" y="1962"/>
              </a:lnTo>
              <a:lnTo>
                <a:pt x="2617" y="1973"/>
              </a:lnTo>
              <a:lnTo>
                <a:pt x="2617" y="1985"/>
              </a:lnTo>
              <a:lnTo>
                <a:pt x="2628" y="1985"/>
              </a:lnTo>
              <a:lnTo>
                <a:pt x="2628" y="1997"/>
              </a:lnTo>
              <a:lnTo>
                <a:pt x="2617" y="1997"/>
              </a:lnTo>
              <a:lnTo>
                <a:pt x="2628" y="2020"/>
              </a:lnTo>
              <a:lnTo>
                <a:pt x="2617" y="2020"/>
              </a:lnTo>
              <a:close/>
              <a:moveTo>
                <a:pt x="565" y="2253"/>
              </a:moveTo>
              <a:lnTo>
                <a:pt x="565" y="2265"/>
              </a:lnTo>
              <a:lnTo>
                <a:pt x="565" y="2277"/>
              </a:lnTo>
              <a:lnTo>
                <a:pt x="600" y="2300"/>
              </a:lnTo>
              <a:lnTo>
                <a:pt x="588" y="2312"/>
              </a:lnTo>
              <a:lnTo>
                <a:pt x="611" y="2312"/>
              </a:lnTo>
              <a:lnTo>
                <a:pt x="611" y="2324"/>
              </a:lnTo>
              <a:lnTo>
                <a:pt x="611" y="2335"/>
              </a:lnTo>
              <a:lnTo>
                <a:pt x="600" y="2335"/>
              </a:lnTo>
              <a:lnTo>
                <a:pt x="588" y="2324"/>
              </a:lnTo>
              <a:lnTo>
                <a:pt x="588" y="2335"/>
              </a:lnTo>
              <a:lnTo>
                <a:pt x="576" y="2335"/>
              </a:lnTo>
              <a:lnTo>
                <a:pt x="576" y="2359"/>
              </a:lnTo>
              <a:lnTo>
                <a:pt x="565" y="2359"/>
              </a:lnTo>
              <a:lnTo>
                <a:pt x="565" y="2370"/>
              </a:lnTo>
              <a:lnTo>
                <a:pt x="553" y="2370"/>
              </a:lnTo>
              <a:lnTo>
                <a:pt x="553" y="2382"/>
              </a:lnTo>
              <a:lnTo>
                <a:pt x="553" y="2405"/>
              </a:lnTo>
              <a:lnTo>
                <a:pt x="530" y="2405"/>
              </a:lnTo>
              <a:lnTo>
                <a:pt x="519" y="2405"/>
              </a:lnTo>
              <a:lnTo>
                <a:pt x="507" y="2405"/>
              </a:lnTo>
              <a:lnTo>
                <a:pt x="507" y="2429"/>
              </a:lnTo>
              <a:lnTo>
                <a:pt x="496" y="2417"/>
              </a:lnTo>
              <a:lnTo>
                <a:pt x="484" y="2429"/>
              </a:lnTo>
              <a:lnTo>
                <a:pt x="484" y="2452"/>
              </a:lnTo>
              <a:lnTo>
                <a:pt x="484" y="2464"/>
              </a:lnTo>
              <a:lnTo>
                <a:pt x="484" y="2475"/>
              </a:lnTo>
              <a:lnTo>
                <a:pt x="461" y="2487"/>
              </a:lnTo>
              <a:lnTo>
                <a:pt x="484" y="2487"/>
              </a:lnTo>
              <a:lnTo>
                <a:pt x="484" y="2499"/>
              </a:lnTo>
              <a:lnTo>
                <a:pt x="473" y="2499"/>
              </a:lnTo>
              <a:lnTo>
                <a:pt x="461" y="2499"/>
              </a:lnTo>
              <a:lnTo>
                <a:pt x="450" y="2499"/>
              </a:lnTo>
              <a:lnTo>
                <a:pt x="450" y="2522"/>
              </a:lnTo>
              <a:lnTo>
                <a:pt x="427" y="2534"/>
              </a:lnTo>
              <a:lnTo>
                <a:pt x="427" y="2545"/>
              </a:lnTo>
              <a:lnTo>
                <a:pt x="415" y="2545"/>
              </a:lnTo>
              <a:lnTo>
                <a:pt x="415" y="2557"/>
              </a:lnTo>
              <a:lnTo>
                <a:pt x="404" y="2557"/>
              </a:lnTo>
              <a:lnTo>
                <a:pt x="404" y="2569"/>
              </a:lnTo>
              <a:lnTo>
                <a:pt x="392" y="2569"/>
              </a:lnTo>
              <a:lnTo>
                <a:pt x="381" y="2557"/>
              </a:lnTo>
              <a:lnTo>
                <a:pt x="369" y="2557"/>
              </a:lnTo>
              <a:lnTo>
                <a:pt x="369" y="2569"/>
              </a:lnTo>
              <a:lnTo>
                <a:pt x="381" y="2580"/>
              </a:lnTo>
              <a:lnTo>
                <a:pt x="369" y="2580"/>
              </a:lnTo>
              <a:lnTo>
                <a:pt x="369" y="2569"/>
              </a:lnTo>
              <a:lnTo>
                <a:pt x="357" y="2569"/>
              </a:lnTo>
              <a:lnTo>
                <a:pt x="346" y="2557"/>
              </a:lnTo>
              <a:lnTo>
                <a:pt x="346" y="2569"/>
              </a:lnTo>
              <a:lnTo>
                <a:pt x="357" y="2569"/>
              </a:lnTo>
              <a:lnTo>
                <a:pt x="346" y="2592"/>
              </a:lnTo>
              <a:lnTo>
                <a:pt x="323" y="2580"/>
              </a:lnTo>
              <a:lnTo>
                <a:pt x="311" y="2615"/>
              </a:lnTo>
              <a:lnTo>
                <a:pt x="300" y="2650"/>
              </a:lnTo>
              <a:lnTo>
                <a:pt x="300" y="2662"/>
              </a:lnTo>
              <a:lnTo>
                <a:pt x="300" y="2674"/>
              </a:lnTo>
              <a:lnTo>
                <a:pt x="300" y="2697"/>
              </a:lnTo>
              <a:lnTo>
                <a:pt x="300" y="2732"/>
              </a:lnTo>
              <a:lnTo>
                <a:pt x="288" y="2721"/>
              </a:lnTo>
              <a:lnTo>
                <a:pt x="277" y="2709"/>
              </a:lnTo>
              <a:lnTo>
                <a:pt x="265" y="2732"/>
              </a:lnTo>
              <a:lnTo>
                <a:pt x="254" y="2732"/>
              </a:lnTo>
              <a:lnTo>
                <a:pt x="254" y="2709"/>
              </a:lnTo>
              <a:lnTo>
                <a:pt x="231" y="2674"/>
              </a:lnTo>
              <a:lnTo>
                <a:pt x="208" y="2662"/>
              </a:lnTo>
              <a:lnTo>
                <a:pt x="196" y="2662"/>
              </a:lnTo>
              <a:lnTo>
                <a:pt x="196" y="2674"/>
              </a:lnTo>
              <a:lnTo>
                <a:pt x="185" y="2662"/>
              </a:lnTo>
              <a:lnTo>
                <a:pt x="173" y="2686"/>
              </a:lnTo>
              <a:lnTo>
                <a:pt x="173" y="2674"/>
              </a:lnTo>
              <a:lnTo>
                <a:pt x="161" y="2662"/>
              </a:lnTo>
              <a:lnTo>
                <a:pt x="150" y="2686"/>
              </a:lnTo>
              <a:lnTo>
                <a:pt x="138" y="2686"/>
              </a:lnTo>
              <a:lnTo>
                <a:pt x="150" y="2674"/>
              </a:lnTo>
              <a:lnTo>
                <a:pt x="138" y="2650"/>
              </a:lnTo>
              <a:lnTo>
                <a:pt x="115" y="2650"/>
              </a:lnTo>
              <a:lnTo>
                <a:pt x="92" y="2650"/>
              </a:lnTo>
              <a:lnTo>
                <a:pt x="69" y="2686"/>
              </a:lnTo>
              <a:lnTo>
                <a:pt x="69" y="2697"/>
              </a:lnTo>
              <a:lnTo>
                <a:pt x="58" y="2674"/>
              </a:lnTo>
              <a:lnTo>
                <a:pt x="46" y="2662"/>
              </a:lnTo>
              <a:lnTo>
                <a:pt x="23" y="2662"/>
              </a:lnTo>
              <a:lnTo>
                <a:pt x="23" y="2650"/>
              </a:lnTo>
              <a:lnTo>
                <a:pt x="23" y="2639"/>
              </a:lnTo>
              <a:lnTo>
                <a:pt x="23" y="2627"/>
              </a:lnTo>
              <a:lnTo>
                <a:pt x="12" y="2615"/>
              </a:lnTo>
              <a:lnTo>
                <a:pt x="12" y="2580"/>
              </a:lnTo>
              <a:lnTo>
                <a:pt x="23" y="2580"/>
              </a:lnTo>
              <a:lnTo>
                <a:pt x="12" y="2580"/>
              </a:lnTo>
              <a:lnTo>
                <a:pt x="12" y="2569"/>
              </a:lnTo>
              <a:lnTo>
                <a:pt x="23" y="2557"/>
              </a:lnTo>
              <a:lnTo>
                <a:pt x="35" y="2557"/>
              </a:lnTo>
              <a:lnTo>
                <a:pt x="35" y="2545"/>
              </a:lnTo>
              <a:lnTo>
                <a:pt x="35" y="2534"/>
              </a:lnTo>
              <a:lnTo>
                <a:pt x="23" y="2522"/>
              </a:lnTo>
              <a:lnTo>
                <a:pt x="35" y="2522"/>
              </a:lnTo>
              <a:lnTo>
                <a:pt x="23" y="2522"/>
              </a:lnTo>
              <a:lnTo>
                <a:pt x="23" y="2510"/>
              </a:lnTo>
              <a:lnTo>
                <a:pt x="12" y="2510"/>
              </a:lnTo>
              <a:lnTo>
                <a:pt x="12" y="2499"/>
              </a:lnTo>
              <a:lnTo>
                <a:pt x="0" y="2499"/>
              </a:lnTo>
              <a:lnTo>
                <a:pt x="12" y="2487"/>
              </a:lnTo>
              <a:lnTo>
                <a:pt x="23" y="2487"/>
              </a:lnTo>
              <a:lnTo>
                <a:pt x="23" y="2464"/>
              </a:lnTo>
              <a:lnTo>
                <a:pt x="35" y="2475"/>
              </a:lnTo>
              <a:lnTo>
                <a:pt x="46" y="2464"/>
              </a:lnTo>
              <a:lnTo>
                <a:pt x="46" y="2475"/>
              </a:lnTo>
              <a:lnTo>
                <a:pt x="58" y="2475"/>
              </a:lnTo>
              <a:lnTo>
                <a:pt x="69" y="2475"/>
              </a:lnTo>
              <a:lnTo>
                <a:pt x="69" y="2464"/>
              </a:lnTo>
              <a:lnTo>
                <a:pt x="81" y="2475"/>
              </a:lnTo>
              <a:lnTo>
                <a:pt x="92" y="2464"/>
              </a:lnTo>
              <a:lnTo>
                <a:pt x="104" y="2464"/>
              </a:lnTo>
              <a:lnTo>
                <a:pt x="127" y="2475"/>
              </a:lnTo>
              <a:lnTo>
                <a:pt x="138" y="2475"/>
              </a:lnTo>
              <a:lnTo>
                <a:pt x="138" y="2452"/>
              </a:lnTo>
              <a:lnTo>
                <a:pt x="127" y="2452"/>
              </a:lnTo>
              <a:lnTo>
                <a:pt x="115" y="2440"/>
              </a:lnTo>
              <a:lnTo>
                <a:pt x="127" y="2440"/>
              </a:lnTo>
              <a:lnTo>
                <a:pt x="104" y="2429"/>
              </a:lnTo>
              <a:lnTo>
                <a:pt x="115" y="2429"/>
              </a:lnTo>
              <a:lnTo>
                <a:pt x="104" y="2417"/>
              </a:lnTo>
              <a:lnTo>
                <a:pt x="115" y="2405"/>
              </a:lnTo>
              <a:lnTo>
                <a:pt x="115" y="2394"/>
              </a:lnTo>
              <a:lnTo>
                <a:pt x="127" y="2394"/>
              </a:lnTo>
              <a:lnTo>
                <a:pt x="115" y="2382"/>
              </a:lnTo>
              <a:lnTo>
                <a:pt x="115" y="2370"/>
              </a:lnTo>
              <a:lnTo>
                <a:pt x="115" y="2359"/>
              </a:lnTo>
              <a:lnTo>
                <a:pt x="150" y="2324"/>
              </a:lnTo>
              <a:lnTo>
                <a:pt x="161" y="2312"/>
              </a:lnTo>
              <a:lnTo>
                <a:pt x="161" y="2300"/>
              </a:lnTo>
              <a:lnTo>
                <a:pt x="173" y="2300"/>
              </a:lnTo>
              <a:lnTo>
                <a:pt x="185" y="2300"/>
              </a:lnTo>
              <a:lnTo>
                <a:pt x="196" y="2277"/>
              </a:lnTo>
              <a:lnTo>
                <a:pt x="208" y="2253"/>
              </a:lnTo>
              <a:lnTo>
                <a:pt x="219" y="2253"/>
              </a:lnTo>
              <a:lnTo>
                <a:pt x="219" y="2277"/>
              </a:lnTo>
              <a:lnTo>
                <a:pt x="242" y="2277"/>
              </a:lnTo>
              <a:lnTo>
                <a:pt x="265" y="2253"/>
              </a:lnTo>
              <a:lnTo>
                <a:pt x="265" y="2242"/>
              </a:lnTo>
              <a:lnTo>
                <a:pt x="277" y="2253"/>
              </a:lnTo>
              <a:lnTo>
                <a:pt x="288" y="2242"/>
              </a:lnTo>
              <a:lnTo>
                <a:pt x="300" y="2253"/>
              </a:lnTo>
              <a:lnTo>
                <a:pt x="300" y="2230"/>
              </a:lnTo>
              <a:lnTo>
                <a:pt x="300" y="2218"/>
              </a:lnTo>
              <a:lnTo>
                <a:pt x="311" y="2218"/>
              </a:lnTo>
              <a:lnTo>
                <a:pt x="323" y="2230"/>
              </a:lnTo>
              <a:lnTo>
                <a:pt x="334" y="2230"/>
              </a:lnTo>
              <a:lnTo>
                <a:pt x="323" y="2230"/>
              </a:lnTo>
              <a:lnTo>
                <a:pt x="334" y="2242"/>
              </a:lnTo>
              <a:lnTo>
                <a:pt x="334" y="2230"/>
              </a:lnTo>
              <a:lnTo>
                <a:pt x="357" y="2218"/>
              </a:lnTo>
              <a:lnTo>
                <a:pt x="346" y="2218"/>
              </a:lnTo>
              <a:lnTo>
                <a:pt x="346" y="2207"/>
              </a:lnTo>
              <a:lnTo>
                <a:pt x="369" y="2207"/>
              </a:lnTo>
              <a:lnTo>
                <a:pt x="369" y="2195"/>
              </a:lnTo>
              <a:lnTo>
                <a:pt x="381" y="2195"/>
              </a:lnTo>
              <a:lnTo>
                <a:pt x="381" y="2183"/>
              </a:lnTo>
              <a:lnTo>
                <a:pt x="392" y="2195"/>
              </a:lnTo>
              <a:lnTo>
                <a:pt x="404" y="2195"/>
              </a:lnTo>
              <a:lnTo>
                <a:pt x="404" y="2183"/>
              </a:lnTo>
              <a:lnTo>
                <a:pt x="415" y="2195"/>
              </a:lnTo>
              <a:lnTo>
                <a:pt x="438" y="2195"/>
              </a:lnTo>
              <a:lnTo>
                <a:pt x="427" y="2172"/>
              </a:lnTo>
              <a:lnTo>
                <a:pt x="438" y="2172"/>
              </a:lnTo>
              <a:lnTo>
                <a:pt x="450" y="2183"/>
              </a:lnTo>
              <a:lnTo>
                <a:pt x="438" y="2172"/>
              </a:lnTo>
              <a:lnTo>
                <a:pt x="450" y="2172"/>
              </a:lnTo>
              <a:lnTo>
                <a:pt x="473" y="2160"/>
              </a:lnTo>
              <a:lnTo>
                <a:pt x="484" y="2160"/>
              </a:lnTo>
              <a:lnTo>
                <a:pt x="484" y="2172"/>
              </a:lnTo>
              <a:lnTo>
                <a:pt x="473" y="2183"/>
              </a:lnTo>
              <a:lnTo>
                <a:pt x="484" y="2183"/>
              </a:lnTo>
              <a:lnTo>
                <a:pt x="507" y="2195"/>
              </a:lnTo>
              <a:lnTo>
                <a:pt x="507" y="2207"/>
              </a:lnTo>
              <a:lnTo>
                <a:pt x="519" y="2207"/>
              </a:lnTo>
              <a:lnTo>
                <a:pt x="530" y="2195"/>
              </a:lnTo>
              <a:lnTo>
                <a:pt x="565" y="2195"/>
              </a:lnTo>
              <a:lnTo>
                <a:pt x="576" y="2207"/>
              </a:lnTo>
              <a:lnTo>
                <a:pt x="576" y="2218"/>
              </a:lnTo>
              <a:lnTo>
                <a:pt x="576" y="2230"/>
              </a:lnTo>
              <a:lnTo>
                <a:pt x="588" y="2230"/>
              </a:lnTo>
              <a:lnTo>
                <a:pt x="576" y="2242"/>
              </a:lnTo>
              <a:lnTo>
                <a:pt x="565" y="2242"/>
              </a:lnTo>
              <a:lnTo>
                <a:pt x="565" y="2253"/>
              </a:lnTo>
              <a:close/>
              <a:moveTo>
                <a:pt x="427" y="2814"/>
              </a:moveTo>
              <a:lnTo>
                <a:pt x="415" y="2791"/>
              </a:lnTo>
              <a:lnTo>
                <a:pt x="415" y="2779"/>
              </a:lnTo>
              <a:lnTo>
                <a:pt x="427" y="2791"/>
              </a:lnTo>
              <a:lnTo>
                <a:pt x="427" y="2814"/>
              </a:lnTo>
              <a:close/>
              <a:moveTo>
                <a:pt x="357" y="2837"/>
              </a:moveTo>
              <a:lnTo>
                <a:pt x="346" y="2826"/>
              </a:lnTo>
              <a:lnTo>
                <a:pt x="334" y="2837"/>
              </a:lnTo>
              <a:lnTo>
                <a:pt x="323" y="2826"/>
              </a:lnTo>
              <a:lnTo>
                <a:pt x="334" y="2814"/>
              </a:lnTo>
              <a:lnTo>
                <a:pt x="334" y="2802"/>
              </a:lnTo>
              <a:lnTo>
                <a:pt x="357" y="2837"/>
              </a:lnTo>
              <a:close/>
              <a:moveTo>
                <a:pt x="323" y="2931"/>
              </a:moveTo>
              <a:lnTo>
                <a:pt x="323" y="2919"/>
              </a:lnTo>
              <a:lnTo>
                <a:pt x="334" y="2931"/>
              </a:lnTo>
              <a:lnTo>
                <a:pt x="346" y="2919"/>
              </a:lnTo>
              <a:lnTo>
                <a:pt x="357" y="2884"/>
              </a:lnTo>
              <a:lnTo>
                <a:pt x="357" y="2849"/>
              </a:lnTo>
              <a:lnTo>
                <a:pt x="357" y="2884"/>
              </a:lnTo>
              <a:lnTo>
                <a:pt x="381" y="2919"/>
              </a:lnTo>
              <a:lnTo>
                <a:pt x="392" y="2931"/>
              </a:lnTo>
              <a:lnTo>
                <a:pt x="392" y="2942"/>
              </a:lnTo>
              <a:lnTo>
                <a:pt x="404" y="2942"/>
              </a:lnTo>
              <a:lnTo>
                <a:pt x="415" y="2931"/>
              </a:lnTo>
              <a:lnTo>
                <a:pt x="415" y="2942"/>
              </a:lnTo>
              <a:lnTo>
                <a:pt x="427" y="2966"/>
              </a:lnTo>
              <a:lnTo>
                <a:pt x="427" y="2977"/>
              </a:lnTo>
              <a:lnTo>
                <a:pt x="461" y="3012"/>
              </a:lnTo>
              <a:lnTo>
                <a:pt x="507" y="3036"/>
              </a:lnTo>
              <a:lnTo>
                <a:pt x="542" y="3001"/>
              </a:lnTo>
              <a:lnTo>
                <a:pt x="565" y="2989"/>
              </a:lnTo>
              <a:lnTo>
                <a:pt x="588" y="3024"/>
              </a:lnTo>
              <a:lnTo>
                <a:pt x="588" y="3036"/>
              </a:lnTo>
              <a:lnTo>
                <a:pt x="588" y="3048"/>
              </a:lnTo>
              <a:lnTo>
                <a:pt x="565" y="3071"/>
              </a:lnTo>
              <a:lnTo>
                <a:pt x="507" y="3071"/>
              </a:lnTo>
              <a:lnTo>
                <a:pt x="473" y="3048"/>
              </a:lnTo>
              <a:lnTo>
                <a:pt x="438" y="3024"/>
              </a:lnTo>
              <a:lnTo>
                <a:pt x="404" y="3012"/>
              </a:lnTo>
              <a:lnTo>
                <a:pt x="369" y="3024"/>
              </a:lnTo>
              <a:lnTo>
                <a:pt x="369" y="3036"/>
              </a:lnTo>
              <a:lnTo>
                <a:pt x="357" y="3048"/>
              </a:lnTo>
              <a:lnTo>
                <a:pt x="346" y="3059"/>
              </a:lnTo>
              <a:lnTo>
                <a:pt x="323" y="3094"/>
              </a:lnTo>
              <a:lnTo>
                <a:pt x="300" y="3106"/>
              </a:lnTo>
              <a:lnTo>
                <a:pt x="288" y="3106"/>
              </a:lnTo>
              <a:lnTo>
                <a:pt x="288" y="3094"/>
              </a:lnTo>
              <a:lnTo>
                <a:pt x="288" y="3059"/>
              </a:lnTo>
              <a:lnTo>
                <a:pt x="277" y="3012"/>
              </a:lnTo>
              <a:lnTo>
                <a:pt x="288" y="3001"/>
              </a:lnTo>
              <a:lnTo>
                <a:pt x="300" y="2989"/>
              </a:lnTo>
              <a:lnTo>
                <a:pt x="288" y="2966"/>
              </a:lnTo>
              <a:lnTo>
                <a:pt x="277" y="2954"/>
              </a:lnTo>
              <a:lnTo>
                <a:pt x="288" y="2954"/>
              </a:lnTo>
              <a:lnTo>
                <a:pt x="300" y="2919"/>
              </a:lnTo>
              <a:lnTo>
                <a:pt x="311" y="2931"/>
              </a:lnTo>
              <a:lnTo>
                <a:pt x="323" y="2931"/>
              </a:lnTo>
              <a:close/>
              <a:moveTo>
                <a:pt x="323" y="2931"/>
              </a:moveTo>
              <a:lnTo>
                <a:pt x="311" y="2942"/>
              </a:lnTo>
              <a:lnTo>
                <a:pt x="323" y="2942"/>
              </a:lnTo>
              <a:lnTo>
                <a:pt x="334" y="2942"/>
              </a:lnTo>
              <a:lnTo>
                <a:pt x="334" y="2931"/>
              </a:lnTo>
              <a:lnTo>
                <a:pt x="323" y="2931"/>
              </a:lnTo>
              <a:close/>
            </a:path>
          </a:pathLst>
        </a:custGeom>
        <a:solidFill>
          <a:srgbClr val="F3D1D5"/>
        </a:solidFill>
        <a:ln w="1" cap="sq">
          <a:solidFill>
            <a:srgbClr val="000000"/>
          </a:solidFill>
          <a:prstDash val="solid"/>
          <a:bevel/>
          <a:headEnd/>
          <a:tailEnd/>
        </a:ln>
      </xdr:spPr>
    </xdr:sp>
    <xdr:clientData/>
  </xdr:twoCellAnchor>
  <xdr:twoCellAnchor>
    <xdr:from>
      <xdr:col>8</xdr:col>
      <xdr:colOff>183694</xdr:colOff>
      <xdr:row>32</xdr:row>
      <xdr:rowOff>18029</xdr:rowOff>
    </xdr:from>
    <xdr:to>
      <xdr:col>8</xdr:col>
      <xdr:colOff>727980</xdr:colOff>
      <xdr:row>32</xdr:row>
      <xdr:rowOff>167708</xdr:rowOff>
    </xdr:to>
    <xdr:sp macro="" textlink="">
      <xdr:nvSpPr>
        <xdr:cNvPr id="59" name="dos">
          <a:extLst>
            <a:ext uri="{FF2B5EF4-FFF2-40B4-BE49-F238E27FC236}">
              <a16:creationId xmlns:a16="http://schemas.microsoft.com/office/drawing/2014/main" id="{DBC48682-456E-4252-88AA-4A7D0F98B727}"/>
            </a:ext>
          </a:extLst>
        </xdr:cNvPr>
        <xdr:cNvSpPr/>
      </xdr:nvSpPr>
      <xdr:spPr>
        <a:xfrm>
          <a:off x="6279694" y="7361804"/>
          <a:ext cx="544286" cy="149679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ES"/>
        </a:p>
      </xdr:txBody>
    </xdr:sp>
    <xdr:clientData/>
  </xdr:twoCellAnchor>
  <xdr:twoCellAnchor>
    <xdr:from>
      <xdr:col>0</xdr:col>
      <xdr:colOff>54430</xdr:colOff>
      <xdr:row>31</xdr:row>
      <xdr:rowOff>40822</xdr:rowOff>
    </xdr:from>
    <xdr:to>
      <xdr:col>3</xdr:col>
      <xdr:colOff>748394</xdr:colOff>
      <xdr:row>36</xdr:row>
      <xdr:rowOff>136072</xdr:rowOff>
    </xdr:to>
    <xdr:sp macro="" textlink="">
      <xdr:nvSpPr>
        <xdr:cNvPr id="60" name="116 Rectángulo">
          <a:extLst>
            <a:ext uri="{FF2B5EF4-FFF2-40B4-BE49-F238E27FC236}">
              <a16:creationId xmlns:a16="http://schemas.microsoft.com/office/drawing/2014/main" id="{E12B0ED1-71E0-45FC-AC17-F0281D3CA156}"/>
            </a:ext>
          </a:extLst>
        </xdr:cNvPr>
        <xdr:cNvSpPr/>
      </xdr:nvSpPr>
      <xdr:spPr>
        <a:xfrm>
          <a:off x="54430" y="7184572"/>
          <a:ext cx="2979964" cy="1209675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ES"/>
        </a:p>
      </xdr:txBody>
    </xdr:sp>
    <xdr:clientData/>
  </xdr:twoCellAnchor>
  <xdr:twoCellAnchor>
    <xdr:from>
      <xdr:col>8</xdr:col>
      <xdr:colOff>183694</xdr:colOff>
      <xdr:row>31</xdr:row>
      <xdr:rowOff>18744</xdr:rowOff>
    </xdr:from>
    <xdr:to>
      <xdr:col>8</xdr:col>
      <xdr:colOff>727980</xdr:colOff>
      <xdr:row>31</xdr:row>
      <xdr:rowOff>168423</xdr:rowOff>
    </xdr:to>
    <xdr:sp macro="" textlink="">
      <xdr:nvSpPr>
        <xdr:cNvPr id="61" name="uno">
          <a:extLst>
            <a:ext uri="{FF2B5EF4-FFF2-40B4-BE49-F238E27FC236}">
              <a16:creationId xmlns:a16="http://schemas.microsoft.com/office/drawing/2014/main" id="{815EDD55-5EA6-43C1-89D3-DCA7EF6D19C5}"/>
            </a:ext>
          </a:extLst>
        </xdr:cNvPr>
        <xdr:cNvSpPr/>
      </xdr:nvSpPr>
      <xdr:spPr>
        <a:xfrm>
          <a:off x="6279694" y="7162494"/>
          <a:ext cx="544286" cy="149679"/>
        </a:xfrm>
        <a:prstGeom prst="rect">
          <a:avLst/>
        </a:prstGeom>
        <a:solidFill>
          <a:schemeClr val="accent6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ES"/>
        </a:p>
      </xdr:txBody>
    </xdr:sp>
    <xdr:clientData/>
  </xdr:twoCellAnchor>
  <xdr:twoCellAnchor>
    <xdr:from>
      <xdr:col>8</xdr:col>
      <xdr:colOff>176893</xdr:colOff>
      <xdr:row>33</xdr:row>
      <xdr:rowOff>13608</xdr:rowOff>
    </xdr:from>
    <xdr:to>
      <xdr:col>8</xdr:col>
      <xdr:colOff>728799</xdr:colOff>
      <xdr:row>33</xdr:row>
      <xdr:rowOff>163287</xdr:rowOff>
    </xdr:to>
    <xdr:sp macro="" textlink="">
      <xdr:nvSpPr>
        <xdr:cNvPr id="62" name="dos">
          <a:extLst>
            <a:ext uri="{FF2B5EF4-FFF2-40B4-BE49-F238E27FC236}">
              <a16:creationId xmlns:a16="http://schemas.microsoft.com/office/drawing/2014/main" id="{8C58ED90-AE8F-4DD7-B3EA-80198F93B470}"/>
            </a:ext>
          </a:extLst>
        </xdr:cNvPr>
        <xdr:cNvSpPr/>
      </xdr:nvSpPr>
      <xdr:spPr>
        <a:xfrm>
          <a:off x="6272893" y="7557408"/>
          <a:ext cx="551906" cy="149679"/>
        </a:xfrm>
        <a:prstGeom prst="rect">
          <a:avLst/>
        </a:prstGeom>
        <a:solidFill>
          <a:srgbClr val="8C2633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ES"/>
        </a:p>
      </xdr:txBody>
    </xdr:sp>
    <xdr:clientData/>
  </xdr:twoCellAnchor>
  <xdr:twoCellAnchor editAs="absolute">
    <xdr:from>
      <xdr:col>5</xdr:col>
      <xdr:colOff>595313</xdr:colOff>
      <xdr:row>14</xdr:row>
      <xdr:rowOff>178594</xdr:rowOff>
    </xdr:from>
    <xdr:to>
      <xdr:col>6</xdr:col>
      <xdr:colOff>709613</xdr:colOff>
      <xdr:row>19</xdr:row>
      <xdr:rowOff>153217</xdr:rowOff>
    </xdr:to>
    <xdr:sp macro="" textlink="">
      <xdr:nvSpPr>
        <xdr:cNvPr id="63" name="madrid">
          <a:extLst>
            <a:ext uri="{FF2B5EF4-FFF2-40B4-BE49-F238E27FC236}">
              <a16:creationId xmlns:a16="http://schemas.microsoft.com/office/drawing/2014/main" id="{F4C806FE-1E64-4CAE-86AE-40FA765EDD17}"/>
            </a:ext>
          </a:extLst>
        </xdr:cNvPr>
        <xdr:cNvSpPr>
          <a:spLocks noEditPoints="1"/>
        </xdr:cNvSpPr>
      </xdr:nvSpPr>
      <xdr:spPr bwMode="auto">
        <a:xfrm>
          <a:off x="4405313" y="3298032"/>
          <a:ext cx="876300" cy="974748"/>
        </a:xfrm>
        <a:custGeom>
          <a:avLst/>
          <a:gdLst>
            <a:gd name="T0" fmla="*/ 2147483647 w 2271"/>
            <a:gd name="T1" fmla="*/ 2147483647 h 2511"/>
            <a:gd name="T2" fmla="*/ 2147483647 w 2271"/>
            <a:gd name="T3" fmla="*/ 2147483647 h 2511"/>
            <a:gd name="T4" fmla="*/ 2147483647 w 2271"/>
            <a:gd name="T5" fmla="*/ 2147483647 h 2511"/>
            <a:gd name="T6" fmla="*/ 2147483647 w 2271"/>
            <a:gd name="T7" fmla="*/ 2147483647 h 2511"/>
            <a:gd name="T8" fmla="*/ 2147483647 w 2271"/>
            <a:gd name="T9" fmla="*/ 2147483647 h 2511"/>
            <a:gd name="T10" fmla="*/ 2147483647 w 2271"/>
            <a:gd name="T11" fmla="*/ 2147483647 h 2511"/>
            <a:gd name="T12" fmla="*/ 2147483647 w 2271"/>
            <a:gd name="T13" fmla="*/ 2147483647 h 2511"/>
            <a:gd name="T14" fmla="*/ 2147483647 w 2271"/>
            <a:gd name="T15" fmla="*/ 2147483647 h 2511"/>
            <a:gd name="T16" fmla="*/ 2147483647 w 2271"/>
            <a:gd name="T17" fmla="*/ 2147483647 h 2511"/>
            <a:gd name="T18" fmla="*/ 2147483647 w 2271"/>
            <a:gd name="T19" fmla="*/ 2147483647 h 2511"/>
            <a:gd name="T20" fmla="*/ 2147483647 w 2271"/>
            <a:gd name="T21" fmla="*/ 2147483647 h 2511"/>
            <a:gd name="T22" fmla="*/ 2147483647 w 2271"/>
            <a:gd name="T23" fmla="*/ 2147483647 h 2511"/>
            <a:gd name="T24" fmla="*/ 2147483647 w 2271"/>
            <a:gd name="T25" fmla="*/ 2147483647 h 2511"/>
            <a:gd name="T26" fmla="*/ 2147483647 w 2271"/>
            <a:gd name="T27" fmla="*/ 2147483647 h 2511"/>
            <a:gd name="T28" fmla="*/ 2147483647 w 2271"/>
            <a:gd name="T29" fmla="*/ 2147483647 h 2511"/>
            <a:gd name="T30" fmla="*/ 2147483647 w 2271"/>
            <a:gd name="T31" fmla="*/ 2147483647 h 2511"/>
            <a:gd name="T32" fmla="*/ 2147483647 w 2271"/>
            <a:gd name="T33" fmla="*/ 2147483647 h 2511"/>
            <a:gd name="T34" fmla="*/ 2147483647 w 2271"/>
            <a:gd name="T35" fmla="*/ 2147483647 h 2511"/>
            <a:gd name="T36" fmla="*/ 2147483647 w 2271"/>
            <a:gd name="T37" fmla="*/ 2147483647 h 2511"/>
            <a:gd name="T38" fmla="*/ 2147483647 w 2271"/>
            <a:gd name="T39" fmla="*/ 2147483647 h 2511"/>
            <a:gd name="T40" fmla="*/ 2147483647 w 2271"/>
            <a:gd name="T41" fmla="*/ 2147483647 h 2511"/>
            <a:gd name="T42" fmla="*/ 2147483647 w 2271"/>
            <a:gd name="T43" fmla="*/ 2147483647 h 2511"/>
            <a:gd name="T44" fmla="*/ 2147483647 w 2271"/>
            <a:gd name="T45" fmla="*/ 2147483647 h 2511"/>
            <a:gd name="T46" fmla="*/ 2147483647 w 2271"/>
            <a:gd name="T47" fmla="*/ 2147483647 h 2511"/>
            <a:gd name="T48" fmla="*/ 2147483647 w 2271"/>
            <a:gd name="T49" fmla="*/ 2147483647 h 2511"/>
            <a:gd name="T50" fmla="*/ 2147483647 w 2271"/>
            <a:gd name="T51" fmla="*/ 2147483647 h 2511"/>
            <a:gd name="T52" fmla="*/ 2147483647 w 2271"/>
            <a:gd name="T53" fmla="*/ 2147483647 h 2511"/>
            <a:gd name="T54" fmla="*/ 2147483647 w 2271"/>
            <a:gd name="T55" fmla="*/ 2147483647 h 2511"/>
            <a:gd name="T56" fmla="*/ 2147483647 w 2271"/>
            <a:gd name="T57" fmla="*/ 2147483647 h 2511"/>
            <a:gd name="T58" fmla="*/ 2147483647 w 2271"/>
            <a:gd name="T59" fmla="*/ 2147483647 h 2511"/>
            <a:gd name="T60" fmla="*/ 2147483647 w 2271"/>
            <a:gd name="T61" fmla="*/ 2147483647 h 2511"/>
            <a:gd name="T62" fmla="*/ 2147483647 w 2271"/>
            <a:gd name="T63" fmla="*/ 2147483647 h 2511"/>
            <a:gd name="T64" fmla="*/ 2147483647 w 2271"/>
            <a:gd name="T65" fmla="*/ 2147483647 h 2511"/>
            <a:gd name="T66" fmla="*/ 2147483647 w 2271"/>
            <a:gd name="T67" fmla="*/ 2147483647 h 2511"/>
            <a:gd name="T68" fmla="*/ 2147483647 w 2271"/>
            <a:gd name="T69" fmla="*/ 2147483647 h 2511"/>
            <a:gd name="T70" fmla="*/ 2147483647 w 2271"/>
            <a:gd name="T71" fmla="*/ 2147483647 h 2511"/>
            <a:gd name="T72" fmla="*/ 2147483647 w 2271"/>
            <a:gd name="T73" fmla="*/ 2147483647 h 2511"/>
            <a:gd name="T74" fmla="*/ 2147483647 w 2271"/>
            <a:gd name="T75" fmla="*/ 2147483647 h 2511"/>
            <a:gd name="T76" fmla="*/ 2147483647 w 2271"/>
            <a:gd name="T77" fmla="*/ 2147483647 h 2511"/>
            <a:gd name="T78" fmla="*/ 2147483647 w 2271"/>
            <a:gd name="T79" fmla="*/ 2147483647 h 2511"/>
            <a:gd name="T80" fmla="*/ 2147483647 w 2271"/>
            <a:gd name="T81" fmla="*/ 2147483647 h 2511"/>
            <a:gd name="T82" fmla="*/ 2147483647 w 2271"/>
            <a:gd name="T83" fmla="*/ 2147483647 h 2511"/>
            <a:gd name="T84" fmla="*/ 2147483647 w 2271"/>
            <a:gd name="T85" fmla="*/ 2147483647 h 2511"/>
            <a:gd name="T86" fmla="*/ 1321416229 w 2271"/>
            <a:gd name="T87" fmla="*/ 2147483647 h 2511"/>
            <a:gd name="T88" fmla="*/ 2147483647 w 2271"/>
            <a:gd name="T89" fmla="*/ 2147483647 h 2511"/>
            <a:gd name="T90" fmla="*/ 2147483647 w 2271"/>
            <a:gd name="T91" fmla="*/ 2147483647 h 2511"/>
            <a:gd name="T92" fmla="*/ 2147483647 w 2271"/>
            <a:gd name="T93" fmla="*/ 2147483647 h 2511"/>
            <a:gd name="T94" fmla="*/ 2147483647 w 2271"/>
            <a:gd name="T95" fmla="*/ 2147483647 h 2511"/>
            <a:gd name="T96" fmla="*/ 2147483647 w 2271"/>
            <a:gd name="T97" fmla="*/ 2147483647 h 2511"/>
            <a:gd name="T98" fmla="*/ 2147483647 w 2271"/>
            <a:gd name="T99" fmla="*/ 2147483647 h 2511"/>
            <a:gd name="T100" fmla="*/ 2147483647 w 2271"/>
            <a:gd name="T101" fmla="*/ 2147483647 h 2511"/>
            <a:gd name="T102" fmla="*/ 2147483647 w 2271"/>
            <a:gd name="T103" fmla="*/ 2147483647 h 2511"/>
            <a:gd name="T104" fmla="*/ 2147483647 w 2271"/>
            <a:gd name="T105" fmla="*/ 2147483647 h 2511"/>
            <a:gd name="T106" fmla="*/ 2147483647 w 2271"/>
            <a:gd name="T107" fmla="*/ 2147483647 h 2511"/>
            <a:gd name="T108" fmla="*/ 2147483647 w 2271"/>
            <a:gd name="T109" fmla="*/ 2147483647 h 2511"/>
            <a:gd name="T110" fmla="*/ 2147483647 w 2271"/>
            <a:gd name="T111" fmla="*/ 2147483647 h 2511"/>
            <a:gd name="T112" fmla="*/ 2147483647 w 2271"/>
            <a:gd name="T113" fmla="*/ 2147483647 h 2511"/>
            <a:gd name="T114" fmla="*/ 2147483647 w 2271"/>
            <a:gd name="T115" fmla="*/ 2147483647 h 2511"/>
            <a:gd name="T116" fmla="*/ 2147483647 w 2271"/>
            <a:gd name="T117" fmla="*/ 0 h 2511"/>
            <a:gd name="T118" fmla="*/ 2147483647 w 2271"/>
            <a:gd name="T119" fmla="*/ 2147483647 h 2511"/>
            <a:gd name="T120" fmla="*/ 2147483647 w 2271"/>
            <a:gd name="T121" fmla="*/ 2147483647 h 2511"/>
            <a:gd name="T122" fmla="*/ 0 60000 65536"/>
            <a:gd name="T123" fmla="*/ 0 60000 65536"/>
            <a:gd name="T124" fmla="*/ 0 60000 65536"/>
            <a:gd name="T125" fmla="*/ 0 60000 655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w 2271"/>
            <a:gd name="T184" fmla="*/ 0 h 2511"/>
            <a:gd name="T185" fmla="*/ 2271 w 2271"/>
            <a:gd name="T186" fmla="*/ 2511 h 2511"/>
          </a:gdLst>
          <a:ahLst/>
          <a:cxnLst>
            <a:cxn ang="T122">
              <a:pos x="T0" y="T1"/>
            </a:cxn>
            <a:cxn ang="T123">
              <a:pos x="T2" y="T3"/>
            </a:cxn>
            <a:cxn ang="T124">
              <a:pos x="T4" y="T5"/>
            </a:cxn>
            <a:cxn ang="T125">
              <a:pos x="T6" y="T7"/>
            </a:cxn>
            <a:cxn ang="T126">
              <a:pos x="T8" y="T9"/>
            </a:cxn>
            <a:cxn ang="T127">
              <a:pos x="T10" y="T11"/>
            </a:cxn>
            <a:cxn ang="T128">
              <a:pos x="T12" y="T13"/>
            </a:cxn>
            <a:cxn ang="T129">
              <a:pos x="T14" y="T15"/>
            </a:cxn>
            <a:cxn ang="T130">
              <a:pos x="T16" y="T17"/>
            </a:cxn>
            <a:cxn ang="T131">
              <a:pos x="T18" y="T19"/>
            </a:cxn>
            <a:cxn ang="T132">
              <a:pos x="T20" y="T21"/>
            </a:cxn>
            <a:cxn ang="T133">
              <a:pos x="T22" y="T23"/>
            </a:cxn>
            <a:cxn ang="T134">
              <a:pos x="T24" y="T25"/>
            </a:cxn>
            <a:cxn ang="T135">
              <a:pos x="T26" y="T27"/>
            </a:cxn>
            <a:cxn ang="T136">
              <a:pos x="T28" y="T29"/>
            </a:cxn>
            <a:cxn ang="T137">
              <a:pos x="T30" y="T31"/>
            </a:cxn>
            <a:cxn ang="T138">
              <a:pos x="T32" y="T33"/>
            </a:cxn>
            <a:cxn ang="T139">
              <a:pos x="T34" y="T35"/>
            </a:cxn>
            <a:cxn ang="T140">
              <a:pos x="T36" y="T37"/>
            </a:cxn>
            <a:cxn ang="T141">
              <a:pos x="T38" y="T39"/>
            </a:cxn>
            <a:cxn ang="T142">
              <a:pos x="T40" y="T41"/>
            </a:cxn>
            <a:cxn ang="T143">
              <a:pos x="T42" y="T43"/>
            </a:cxn>
            <a:cxn ang="T144">
              <a:pos x="T44" y="T45"/>
            </a:cxn>
            <a:cxn ang="T145">
              <a:pos x="T46" y="T47"/>
            </a:cxn>
            <a:cxn ang="T146">
              <a:pos x="T48" y="T49"/>
            </a:cxn>
            <a:cxn ang="T147">
              <a:pos x="T50" y="T51"/>
            </a:cxn>
            <a:cxn ang="T148">
              <a:pos x="T52" y="T53"/>
            </a:cxn>
            <a:cxn ang="T149">
              <a:pos x="T54" y="T55"/>
            </a:cxn>
            <a:cxn ang="T150">
              <a:pos x="T56" y="T57"/>
            </a:cxn>
            <a:cxn ang="T151">
              <a:pos x="T58" y="T59"/>
            </a:cxn>
            <a:cxn ang="T152">
              <a:pos x="T60" y="T61"/>
            </a:cxn>
            <a:cxn ang="T153">
              <a:pos x="T62" y="T63"/>
            </a:cxn>
            <a:cxn ang="T154">
              <a:pos x="T64" y="T65"/>
            </a:cxn>
            <a:cxn ang="T155">
              <a:pos x="T66" y="T67"/>
            </a:cxn>
            <a:cxn ang="T156">
              <a:pos x="T68" y="T69"/>
            </a:cxn>
            <a:cxn ang="T157">
              <a:pos x="T70" y="T71"/>
            </a:cxn>
            <a:cxn ang="T158">
              <a:pos x="T72" y="T73"/>
            </a:cxn>
            <a:cxn ang="T159">
              <a:pos x="T74" y="T75"/>
            </a:cxn>
            <a:cxn ang="T160">
              <a:pos x="T76" y="T77"/>
            </a:cxn>
            <a:cxn ang="T161">
              <a:pos x="T78" y="T79"/>
            </a:cxn>
            <a:cxn ang="T162">
              <a:pos x="T80" y="T81"/>
            </a:cxn>
            <a:cxn ang="T163">
              <a:pos x="T82" y="T83"/>
            </a:cxn>
            <a:cxn ang="T164">
              <a:pos x="T84" y="T85"/>
            </a:cxn>
            <a:cxn ang="T165">
              <a:pos x="T86" y="T87"/>
            </a:cxn>
            <a:cxn ang="T166">
              <a:pos x="T88" y="T89"/>
            </a:cxn>
            <a:cxn ang="T167">
              <a:pos x="T90" y="T91"/>
            </a:cxn>
            <a:cxn ang="T168">
              <a:pos x="T92" y="T93"/>
            </a:cxn>
            <a:cxn ang="T169">
              <a:pos x="T94" y="T95"/>
            </a:cxn>
            <a:cxn ang="T170">
              <a:pos x="T96" y="T97"/>
            </a:cxn>
            <a:cxn ang="T171">
              <a:pos x="T98" y="T99"/>
            </a:cxn>
            <a:cxn ang="T172">
              <a:pos x="T100" y="T101"/>
            </a:cxn>
            <a:cxn ang="T173">
              <a:pos x="T102" y="T103"/>
            </a:cxn>
            <a:cxn ang="T174">
              <a:pos x="T104" y="T105"/>
            </a:cxn>
            <a:cxn ang="T175">
              <a:pos x="T106" y="T107"/>
            </a:cxn>
            <a:cxn ang="T176">
              <a:pos x="T108" y="T109"/>
            </a:cxn>
            <a:cxn ang="T177">
              <a:pos x="T110" y="T111"/>
            </a:cxn>
            <a:cxn ang="T178">
              <a:pos x="T112" y="T113"/>
            </a:cxn>
            <a:cxn ang="T179">
              <a:pos x="T114" y="T115"/>
            </a:cxn>
            <a:cxn ang="T180">
              <a:pos x="T116" y="T117"/>
            </a:cxn>
            <a:cxn ang="T181">
              <a:pos x="T118" y="T119"/>
            </a:cxn>
            <a:cxn ang="T182">
              <a:pos x="T120" y="T121"/>
            </a:cxn>
          </a:cxnLst>
          <a:rect l="T183" t="T184" r="T185" b="T186"/>
          <a:pathLst>
            <a:path w="2271" h="2511">
              <a:moveTo>
                <a:pt x="461" y="946"/>
              </a:moveTo>
              <a:lnTo>
                <a:pt x="473" y="958"/>
              </a:lnTo>
              <a:lnTo>
                <a:pt x="484" y="970"/>
              </a:lnTo>
              <a:lnTo>
                <a:pt x="496" y="981"/>
              </a:lnTo>
              <a:lnTo>
                <a:pt x="484" y="993"/>
              </a:lnTo>
              <a:lnTo>
                <a:pt x="473" y="993"/>
              </a:lnTo>
              <a:lnTo>
                <a:pt x="427" y="993"/>
              </a:lnTo>
              <a:lnTo>
                <a:pt x="392" y="1005"/>
              </a:lnTo>
              <a:lnTo>
                <a:pt x="392" y="993"/>
              </a:lnTo>
              <a:lnTo>
                <a:pt x="392" y="981"/>
              </a:lnTo>
              <a:lnTo>
                <a:pt x="404" y="981"/>
              </a:lnTo>
              <a:lnTo>
                <a:pt x="404" y="970"/>
              </a:lnTo>
              <a:lnTo>
                <a:pt x="438" y="946"/>
              </a:lnTo>
              <a:lnTo>
                <a:pt x="450" y="946"/>
              </a:lnTo>
              <a:lnTo>
                <a:pt x="461" y="946"/>
              </a:lnTo>
              <a:close/>
              <a:moveTo>
                <a:pt x="1556" y="0"/>
              </a:moveTo>
              <a:lnTo>
                <a:pt x="1556" y="12"/>
              </a:lnTo>
              <a:lnTo>
                <a:pt x="1556" y="35"/>
              </a:lnTo>
              <a:lnTo>
                <a:pt x="1568" y="35"/>
              </a:lnTo>
              <a:lnTo>
                <a:pt x="1568" y="47"/>
              </a:lnTo>
              <a:lnTo>
                <a:pt x="1602" y="59"/>
              </a:lnTo>
              <a:lnTo>
                <a:pt x="1614" y="82"/>
              </a:lnTo>
              <a:lnTo>
                <a:pt x="1625" y="105"/>
              </a:lnTo>
              <a:lnTo>
                <a:pt x="1625" y="117"/>
              </a:lnTo>
              <a:lnTo>
                <a:pt x="1625" y="129"/>
              </a:lnTo>
              <a:lnTo>
                <a:pt x="1625" y="140"/>
              </a:lnTo>
              <a:lnTo>
                <a:pt x="1637" y="140"/>
              </a:lnTo>
              <a:lnTo>
                <a:pt x="1649" y="140"/>
              </a:lnTo>
              <a:lnTo>
                <a:pt x="1672" y="152"/>
              </a:lnTo>
              <a:lnTo>
                <a:pt x="1683" y="164"/>
              </a:lnTo>
              <a:lnTo>
                <a:pt x="1695" y="164"/>
              </a:lnTo>
              <a:lnTo>
                <a:pt x="1706" y="164"/>
              </a:lnTo>
              <a:lnTo>
                <a:pt x="1718" y="164"/>
              </a:lnTo>
              <a:lnTo>
                <a:pt x="1718" y="187"/>
              </a:lnTo>
              <a:lnTo>
                <a:pt x="1718" y="199"/>
              </a:lnTo>
              <a:lnTo>
                <a:pt x="1706" y="199"/>
              </a:lnTo>
              <a:lnTo>
                <a:pt x="1718" y="211"/>
              </a:lnTo>
              <a:lnTo>
                <a:pt x="1706" y="222"/>
              </a:lnTo>
              <a:lnTo>
                <a:pt x="1706" y="234"/>
              </a:lnTo>
              <a:lnTo>
                <a:pt x="1706" y="246"/>
              </a:lnTo>
              <a:lnTo>
                <a:pt x="1718" y="246"/>
              </a:lnTo>
              <a:lnTo>
                <a:pt x="1729" y="281"/>
              </a:lnTo>
              <a:lnTo>
                <a:pt x="1752" y="292"/>
              </a:lnTo>
              <a:lnTo>
                <a:pt x="1764" y="316"/>
              </a:lnTo>
              <a:lnTo>
                <a:pt x="1764" y="327"/>
              </a:lnTo>
              <a:lnTo>
                <a:pt x="1764" y="339"/>
              </a:lnTo>
              <a:lnTo>
                <a:pt x="1729" y="351"/>
              </a:lnTo>
              <a:lnTo>
                <a:pt x="1729" y="374"/>
              </a:lnTo>
              <a:lnTo>
                <a:pt x="1729" y="386"/>
              </a:lnTo>
              <a:lnTo>
                <a:pt x="1718" y="409"/>
              </a:lnTo>
              <a:lnTo>
                <a:pt x="1718" y="432"/>
              </a:lnTo>
              <a:lnTo>
                <a:pt x="1706" y="432"/>
              </a:lnTo>
              <a:lnTo>
                <a:pt x="1706" y="444"/>
              </a:lnTo>
              <a:lnTo>
                <a:pt x="1706" y="456"/>
              </a:lnTo>
              <a:lnTo>
                <a:pt x="1695" y="479"/>
              </a:lnTo>
              <a:lnTo>
                <a:pt x="1695" y="491"/>
              </a:lnTo>
              <a:lnTo>
                <a:pt x="1683" y="502"/>
              </a:lnTo>
              <a:lnTo>
                <a:pt x="1695" y="502"/>
              </a:lnTo>
              <a:lnTo>
                <a:pt x="1683" y="514"/>
              </a:lnTo>
              <a:lnTo>
                <a:pt x="1672" y="502"/>
              </a:lnTo>
              <a:lnTo>
                <a:pt x="1672" y="514"/>
              </a:lnTo>
              <a:lnTo>
                <a:pt x="1672" y="526"/>
              </a:lnTo>
              <a:lnTo>
                <a:pt x="1683" y="526"/>
              </a:lnTo>
              <a:lnTo>
                <a:pt x="1683" y="537"/>
              </a:lnTo>
              <a:lnTo>
                <a:pt x="1695" y="526"/>
              </a:lnTo>
              <a:lnTo>
                <a:pt x="1695" y="537"/>
              </a:lnTo>
              <a:lnTo>
                <a:pt x="1695" y="549"/>
              </a:lnTo>
              <a:lnTo>
                <a:pt x="1695" y="561"/>
              </a:lnTo>
              <a:lnTo>
                <a:pt x="1695" y="573"/>
              </a:lnTo>
              <a:lnTo>
                <a:pt x="1683" y="573"/>
              </a:lnTo>
              <a:lnTo>
                <a:pt x="1649" y="596"/>
              </a:lnTo>
              <a:lnTo>
                <a:pt x="1660" y="608"/>
              </a:lnTo>
              <a:lnTo>
                <a:pt x="1649" y="619"/>
              </a:lnTo>
              <a:lnTo>
                <a:pt x="1660" y="631"/>
              </a:lnTo>
              <a:lnTo>
                <a:pt x="1649" y="643"/>
              </a:lnTo>
              <a:lnTo>
                <a:pt x="1637" y="643"/>
              </a:lnTo>
              <a:lnTo>
                <a:pt x="1649" y="666"/>
              </a:lnTo>
              <a:lnTo>
                <a:pt x="1637" y="678"/>
              </a:lnTo>
              <a:lnTo>
                <a:pt x="1637" y="689"/>
              </a:lnTo>
              <a:lnTo>
                <a:pt x="1625" y="701"/>
              </a:lnTo>
              <a:lnTo>
                <a:pt x="1625" y="724"/>
              </a:lnTo>
              <a:lnTo>
                <a:pt x="1614" y="724"/>
              </a:lnTo>
              <a:lnTo>
                <a:pt x="1602" y="724"/>
              </a:lnTo>
              <a:lnTo>
                <a:pt x="1602" y="736"/>
              </a:lnTo>
              <a:lnTo>
                <a:pt x="1591" y="736"/>
              </a:lnTo>
              <a:lnTo>
                <a:pt x="1614" y="736"/>
              </a:lnTo>
              <a:lnTo>
                <a:pt x="1637" y="748"/>
              </a:lnTo>
              <a:lnTo>
                <a:pt x="1660" y="748"/>
              </a:lnTo>
              <a:lnTo>
                <a:pt x="1672" y="759"/>
              </a:lnTo>
              <a:lnTo>
                <a:pt x="1672" y="771"/>
              </a:lnTo>
              <a:lnTo>
                <a:pt x="1683" y="771"/>
              </a:lnTo>
              <a:lnTo>
                <a:pt x="1695" y="794"/>
              </a:lnTo>
              <a:lnTo>
                <a:pt x="1683" y="794"/>
              </a:lnTo>
              <a:lnTo>
                <a:pt x="1695" y="794"/>
              </a:lnTo>
              <a:lnTo>
                <a:pt x="1695" y="806"/>
              </a:lnTo>
              <a:lnTo>
                <a:pt x="1683" y="841"/>
              </a:lnTo>
              <a:lnTo>
                <a:pt x="1683" y="853"/>
              </a:lnTo>
              <a:lnTo>
                <a:pt x="1695" y="841"/>
              </a:lnTo>
              <a:lnTo>
                <a:pt x="1706" y="853"/>
              </a:lnTo>
              <a:lnTo>
                <a:pt x="1706" y="876"/>
              </a:lnTo>
              <a:lnTo>
                <a:pt x="1695" y="876"/>
              </a:lnTo>
              <a:lnTo>
                <a:pt x="1683" y="888"/>
              </a:lnTo>
              <a:lnTo>
                <a:pt x="1672" y="899"/>
              </a:lnTo>
              <a:lnTo>
                <a:pt x="1672" y="911"/>
              </a:lnTo>
              <a:lnTo>
                <a:pt x="1660" y="923"/>
              </a:lnTo>
              <a:lnTo>
                <a:pt x="1672" y="935"/>
              </a:lnTo>
              <a:lnTo>
                <a:pt x="1660" y="935"/>
              </a:lnTo>
              <a:lnTo>
                <a:pt x="1672" y="935"/>
              </a:lnTo>
              <a:lnTo>
                <a:pt x="1683" y="946"/>
              </a:lnTo>
              <a:lnTo>
                <a:pt x="1683" y="958"/>
              </a:lnTo>
              <a:lnTo>
                <a:pt x="1695" y="958"/>
              </a:lnTo>
              <a:lnTo>
                <a:pt x="1695" y="970"/>
              </a:lnTo>
              <a:lnTo>
                <a:pt x="1706" y="970"/>
              </a:lnTo>
              <a:lnTo>
                <a:pt x="1718" y="970"/>
              </a:lnTo>
              <a:lnTo>
                <a:pt x="1718" y="946"/>
              </a:lnTo>
              <a:lnTo>
                <a:pt x="1718" y="958"/>
              </a:lnTo>
              <a:lnTo>
                <a:pt x="1729" y="958"/>
              </a:lnTo>
              <a:lnTo>
                <a:pt x="1729" y="970"/>
              </a:lnTo>
              <a:lnTo>
                <a:pt x="1741" y="970"/>
              </a:lnTo>
              <a:lnTo>
                <a:pt x="1752" y="981"/>
              </a:lnTo>
              <a:lnTo>
                <a:pt x="1752" y="958"/>
              </a:lnTo>
              <a:lnTo>
                <a:pt x="1752" y="935"/>
              </a:lnTo>
              <a:lnTo>
                <a:pt x="1764" y="935"/>
              </a:lnTo>
              <a:lnTo>
                <a:pt x="1775" y="946"/>
              </a:lnTo>
              <a:lnTo>
                <a:pt x="1787" y="946"/>
              </a:lnTo>
              <a:lnTo>
                <a:pt x="1798" y="958"/>
              </a:lnTo>
              <a:lnTo>
                <a:pt x="1798" y="981"/>
              </a:lnTo>
              <a:lnTo>
                <a:pt x="1810" y="993"/>
              </a:lnTo>
              <a:lnTo>
                <a:pt x="1810" y="1005"/>
              </a:lnTo>
              <a:lnTo>
                <a:pt x="1810" y="1016"/>
              </a:lnTo>
              <a:lnTo>
                <a:pt x="1833" y="1028"/>
              </a:lnTo>
              <a:lnTo>
                <a:pt x="1833" y="1040"/>
              </a:lnTo>
              <a:lnTo>
                <a:pt x="1844" y="1040"/>
              </a:lnTo>
              <a:lnTo>
                <a:pt x="1844" y="1028"/>
              </a:lnTo>
              <a:lnTo>
                <a:pt x="1856" y="1040"/>
              </a:lnTo>
              <a:lnTo>
                <a:pt x="1868" y="1028"/>
              </a:lnTo>
              <a:lnTo>
                <a:pt x="1879" y="1016"/>
              </a:lnTo>
              <a:lnTo>
                <a:pt x="1879" y="1005"/>
              </a:lnTo>
              <a:lnTo>
                <a:pt x="1879" y="1016"/>
              </a:lnTo>
              <a:lnTo>
                <a:pt x="1868" y="1028"/>
              </a:lnTo>
              <a:lnTo>
                <a:pt x="1868" y="1051"/>
              </a:lnTo>
              <a:lnTo>
                <a:pt x="1856" y="1063"/>
              </a:lnTo>
              <a:lnTo>
                <a:pt x="1844" y="1063"/>
              </a:lnTo>
              <a:lnTo>
                <a:pt x="1868" y="1075"/>
              </a:lnTo>
              <a:lnTo>
                <a:pt x="1868" y="1086"/>
              </a:lnTo>
              <a:lnTo>
                <a:pt x="1856" y="1098"/>
              </a:lnTo>
              <a:lnTo>
                <a:pt x="1856" y="1110"/>
              </a:lnTo>
              <a:lnTo>
                <a:pt x="1856" y="1121"/>
              </a:lnTo>
              <a:lnTo>
                <a:pt x="1891" y="1156"/>
              </a:lnTo>
              <a:lnTo>
                <a:pt x="1902" y="1156"/>
              </a:lnTo>
              <a:lnTo>
                <a:pt x="1914" y="1168"/>
              </a:lnTo>
              <a:lnTo>
                <a:pt x="1914" y="1156"/>
              </a:lnTo>
              <a:lnTo>
                <a:pt x="1914" y="1168"/>
              </a:lnTo>
              <a:lnTo>
                <a:pt x="1925" y="1168"/>
              </a:lnTo>
              <a:lnTo>
                <a:pt x="1925" y="1180"/>
              </a:lnTo>
              <a:lnTo>
                <a:pt x="1925" y="1191"/>
              </a:lnTo>
              <a:lnTo>
                <a:pt x="1925" y="1203"/>
              </a:lnTo>
              <a:lnTo>
                <a:pt x="1925" y="1215"/>
              </a:lnTo>
              <a:lnTo>
                <a:pt x="1914" y="1238"/>
              </a:lnTo>
              <a:lnTo>
                <a:pt x="1914" y="1250"/>
              </a:lnTo>
              <a:lnTo>
                <a:pt x="1925" y="1238"/>
              </a:lnTo>
              <a:lnTo>
                <a:pt x="1937" y="1238"/>
              </a:lnTo>
              <a:lnTo>
                <a:pt x="1948" y="1238"/>
              </a:lnTo>
              <a:lnTo>
                <a:pt x="1983" y="1226"/>
              </a:lnTo>
              <a:lnTo>
                <a:pt x="1983" y="1238"/>
              </a:lnTo>
              <a:lnTo>
                <a:pt x="1994" y="1250"/>
              </a:lnTo>
              <a:lnTo>
                <a:pt x="2006" y="1250"/>
              </a:lnTo>
              <a:lnTo>
                <a:pt x="2006" y="1238"/>
              </a:lnTo>
              <a:lnTo>
                <a:pt x="2017" y="1261"/>
              </a:lnTo>
              <a:lnTo>
                <a:pt x="2052" y="1285"/>
              </a:lnTo>
              <a:lnTo>
                <a:pt x="2052" y="1308"/>
              </a:lnTo>
              <a:lnTo>
                <a:pt x="2052" y="1320"/>
              </a:lnTo>
              <a:lnTo>
                <a:pt x="2063" y="1355"/>
              </a:lnTo>
              <a:lnTo>
                <a:pt x="2052" y="1378"/>
              </a:lnTo>
              <a:lnTo>
                <a:pt x="2052" y="1390"/>
              </a:lnTo>
              <a:lnTo>
                <a:pt x="2052" y="1413"/>
              </a:lnTo>
              <a:lnTo>
                <a:pt x="2052" y="1425"/>
              </a:lnTo>
              <a:lnTo>
                <a:pt x="2087" y="1425"/>
              </a:lnTo>
              <a:lnTo>
                <a:pt x="2087" y="1437"/>
              </a:lnTo>
              <a:lnTo>
                <a:pt x="2098" y="1437"/>
              </a:lnTo>
              <a:lnTo>
                <a:pt x="2121" y="1425"/>
              </a:lnTo>
              <a:lnTo>
                <a:pt x="2121" y="1448"/>
              </a:lnTo>
              <a:lnTo>
                <a:pt x="2121" y="1460"/>
              </a:lnTo>
              <a:lnTo>
                <a:pt x="2133" y="1460"/>
              </a:lnTo>
              <a:lnTo>
                <a:pt x="2133" y="1472"/>
              </a:lnTo>
              <a:lnTo>
                <a:pt x="2133" y="1483"/>
              </a:lnTo>
              <a:lnTo>
                <a:pt x="2156" y="1495"/>
              </a:lnTo>
              <a:lnTo>
                <a:pt x="2144" y="1507"/>
              </a:lnTo>
              <a:lnTo>
                <a:pt x="2144" y="1530"/>
              </a:lnTo>
              <a:lnTo>
                <a:pt x="2133" y="1530"/>
              </a:lnTo>
              <a:lnTo>
                <a:pt x="2144" y="1553"/>
              </a:lnTo>
              <a:lnTo>
                <a:pt x="2121" y="1565"/>
              </a:lnTo>
              <a:lnTo>
                <a:pt x="2121" y="1577"/>
              </a:lnTo>
              <a:lnTo>
                <a:pt x="2121" y="1588"/>
              </a:lnTo>
              <a:lnTo>
                <a:pt x="2133" y="1588"/>
              </a:lnTo>
              <a:lnTo>
                <a:pt x="2133" y="1600"/>
              </a:lnTo>
              <a:lnTo>
                <a:pt x="2133" y="1612"/>
              </a:lnTo>
              <a:lnTo>
                <a:pt x="2121" y="1623"/>
              </a:lnTo>
              <a:lnTo>
                <a:pt x="2121" y="1647"/>
              </a:lnTo>
              <a:lnTo>
                <a:pt x="2110" y="1647"/>
              </a:lnTo>
              <a:lnTo>
                <a:pt x="2110" y="1658"/>
              </a:lnTo>
              <a:lnTo>
                <a:pt x="2087" y="1670"/>
              </a:lnTo>
              <a:lnTo>
                <a:pt x="2075" y="1694"/>
              </a:lnTo>
              <a:lnTo>
                <a:pt x="2075" y="1705"/>
              </a:lnTo>
              <a:lnTo>
                <a:pt x="2075" y="1717"/>
              </a:lnTo>
              <a:lnTo>
                <a:pt x="2075" y="1740"/>
              </a:lnTo>
              <a:lnTo>
                <a:pt x="2075" y="1764"/>
              </a:lnTo>
              <a:lnTo>
                <a:pt x="2052" y="1787"/>
              </a:lnTo>
              <a:lnTo>
                <a:pt x="2052" y="1810"/>
              </a:lnTo>
              <a:lnTo>
                <a:pt x="2075" y="1810"/>
              </a:lnTo>
              <a:lnTo>
                <a:pt x="2075" y="1822"/>
              </a:lnTo>
              <a:lnTo>
                <a:pt x="2087" y="1834"/>
              </a:lnTo>
              <a:lnTo>
                <a:pt x="2087" y="1822"/>
              </a:lnTo>
              <a:lnTo>
                <a:pt x="2110" y="1787"/>
              </a:lnTo>
              <a:lnTo>
                <a:pt x="2121" y="1775"/>
              </a:lnTo>
              <a:lnTo>
                <a:pt x="2133" y="1775"/>
              </a:lnTo>
              <a:lnTo>
                <a:pt x="2156" y="1752"/>
              </a:lnTo>
              <a:lnTo>
                <a:pt x="2179" y="1729"/>
              </a:lnTo>
              <a:lnTo>
                <a:pt x="2190" y="1729"/>
              </a:lnTo>
              <a:lnTo>
                <a:pt x="2190" y="1740"/>
              </a:lnTo>
              <a:lnTo>
                <a:pt x="2190" y="1752"/>
              </a:lnTo>
              <a:lnTo>
                <a:pt x="2202" y="1752"/>
              </a:lnTo>
              <a:lnTo>
                <a:pt x="2202" y="1764"/>
              </a:lnTo>
              <a:lnTo>
                <a:pt x="2202" y="1787"/>
              </a:lnTo>
              <a:lnTo>
                <a:pt x="2213" y="1810"/>
              </a:lnTo>
              <a:lnTo>
                <a:pt x="2213" y="1822"/>
              </a:lnTo>
              <a:lnTo>
                <a:pt x="2213" y="1834"/>
              </a:lnTo>
              <a:lnTo>
                <a:pt x="2225" y="1845"/>
              </a:lnTo>
              <a:lnTo>
                <a:pt x="2225" y="1857"/>
              </a:lnTo>
              <a:lnTo>
                <a:pt x="2225" y="1869"/>
              </a:lnTo>
              <a:lnTo>
                <a:pt x="2225" y="1880"/>
              </a:lnTo>
              <a:lnTo>
                <a:pt x="2225" y="1892"/>
              </a:lnTo>
              <a:lnTo>
                <a:pt x="2213" y="1904"/>
              </a:lnTo>
              <a:lnTo>
                <a:pt x="2225" y="1904"/>
              </a:lnTo>
              <a:lnTo>
                <a:pt x="2213" y="1915"/>
              </a:lnTo>
              <a:lnTo>
                <a:pt x="2225" y="1927"/>
              </a:lnTo>
              <a:lnTo>
                <a:pt x="2236" y="1950"/>
              </a:lnTo>
              <a:lnTo>
                <a:pt x="2236" y="1974"/>
              </a:lnTo>
              <a:lnTo>
                <a:pt x="2248" y="1974"/>
              </a:lnTo>
              <a:lnTo>
                <a:pt x="2248" y="1985"/>
              </a:lnTo>
              <a:lnTo>
                <a:pt x="2236" y="1985"/>
              </a:lnTo>
              <a:lnTo>
                <a:pt x="2225" y="1985"/>
              </a:lnTo>
              <a:lnTo>
                <a:pt x="2225" y="1974"/>
              </a:lnTo>
              <a:lnTo>
                <a:pt x="2213" y="1974"/>
              </a:lnTo>
              <a:lnTo>
                <a:pt x="2202" y="1997"/>
              </a:lnTo>
              <a:lnTo>
                <a:pt x="2202" y="2009"/>
              </a:lnTo>
              <a:lnTo>
                <a:pt x="2213" y="2020"/>
              </a:lnTo>
              <a:lnTo>
                <a:pt x="2225" y="2020"/>
              </a:lnTo>
              <a:lnTo>
                <a:pt x="2225" y="2032"/>
              </a:lnTo>
              <a:lnTo>
                <a:pt x="2236" y="2032"/>
              </a:lnTo>
              <a:lnTo>
                <a:pt x="2236" y="2044"/>
              </a:lnTo>
              <a:lnTo>
                <a:pt x="2248" y="2056"/>
              </a:lnTo>
              <a:lnTo>
                <a:pt x="2259" y="2067"/>
              </a:lnTo>
              <a:lnTo>
                <a:pt x="2259" y="2079"/>
              </a:lnTo>
              <a:lnTo>
                <a:pt x="2271" y="2079"/>
              </a:lnTo>
              <a:lnTo>
                <a:pt x="2271" y="2091"/>
              </a:lnTo>
              <a:lnTo>
                <a:pt x="2259" y="2091"/>
              </a:lnTo>
              <a:lnTo>
                <a:pt x="2271" y="2102"/>
              </a:lnTo>
              <a:lnTo>
                <a:pt x="2259" y="2114"/>
              </a:lnTo>
              <a:lnTo>
                <a:pt x="2213" y="2161"/>
              </a:lnTo>
              <a:lnTo>
                <a:pt x="2202" y="2161"/>
              </a:lnTo>
              <a:lnTo>
                <a:pt x="2190" y="2161"/>
              </a:lnTo>
              <a:lnTo>
                <a:pt x="2167" y="2172"/>
              </a:lnTo>
              <a:lnTo>
                <a:pt x="2144" y="2172"/>
              </a:lnTo>
              <a:lnTo>
                <a:pt x="2121" y="2161"/>
              </a:lnTo>
              <a:lnTo>
                <a:pt x="2110" y="2161"/>
              </a:lnTo>
              <a:lnTo>
                <a:pt x="2110" y="2149"/>
              </a:lnTo>
              <a:lnTo>
                <a:pt x="2110" y="2126"/>
              </a:lnTo>
              <a:lnTo>
                <a:pt x="2098" y="2126"/>
              </a:lnTo>
              <a:lnTo>
                <a:pt x="2098" y="2114"/>
              </a:lnTo>
              <a:lnTo>
                <a:pt x="2087" y="2114"/>
              </a:lnTo>
              <a:lnTo>
                <a:pt x="2087" y="2126"/>
              </a:lnTo>
              <a:lnTo>
                <a:pt x="2075" y="2126"/>
              </a:lnTo>
              <a:lnTo>
                <a:pt x="2063" y="2126"/>
              </a:lnTo>
              <a:lnTo>
                <a:pt x="2063" y="2137"/>
              </a:lnTo>
              <a:lnTo>
                <a:pt x="2040" y="2172"/>
              </a:lnTo>
              <a:lnTo>
                <a:pt x="2052" y="2172"/>
              </a:lnTo>
              <a:lnTo>
                <a:pt x="2040" y="2172"/>
              </a:lnTo>
              <a:lnTo>
                <a:pt x="2006" y="2184"/>
              </a:lnTo>
              <a:lnTo>
                <a:pt x="1983" y="2184"/>
              </a:lnTo>
              <a:lnTo>
                <a:pt x="1983" y="2172"/>
              </a:lnTo>
              <a:lnTo>
                <a:pt x="1971" y="2184"/>
              </a:lnTo>
              <a:lnTo>
                <a:pt x="1960" y="2196"/>
              </a:lnTo>
              <a:lnTo>
                <a:pt x="1960" y="2184"/>
              </a:lnTo>
              <a:lnTo>
                <a:pt x="1948" y="2184"/>
              </a:lnTo>
              <a:lnTo>
                <a:pt x="1937" y="2184"/>
              </a:lnTo>
              <a:lnTo>
                <a:pt x="1937" y="2196"/>
              </a:lnTo>
              <a:lnTo>
                <a:pt x="1925" y="2196"/>
              </a:lnTo>
              <a:lnTo>
                <a:pt x="1914" y="2196"/>
              </a:lnTo>
              <a:lnTo>
                <a:pt x="1902" y="2196"/>
              </a:lnTo>
              <a:lnTo>
                <a:pt x="1891" y="2184"/>
              </a:lnTo>
              <a:lnTo>
                <a:pt x="1879" y="2161"/>
              </a:lnTo>
              <a:lnTo>
                <a:pt x="1856" y="2137"/>
              </a:lnTo>
              <a:lnTo>
                <a:pt x="1844" y="2137"/>
              </a:lnTo>
              <a:lnTo>
                <a:pt x="1833" y="2137"/>
              </a:lnTo>
              <a:lnTo>
                <a:pt x="1810" y="2137"/>
              </a:lnTo>
              <a:lnTo>
                <a:pt x="1787" y="2149"/>
              </a:lnTo>
              <a:lnTo>
                <a:pt x="1787" y="2161"/>
              </a:lnTo>
              <a:lnTo>
                <a:pt x="1787" y="2172"/>
              </a:lnTo>
              <a:lnTo>
                <a:pt x="1787" y="2196"/>
              </a:lnTo>
              <a:lnTo>
                <a:pt x="1775" y="2196"/>
              </a:lnTo>
              <a:lnTo>
                <a:pt x="1764" y="2207"/>
              </a:lnTo>
              <a:lnTo>
                <a:pt x="1764" y="2219"/>
              </a:lnTo>
              <a:lnTo>
                <a:pt x="1752" y="2231"/>
              </a:lnTo>
              <a:lnTo>
                <a:pt x="1741" y="2219"/>
              </a:lnTo>
              <a:lnTo>
                <a:pt x="1741" y="2207"/>
              </a:lnTo>
              <a:lnTo>
                <a:pt x="1718" y="2196"/>
              </a:lnTo>
              <a:lnTo>
                <a:pt x="1706" y="2219"/>
              </a:lnTo>
              <a:lnTo>
                <a:pt x="1695" y="2219"/>
              </a:lnTo>
              <a:lnTo>
                <a:pt x="1683" y="2219"/>
              </a:lnTo>
              <a:lnTo>
                <a:pt x="1683" y="2207"/>
              </a:lnTo>
              <a:lnTo>
                <a:pt x="1683" y="2196"/>
              </a:lnTo>
              <a:lnTo>
                <a:pt x="1672" y="2196"/>
              </a:lnTo>
              <a:lnTo>
                <a:pt x="1649" y="2207"/>
              </a:lnTo>
              <a:lnTo>
                <a:pt x="1637" y="2207"/>
              </a:lnTo>
              <a:lnTo>
                <a:pt x="1649" y="2196"/>
              </a:lnTo>
              <a:lnTo>
                <a:pt x="1637" y="2207"/>
              </a:lnTo>
              <a:lnTo>
                <a:pt x="1625" y="2196"/>
              </a:lnTo>
              <a:lnTo>
                <a:pt x="1625" y="2207"/>
              </a:lnTo>
              <a:lnTo>
                <a:pt x="1614" y="2196"/>
              </a:lnTo>
              <a:lnTo>
                <a:pt x="1602" y="2207"/>
              </a:lnTo>
              <a:lnTo>
                <a:pt x="1602" y="2196"/>
              </a:lnTo>
              <a:lnTo>
                <a:pt x="1591" y="2196"/>
              </a:lnTo>
              <a:lnTo>
                <a:pt x="1591" y="2207"/>
              </a:lnTo>
              <a:lnTo>
                <a:pt x="1591" y="2196"/>
              </a:lnTo>
              <a:lnTo>
                <a:pt x="1591" y="2207"/>
              </a:lnTo>
              <a:lnTo>
                <a:pt x="1579" y="2207"/>
              </a:lnTo>
              <a:lnTo>
                <a:pt x="1579" y="2219"/>
              </a:lnTo>
              <a:lnTo>
                <a:pt x="1568" y="2231"/>
              </a:lnTo>
              <a:lnTo>
                <a:pt x="1568" y="2242"/>
              </a:lnTo>
              <a:lnTo>
                <a:pt x="1568" y="2254"/>
              </a:lnTo>
              <a:lnTo>
                <a:pt x="1556" y="2254"/>
              </a:lnTo>
              <a:lnTo>
                <a:pt x="1522" y="2254"/>
              </a:lnTo>
              <a:lnTo>
                <a:pt x="1487" y="2254"/>
              </a:lnTo>
              <a:lnTo>
                <a:pt x="1487" y="2266"/>
              </a:lnTo>
              <a:lnTo>
                <a:pt x="1464" y="2266"/>
              </a:lnTo>
              <a:lnTo>
                <a:pt x="1464" y="2289"/>
              </a:lnTo>
              <a:lnTo>
                <a:pt x="1441" y="2289"/>
              </a:lnTo>
              <a:lnTo>
                <a:pt x="1429" y="2301"/>
              </a:lnTo>
              <a:lnTo>
                <a:pt x="1418" y="2312"/>
              </a:lnTo>
              <a:lnTo>
                <a:pt x="1406" y="2301"/>
              </a:lnTo>
              <a:lnTo>
                <a:pt x="1395" y="2312"/>
              </a:lnTo>
              <a:lnTo>
                <a:pt x="1406" y="2347"/>
              </a:lnTo>
              <a:lnTo>
                <a:pt x="1395" y="2347"/>
              </a:lnTo>
              <a:lnTo>
                <a:pt x="1395" y="2359"/>
              </a:lnTo>
              <a:lnTo>
                <a:pt x="1360" y="2359"/>
              </a:lnTo>
              <a:lnTo>
                <a:pt x="1349" y="2359"/>
              </a:lnTo>
              <a:lnTo>
                <a:pt x="1337" y="2371"/>
              </a:lnTo>
              <a:lnTo>
                <a:pt x="1303" y="2394"/>
              </a:lnTo>
              <a:lnTo>
                <a:pt x="1291" y="2382"/>
              </a:lnTo>
              <a:lnTo>
                <a:pt x="1257" y="2394"/>
              </a:lnTo>
              <a:lnTo>
                <a:pt x="1234" y="2406"/>
              </a:lnTo>
              <a:lnTo>
                <a:pt x="1234" y="2417"/>
              </a:lnTo>
              <a:lnTo>
                <a:pt x="1222" y="2441"/>
              </a:lnTo>
              <a:lnTo>
                <a:pt x="1187" y="2464"/>
              </a:lnTo>
              <a:lnTo>
                <a:pt x="1164" y="2488"/>
              </a:lnTo>
              <a:lnTo>
                <a:pt x="1141" y="2511"/>
              </a:lnTo>
              <a:lnTo>
                <a:pt x="1130" y="2511"/>
              </a:lnTo>
              <a:lnTo>
                <a:pt x="1107" y="2488"/>
              </a:lnTo>
              <a:lnTo>
                <a:pt x="1084" y="2476"/>
              </a:lnTo>
              <a:lnTo>
                <a:pt x="1049" y="2476"/>
              </a:lnTo>
              <a:lnTo>
                <a:pt x="1049" y="2464"/>
              </a:lnTo>
              <a:lnTo>
                <a:pt x="1038" y="2464"/>
              </a:lnTo>
              <a:lnTo>
                <a:pt x="1049" y="2464"/>
              </a:lnTo>
              <a:lnTo>
                <a:pt x="1038" y="2464"/>
              </a:lnTo>
              <a:lnTo>
                <a:pt x="1049" y="2453"/>
              </a:lnTo>
              <a:lnTo>
                <a:pt x="1038" y="2441"/>
              </a:lnTo>
              <a:lnTo>
                <a:pt x="1038" y="2429"/>
              </a:lnTo>
              <a:lnTo>
                <a:pt x="1049" y="2417"/>
              </a:lnTo>
              <a:lnTo>
                <a:pt x="1072" y="2406"/>
              </a:lnTo>
              <a:lnTo>
                <a:pt x="1095" y="2406"/>
              </a:lnTo>
              <a:lnTo>
                <a:pt x="1095" y="2429"/>
              </a:lnTo>
              <a:lnTo>
                <a:pt x="1107" y="2429"/>
              </a:lnTo>
              <a:lnTo>
                <a:pt x="1107" y="2417"/>
              </a:lnTo>
              <a:lnTo>
                <a:pt x="1107" y="2406"/>
              </a:lnTo>
              <a:lnTo>
                <a:pt x="1118" y="2394"/>
              </a:lnTo>
              <a:lnTo>
                <a:pt x="1130" y="2394"/>
              </a:lnTo>
              <a:lnTo>
                <a:pt x="1130" y="2382"/>
              </a:lnTo>
              <a:lnTo>
                <a:pt x="1141" y="2382"/>
              </a:lnTo>
              <a:lnTo>
                <a:pt x="1153" y="2382"/>
              </a:lnTo>
              <a:lnTo>
                <a:pt x="1153" y="2394"/>
              </a:lnTo>
              <a:lnTo>
                <a:pt x="1164" y="2394"/>
              </a:lnTo>
              <a:lnTo>
                <a:pt x="1176" y="2394"/>
              </a:lnTo>
              <a:lnTo>
                <a:pt x="1176" y="2382"/>
              </a:lnTo>
              <a:lnTo>
                <a:pt x="1187" y="2371"/>
              </a:lnTo>
              <a:lnTo>
                <a:pt x="1199" y="2371"/>
              </a:lnTo>
              <a:lnTo>
                <a:pt x="1199" y="2359"/>
              </a:lnTo>
              <a:lnTo>
                <a:pt x="1210" y="2359"/>
              </a:lnTo>
              <a:lnTo>
                <a:pt x="1210" y="2371"/>
              </a:lnTo>
              <a:lnTo>
                <a:pt x="1199" y="2382"/>
              </a:lnTo>
              <a:lnTo>
                <a:pt x="1199" y="2394"/>
              </a:lnTo>
              <a:lnTo>
                <a:pt x="1210" y="2394"/>
              </a:lnTo>
              <a:lnTo>
                <a:pt x="1222" y="2382"/>
              </a:lnTo>
              <a:lnTo>
                <a:pt x="1222" y="2371"/>
              </a:lnTo>
              <a:lnTo>
                <a:pt x="1210" y="2347"/>
              </a:lnTo>
              <a:lnTo>
                <a:pt x="1222" y="2347"/>
              </a:lnTo>
              <a:lnTo>
                <a:pt x="1234" y="2359"/>
              </a:lnTo>
              <a:lnTo>
                <a:pt x="1245" y="2359"/>
              </a:lnTo>
              <a:lnTo>
                <a:pt x="1268" y="2359"/>
              </a:lnTo>
              <a:lnTo>
                <a:pt x="1268" y="2347"/>
              </a:lnTo>
              <a:lnTo>
                <a:pt x="1257" y="2347"/>
              </a:lnTo>
              <a:lnTo>
                <a:pt x="1245" y="2347"/>
              </a:lnTo>
              <a:lnTo>
                <a:pt x="1234" y="2324"/>
              </a:lnTo>
              <a:lnTo>
                <a:pt x="1245" y="2324"/>
              </a:lnTo>
              <a:lnTo>
                <a:pt x="1257" y="2336"/>
              </a:lnTo>
              <a:lnTo>
                <a:pt x="1257" y="2324"/>
              </a:lnTo>
              <a:lnTo>
                <a:pt x="1257" y="2312"/>
              </a:lnTo>
              <a:lnTo>
                <a:pt x="1268" y="2312"/>
              </a:lnTo>
              <a:lnTo>
                <a:pt x="1268" y="2301"/>
              </a:lnTo>
              <a:lnTo>
                <a:pt x="1268" y="2289"/>
              </a:lnTo>
              <a:lnTo>
                <a:pt x="1280" y="2277"/>
              </a:lnTo>
              <a:lnTo>
                <a:pt x="1291" y="2266"/>
              </a:lnTo>
              <a:lnTo>
                <a:pt x="1303" y="2254"/>
              </a:lnTo>
              <a:lnTo>
                <a:pt x="1314" y="2254"/>
              </a:lnTo>
              <a:lnTo>
                <a:pt x="1326" y="2242"/>
              </a:lnTo>
              <a:lnTo>
                <a:pt x="1326" y="2254"/>
              </a:lnTo>
              <a:lnTo>
                <a:pt x="1337" y="2254"/>
              </a:lnTo>
              <a:lnTo>
                <a:pt x="1349" y="2231"/>
              </a:lnTo>
              <a:lnTo>
                <a:pt x="1372" y="2219"/>
              </a:lnTo>
              <a:lnTo>
                <a:pt x="1383" y="2219"/>
              </a:lnTo>
              <a:lnTo>
                <a:pt x="1383" y="2207"/>
              </a:lnTo>
              <a:lnTo>
                <a:pt x="1395" y="2207"/>
              </a:lnTo>
              <a:lnTo>
                <a:pt x="1395" y="2184"/>
              </a:lnTo>
              <a:lnTo>
                <a:pt x="1418" y="2184"/>
              </a:lnTo>
              <a:lnTo>
                <a:pt x="1418" y="2172"/>
              </a:lnTo>
              <a:lnTo>
                <a:pt x="1418" y="2161"/>
              </a:lnTo>
              <a:lnTo>
                <a:pt x="1429" y="2161"/>
              </a:lnTo>
              <a:lnTo>
                <a:pt x="1406" y="2137"/>
              </a:lnTo>
              <a:lnTo>
                <a:pt x="1418" y="2137"/>
              </a:lnTo>
              <a:lnTo>
                <a:pt x="1429" y="2137"/>
              </a:lnTo>
              <a:lnTo>
                <a:pt x="1441" y="2126"/>
              </a:lnTo>
              <a:lnTo>
                <a:pt x="1453" y="2102"/>
              </a:lnTo>
              <a:lnTo>
                <a:pt x="1441" y="2102"/>
              </a:lnTo>
              <a:lnTo>
                <a:pt x="1429" y="2091"/>
              </a:lnTo>
              <a:lnTo>
                <a:pt x="1441" y="2079"/>
              </a:lnTo>
              <a:lnTo>
                <a:pt x="1418" y="2067"/>
              </a:lnTo>
              <a:lnTo>
                <a:pt x="1406" y="2056"/>
              </a:lnTo>
              <a:lnTo>
                <a:pt x="1372" y="2044"/>
              </a:lnTo>
              <a:lnTo>
                <a:pt x="1360" y="2032"/>
              </a:lnTo>
              <a:lnTo>
                <a:pt x="1360" y="2020"/>
              </a:lnTo>
              <a:lnTo>
                <a:pt x="1360" y="2009"/>
              </a:lnTo>
              <a:lnTo>
                <a:pt x="1337" y="2020"/>
              </a:lnTo>
              <a:lnTo>
                <a:pt x="1326" y="2032"/>
              </a:lnTo>
              <a:lnTo>
                <a:pt x="1314" y="2032"/>
              </a:lnTo>
              <a:lnTo>
                <a:pt x="1291" y="2009"/>
              </a:lnTo>
              <a:lnTo>
                <a:pt x="1280" y="1997"/>
              </a:lnTo>
              <a:lnTo>
                <a:pt x="1268" y="1997"/>
              </a:lnTo>
              <a:lnTo>
                <a:pt x="1245" y="2020"/>
              </a:lnTo>
              <a:lnTo>
                <a:pt x="1234" y="2032"/>
              </a:lnTo>
              <a:lnTo>
                <a:pt x="1199" y="2009"/>
              </a:lnTo>
              <a:lnTo>
                <a:pt x="1187" y="1997"/>
              </a:lnTo>
              <a:lnTo>
                <a:pt x="1187" y="1985"/>
              </a:lnTo>
              <a:lnTo>
                <a:pt x="1176" y="1974"/>
              </a:lnTo>
              <a:lnTo>
                <a:pt x="1153" y="1939"/>
              </a:lnTo>
              <a:lnTo>
                <a:pt x="1141" y="1950"/>
              </a:lnTo>
              <a:lnTo>
                <a:pt x="1130" y="1950"/>
              </a:lnTo>
              <a:lnTo>
                <a:pt x="1107" y="1974"/>
              </a:lnTo>
              <a:lnTo>
                <a:pt x="1095" y="1974"/>
              </a:lnTo>
              <a:lnTo>
                <a:pt x="1084" y="1950"/>
              </a:lnTo>
              <a:lnTo>
                <a:pt x="1084" y="1939"/>
              </a:lnTo>
              <a:lnTo>
                <a:pt x="1072" y="1939"/>
              </a:lnTo>
              <a:lnTo>
                <a:pt x="1061" y="1915"/>
              </a:lnTo>
              <a:lnTo>
                <a:pt x="1049" y="1915"/>
              </a:lnTo>
              <a:lnTo>
                <a:pt x="1038" y="1915"/>
              </a:lnTo>
              <a:lnTo>
                <a:pt x="1014" y="1915"/>
              </a:lnTo>
              <a:lnTo>
                <a:pt x="991" y="1915"/>
              </a:lnTo>
              <a:lnTo>
                <a:pt x="980" y="1915"/>
              </a:lnTo>
              <a:lnTo>
                <a:pt x="968" y="1892"/>
              </a:lnTo>
              <a:lnTo>
                <a:pt x="968" y="1880"/>
              </a:lnTo>
              <a:lnTo>
                <a:pt x="957" y="1892"/>
              </a:lnTo>
              <a:lnTo>
                <a:pt x="945" y="1892"/>
              </a:lnTo>
              <a:lnTo>
                <a:pt x="945" y="1904"/>
              </a:lnTo>
              <a:lnTo>
                <a:pt x="934" y="1915"/>
              </a:lnTo>
              <a:lnTo>
                <a:pt x="934" y="1904"/>
              </a:lnTo>
              <a:lnTo>
                <a:pt x="922" y="1892"/>
              </a:lnTo>
              <a:lnTo>
                <a:pt x="934" y="1869"/>
              </a:lnTo>
              <a:lnTo>
                <a:pt x="899" y="1869"/>
              </a:lnTo>
              <a:lnTo>
                <a:pt x="876" y="1869"/>
              </a:lnTo>
              <a:lnTo>
                <a:pt x="865" y="1857"/>
              </a:lnTo>
              <a:lnTo>
                <a:pt x="842" y="1857"/>
              </a:lnTo>
              <a:lnTo>
                <a:pt x="830" y="1834"/>
              </a:lnTo>
              <a:lnTo>
                <a:pt x="830" y="1822"/>
              </a:lnTo>
              <a:lnTo>
                <a:pt x="819" y="1822"/>
              </a:lnTo>
              <a:lnTo>
                <a:pt x="819" y="1799"/>
              </a:lnTo>
              <a:lnTo>
                <a:pt x="830" y="1799"/>
              </a:lnTo>
              <a:lnTo>
                <a:pt x="784" y="1787"/>
              </a:lnTo>
              <a:lnTo>
                <a:pt x="772" y="1775"/>
              </a:lnTo>
              <a:lnTo>
                <a:pt x="761" y="1775"/>
              </a:lnTo>
              <a:lnTo>
                <a:pt x="761" y="1764"/>
              </a:lnTo>
              <a:lnTo>
                <a:pt x="738" y="1764"/>
              </a:lnTo>
              <a:lnTo>
                <a:pt x="726" y="1787"/>
              </a:lnTo>
              <a:lnTo>
                <a:pt x="715" y="1799"/>
              </a:lnTo>
              <a:lnTo>
                <a:pt x="703" y="1810"/>
              </a:lnTo>
              <a:lnTo>
                <a:pt x="692" y="1799"/>
              </a:lnTo>
              <a:lnTo>
                <a:pt x="680" y="1799"/>
              </a:lnTo>
              <a:lnTo>
                <a:pt x="669" y="1799"/>
              </a:lnTo>
              <a:lnTo>
                <a:pt x="646" y="1799"/>
              </a:lnTo>
              <a:lnTo>
                <a:pt x="634" y="1787"/>
              </a:lnTo>
              <a:lnTo>
                <a:pt x="646" y="1775"/>
              </a:lnTo>
              <a:lnTo>
                <a:pt x="646" y="1764"/>
              </a:lnTo>
              <a:lnTo>
                <a:pt x="623" y="1752"/>
              </a:lnTo>
              <a:lnTo>
                <a:pt x="611" y="1740"/>
              </a:lnTo>
              <a:lnTo>
                <a:pt x="600" y="1729"/>
              </a:lnTo>
              <a:lnTo>
                <a:pt x="611" y="1717"/>
              </a:lnTo>
              <a:lnTo>
                <a:pt x="600" y="1717"/>
              </a:lnTo>
              <a:lnTo>
                <a:pt x="600" y="1705"/>
              </a:lnTo>
              <a:lnTo>
                <a:pt x="576" y="1694"/>
              </a:lnTo>
              <a:lnTo>
                <a:pt x="565" y="1705"/>
              </a:lnTo>
              <a:lnTo>
                <a:pt x="565" y="1717"/>
              </a:lnTo>
              <a:lnTo>
                <a:pt x="553" y="1729"/>
              </a:lnTo>
              <a:lnTo>
                <a:pt x="565" y="1740"/>
              </a:lnTo>
              <a:lnTo>
                <a:pt x="553" y="1752"/>
              </a:lnTo>
              <a:lnTo>
                <a:pt x="542" y="1752"/>
              </a:lnTo>
              <a:lnTo>
                <a:pt x="542" y="1740"/>
              </a:lnTo>
              <a:lnTo>
                <a:pt x="530" y="1752"/>
              </a:lnTo>
              <a:lnTo>
                <a:pt x="519" y="1740"/>
              </a:lnTo>
              <a:lnTo>
                <a:pt x="496" y="1740"/>
              </a:lnTo>
              <a:lnTo>
                <a:pt x="484" y="1775"/>
              </a:lnTo>
              <a:lnTo>
                <a:pt x="473" y="1799"/>
              </a:lnTo>
              <a:lnTo>
                <a:pt x="461" y="1799"/>
              </a:lnTo>
              <a:lnTo>
                <a:pt x="461" y="1810"/>
              </a:lnTo>
              <a:lnTo>
                <a:pt x="461" y="1822"/>
              </a:lnTo>
              <a:lnTo>
                <a:pt x="438" y="1834"/>
              </a:lnTo>
              <a:lnTo>
                <a:pt x="427" y="1845"/>
              </a:lnTo>
              <a:lnTo>
                <a:pt x="415" y="1845"/>
              </a:lnTo>
              <a:lnTo>
                <a:pt x="404" y="1845"/>
              </a:lnTo>
              <a:lnTo>
                <a:pt x="404" y="1834"/>
              </a:lnTo>
              <a:lnTo>
                <a:pt x="404" y="1822"/>
              </a:lnTo>
              <a:lnTo>
                <a:pt x="381" y="1834"/>
              </a:lnTo>
              <a:lnTo>
                <a:pt x="381" y="1822"/>
              </a:lnTo>
              <a:lnTo>
                <a:pt x="357" y="1810"/>
              </a:lnTo>
              <a:lnTo>
                <a:pt x="346" y="1810"/>
              </a:lnTo>
              <a:lnTo>
                <a:pt x="346" y="1799"/>
              </a:lnTo>
              <a:lnTo>
                <a:pt x="346" y="1775"/>
              </a:lnTo>
              <a:lnTo>
                <a:pt x="334" y="1740"/>
              </a:lnTo>
              <a:lnTo>
                <a:pt x="334" y="1717"/>
              </a:lnTo>
              <a:lnTo>
                <a:pt x="334" y="1705"/>
              </a:lnTo>
              <a:lnTo>
                <a:pt x="334" y="1670"/>
              </a:lnTo>
              <a:lnTo>
                <a:pt x="323" y="1670"/>
              </a:lnTo>
              <a:lnTo>
                <a:pt x="323" y="1658"/>
              </a:lnTo>
              <a:lnTo>
                <a:pt x="300" y="1658"/>
              </a:lnTo>
              <a:lnTo>
                <a:pt x="300" y="1647"/>
              </a:lnTo>
              <a:lnTo>
                <a:pt x="300" y="1658"/>
              </a:lnTo>
              <a:lnTo>
                <a:pt x="288" y="1682"/>
              </a:lnTo>
              <a:lnTo>
                <a:pt x="288" y="1694"/>
              </a:lnTo>
              <a:lnTo>
                <a:pt x="288" y="1705"/>
              </a:lnTo>
              <a:lnTo>
                <a:pt x="277" y="1717"/>
              </a:lnTo>
              <a:lnTo>
                <a:pt x="265" y="1717"/>
              </a:lnTo>
              <a:lnTo>
                <a:pt x="254" y="1740"/>
              </a:lnTo>
              <a:lnTo>
                <a:pt x="242" y="1752"/>
              </a:lnTo>
              <a:lnTo>
                <a:pt x="231" y="1764"/>
              </a:lnTo>
              <a:lnTo>
                <a:pt x="231" y="1775"/>
              </a:lnTo>
              <a:lnTo>
                <a:pt x="219" y="1764"/>
              </a:lnTo>
              <a:lnTo>
                <a:pt x="219" y="1799"/>
              </a:lnTo>
              <a:lnTo>
                <a:pt x="208" y="1810"/>
              </a:lnTo>
              <a:lnTo>
                <a:pt x="196" y="1822"/>
              </a:lnTo>
              <a:lnTo>
                <a:pt x="150" y="1822"/>
              </a:lnTo>
              <a:lnTo>
                <a:pt x="127" y="1845"/>
              </a:lnTo>
              <a:lnTo>
                <a:pt x="104" y="1845"/>
              </a:lnTo>
              <a:lnTo>
                <a:pt x="92" y="1845"/>
              </a:lnTo>
              <a:lnTo>
                <a:pt x="92" y="1857"/>
              </a:lnTo>
              <a:lnTo>
                <a:pt x="92" y="1869"/>
              </a:lnTo>
              <a:lnTo>
                <a:pt x="81" y="1880"/>
              </a:lnTo>
              <a:lnTo>
                <a:pt x="58" y="1880"/>
              </a:lnTo>
              <a:lnTo>
                <a:pt x="46" y="1880"/>
              </a:lnTo>
              <a:lnTo>
                <a:pt x="0" y="1869"/>
              </a:lnTo>
              <a:lnTo>
                <a:pt x="12" y="1857"/>
              </a:lnTo>
              <a:lnTo>
                <a:pt x="0" y="1845"/>
              </a:lnTo>
              <a:lnTo>
                <a:pt x="12" y="1845"/>
              </a:lnTo>
              <a:lnTo>
                <a:pt x="23" y="1845"/>
              </a:lnTo>
              <a:lnTo>
                <a:pt x="23" y="1834"/>
              </a:lnTo>
              <a:lnTo>
                <a:pt x="35" y="1810"/>
              </a:lnTo>
              <a:lnTo>
                <a:pt x="23" y="1810"/>
              </a:lnTo>
              <a:lnTo>
                <a:pt x="23" y="1799"/>
              </a:lnTo>
              <a:lnTo>
                <a:pt x="12" y="1764"/>
              </a:lnTo>
              <a:lnTo>
                <a:pt x="35" y="1752"/>
              </a:lnTo>
              <a:lnTo>
                <a:pt x="35" y="1729"/>
              </a:lnTo>
              <a:lnTo>
                <a:pt x="46" y="1729"/>
              </a:lnTo>
              <a:lnTo>
                <a:pt x="58" y="1705"/>
              </a:lnTo>
              <a:lnTo>
                <a:pt x="69" y="1705"/>
              </a:lnTo>
              <a:lnTo>
                <a:pt x="81" y="1694"/>
              </a:lnTo>
              <a:lnTo>
                <a:pt x="69" y="1658"/>
              </a:lnTo>
              <a:lnTo>
                <a:pt x="58" y="1623"/>
              </a:lnTo>
              <a:lnTo>
                <a:pt x="46" y="1612"/>
              </a:lnTo>
              <a:lnTo>
                <a:pt x="58" y="1600"/>
              </a:lnTo>
              <a:lnTo>
                <a:pt x="69" y="1600"/>
              </a:lnTo>
              <a:lnTo>
                <a:pt x="81" y="1600"/>
              </a:lnTo>
              <a:lnTo>
                <a:pt x="81" y="1612"/>
              </a:lnTo>
              <a:lnTo>
                <a:pt x="92" y="1612"/>
              </a:lnTo>
              <a:lnTo>
                <a:pt x="92" y="1623"/>
              </a:lnTo>
              <a:lnTo>
                <a:pt x="104" y="1647"/>
              </a:lnTo>
              <a:lnTo>
                <a:pt x="115" y="1658"/>
              </a:lnTo>
              <a:lnTo>
                <a:pt x="127" y="1647"/>
              </a:lnTo>
              <a:lnTo>
                <a:pt x="138" y="1647"/>
              </a:lnTo>
              <a:lnTo>
                <a:pt x="161" y="1647"/>
              </a:lnTo>
              <a:lnTo>
                <a:pt x="173" y="1647"/>
              </a:lnTo>
              <a:lnTo>
                <a:pt x="185" y="1647"/>
              </a:lnTo>
              <a:lnTo>
                <a:pt x="185" y="1623"/>
              </a:lnTo>
              <a:lnTo>
                <a:pt x="185" y="1612"/>
              </a:lnTo>
              <a:lnTo>
                <a:pt x="185" y="1600"/>
              </a:lnTo>
              <a:lnTo>
                <a:pt x="196" y="1600"/>
              </a:lnTo>
              <a:lnTo>
                <a:pt x="196" y="1588"/>
              </a:lnTo>
              <a:lnTo>
                <a:pt x="208" y="1588"/>
              </a:lnTo>
              <a:lnTo>
                <a:pt x="208" y="1577"/>
              </a:lnTo>
              <a:lnTo>
                <a:pt x="208" y="1565"/>
              </a:lnTo>
              <a:lnTo>
                <a:pt x="208" y="1530"/>
              </a:lnTo>
              <a:lnTo>
                <a:pt x="208" y="1518"/>
              </a:lnTo>
              <a:lnTo>
                <a:pt x="208" y="1507"/>
              </a:lnTo>
              <a:lnTo>
                <a:pt x="219" y="1507"/>
              </a:lnTo>
              <a:lnTo>
                <a:pt x="219" y="1495"/>
              </a:lnTo>
              <a:lnTo>
                <a:pt x="242" y="1483"/>
              </a:lnTo>
              <a:lnTo>
                <a:pt x="254" y="1472"/>
              </a:lnTo>
              <a:lnTo>
                <a:pt x="265" y="1472"/>
              </a:lnTo>
              <a:lnTo>
                <a:pt x="311" y="1472"/>
              </a:lnTo>
              <a:lnTo>
                <a:pt x="323" y="1472"/>
              </a:lnTo>
              <a:lnTo>
                <a:pt x="334" y="1472"/>
              </a:lnTo>
              <a:lnTo>
                <a:pt x="346" y="1460"/>
              </a:lnTo>
              <a:lnTo>
                <a:pt x="369" y="1472"/>
              </a:lnTo>
              <a:lnTo>
                <a:pt x="381" y="1472"/>
              </a:lnTo>
              <a:lnTo>
                <a:pt x="392" y="1472"/>
              </a:lnTo>
              <a:lnTo>
                <a:pt x="381" y="1472"/>
              </a:lnTo>
              <a:lnTo>
                <a:pt x="381" y="1460"/>
              </a:lnTo>
              <a:lnTo>
                <a:pt x="381" y="1448"/>
              </a:lnTo>
              <a:lnTo>
                <a:pt x="369" y="1448"/>
              </a:lnTo>
              <a:lnTo>
                <a:pt x="369" y="1437"/>
              </a:lnTo>
              <a:lnTo>
                <a:pt x="357" y="1437"/>
              </a:lnTo>
              <a:lnTo>
                <a:pt x="357" y="1425"/>
              </a:lnTo>
              <a:lnTo>
                <a:pt x="357" y="1413"/>
              </a:lnTo>
              <a:lnTo>
                <a:pt x="369" y="1413"/>
              </a:lnTo>
              <a:lnTo>
                <a:pt x="369" y="1402"/>
              </a:lnTo>
              <a:lnTo>
                <a:pt x="381" y="1402"/>
              </a:lnTo>
              <a:lnTo>
                <a:pt x="369" y="1402"/>
              </a:lnTo>
              <a:lnTo>
                <a:pt x="392" y="1390"/>
              </a:lnTo>
              <a:lnTo>
                <a:pt x="392" y="1378"/>
              </a:lnTo>
              <a:lnTo>
                <a:pt x="381" y="1378"/>
              </a:lnTo>
              <a:lnTo>
                <a:pt x="392" y="1378"/>
              </a:lnTo>
              <a:lnTo>
                <a:pt x="392" y="1367"/>
              </a:lnTo>
              <a:lnTo>
                <a:pt x="392" y="1355"/>
              </a:lnTo>
              <a:lnTo>
                <a:pt x="392" y="1343"/>
              </a:lnTo>
              <a:lnTo>
                <a:pt x="392" y="1297"/>
              </a:lnTo>
              <a:lnTo>
                <a:pt x="381" y="1285"/>
              </a:lnTo>
              <a:lnTo>
                <a:pt x="392" y="1261"/>
              </a:lnTo>
              <a:lnTo>
                <a:pt x="392" y="1238"/>
              </a:lnTo>
              <a:lnTo>
                <a:pt x="381" y="1226"/>
              </a:lnTo>
              <a:lnTo>
                <a:pt x="392" y="1215"/>
              </a:lnTo>
              <a:lnTo>
                <a:pt x="392" y="1203"/>
              </a:lnTo>
              <a:lnTo>
                <a:pt x="392" y="1191"/>
              </a:lnTo>
              <a:lnTo>
                <a:pt x="415" y="1180"/>
              </a:lnTo>
              <a:lnTo>
                <a:pt x="438" y="1168"/>
              </a:lnTo>
              <a:lnTo>
                <a:pt x="450" y="1133"/>
              </a:lnTo>
              <a:lnTo>
                <a:pt x="450" y="1121"/>
              </a:lnTo>
              <a:lnTo>
                <a:pt x="450" y="1110"/>
              </a:lnTo>
              <a:lnTo>
                <a:pt x="461" y="1098"/>
              </a:lnTo>
              <a:lnTo>
                <a:pt x="438" y="1086"/>
              </a:lnTo>
              <a:lnTo>
                <a:pt x="438" y="1051"/>
              </a:lnTo>
              <a:lnTo>
                <a:pt x="438" y="1040"/>
              </a:lnTo>
              <a:lnTo>
                <a:pt x="461" y="1040"/>
              </a:lnTo>
              <a:lnTo>
                <a:pt x="473" y="1040"/>
              </a:lnTo>
              <a:lnTo>
                <a:pt x="473" y="1051"/>
              </a:lnTo>
              <a:lnTo>
                <a:pt x="484" y="1086"/>
              </a:lnTo>
              <a:lnTo>
                <a:pt x="496" y="1098"/>
              </a:lnTo>
              <a:lnTo>
                <a:pt x="507" y="1098"/>
              </a:lnTo>
              <a:lnTo>
                <a:pt x="553" y="1098"/>
              </a:lnTo>
              <a:lnTo>
                <a:pt x="588" y="1075"/>
              </a:lnTo>
              <a:lnTo>
                <a:pt x="611" y="1075"/>
              </a:lnTo>
              <a:lnTo>
                <a:pt x="634" y="1063"/>
              </a:lnTo>
              <a:lnTo>
                <a:pt x="634" y="1051"/>
              </a:lnTo>
              <a:lnTo>
                <a:pt x="623" y="1051"/>
              </a:lnTo>
              <a:lnTo>
                <a:pt x="611" y="1040"/>
              </a:lnTo>
              <a:lnTo>
                <a:pt x="623" y="1040"/>
              </a:lnTo>
              <a:lnTo>
                <a:pt x="611" y="1028"/>
              </a:lnTo>
              <a:lnTo>
                <a:pt x="623" y="1016"/>
              </a:lnTo>
              <a:lnTo>
                <a:pt x="623" y="1005"/>
              </a:lnTo>
              <a:lnTo>
                <a:pt x="623" y="981"/>
              </a:lnTo>
              <a:lnTo>
                <a:pt x="611" y="970"/>
              </a:lnTo>
              <a:lnTo>
                <a:pt x="611" y="958"/>
              </a:lnTo>
              <a:lnTo>
                <a:pt x="611" y="946"/>
              </a:lnTo>
              <a:lnTo>
                <a:pt x="634" y="923"/>
              </a:lnTo>
              <a:lnTo>
                <a:pt x="646" y="923"/>
              </a:lnTo>
              <a:lnTo>
                <a:pt x="657" y="911"/>
              </a:lnTo>
              <a:lnTo>
                <a:pt x="669" y="888"/>
              </a:lnTo>
              <a:lnTo>
                <a:pt x="669" y="864"/>
              </a:lnTo>
              <a:lnTo>
                <a:pt x="680" y="864"/>
              </a:lnTo>
              <a:lnTo>
                <a:pt x="692" y="853"/>
              </a:lnTo>
              <a:lnTo>
                <a:pt x="703" y="829"/>
              </a:lnTo>
              <a:lnTo>
                <a:pt x="715" y="818"/>
              </a:lnTo>
              <a:lnTo>
                <a:pt x="726" y="818"/>
              </a:lnTo>
              <a:lnTo>
                <a:pt x="738" y="794"/>
              </a:lnTo>
              <a:lnTo>
                <a:pt x="726" y="783"/>
              </a:lnTo>
              <a:lnTo>
                <a:pt x="749" y="759"/>
              </a:lnTo>
              <a:lnTo>
                <a:pt x="761" y="748"/>
              </a:lnTo>
              <a:lnTo>
                <a:pt x="761" y="736"/>
              </a:lnTo>
              <a:lnTo>
                <a:pt x="772" y="724"/>
              </a:lnTo>
              <a:lnTo>
                <a:pt x="807" y="736"/>
              </a:lnTo>
              <a:lnTo>
                <a:pt x="807" y="748"/>
              </a:lnTo>
              <a:lnTo>
                <a:pt x="842" y="748"/>
              </a:lnTo>
              <a:lnTo>
                <a:pt x="853" y="748"/>
              </a:lnTo>
              <a:lnTo>
                <a:pt x="865" y="736"/>
              </a:lnTo>
              <a:lnTo>
                <a:pt x="888" y="736"/>
              </a:lnTo>
              <a:lnTo>
                <a:pt x="899" y="736"/>
              </a:lnTo>
              <a:lnTo>
                <a:pt x="899" y="748"/>
              </a:lnTo>
              <a:lnTo>
                <a:pt x="911" y="736"/>
              </a:lnTo>
              <a:lnTo>
                <a:pt x="899" y="713"/>
              </a:lnTo>
              <a:lnTo>
                <a:pt x="911" y="701"/>
              </a:lnTo>
              <a:lnTo>
                <a:pt x="922" y="689"/>
              </a:lnTo>
              <a:lnTo>
                <a:pt x="934" y="666"/>
              </a:lnTo>
              <a:lnTo>
                <a:pt x="922" y="643"/>
              </a:lnTo>
              <a:lnTo>
                <a:pt x="934" y="631"/>
              </a:lnTo>
              <a:lnTo>
                <a:pt x="934" y="619"/>
              </a:lnTo>
              <a:lnTo>
                <a:pt x="957" y="584"/>
              </a:lnTo>
              <a:lnTo>
                <a:pt x="957" y="573"/>
              </a:lnTo>
              <a:lnTo>
                <a:pt x="957" y="561"/>
              </a:lnTo>
              <a:lnTo>
                <a:pt x="957" y="537"/>
              </a:lnTo>
              <a:lnTo>
                <a:pt x="945" y="526"/>
              </a:lnTo>
              <a:lnTo>
                <a:pt x="957" y="514"/>
              </a:lnTo>
              <a:lnTo>
                <a:pt x="957" y="491"/>
              </a:lnTo>
              <a:lnTo>
                <a:pt x="968" y="491"/>
              </a:lnTo>
              <a:lnTo>
                <a:pt x="968" y="467"/>
              </a:lnTo>
              <a:lnTo>
                <a:pt x="980" y="467"/>
              </a:lnTo>
              <a:lnTo>
                <a:pt x="991" y="456"/>
              </a:lnTo>
              <a:lnTo>
                <a:pt x="991" y="444"/>
              </a:lnTo>
              <a:lnTo>
                <a:pt x="1003" y="432"/>
              </a:lnTo>
              <a:lnTo>
                <a:pt x="1003" y="421"/>
              </a:lnTo>
              <a:lnTo>
                <a:pt x="1014" y="409"/>
              </a:lnTo>
              <a:lnTo>
                <a:pt x="1026" y="397"/>
              </a:lnTo>
              <a:lnTo>
                <a:pt x="1026" y="386"/>
              </a:lnTo>
              <a:lnTo>
                <a:pt x="1038" y="386"/>
              </a:lnTo>
              <a:lnTo>
                <a:pt x="1049" y="374"/>
              </a:lnTo>
              <a:lnTo>
                <a:pt x="1061" y="374"/>
              </a:lnTo>
              <a:lnTo>
                <a:pt x="1072" y="374"/>
              </a:lnTo>
              <a:lnTo>
                <a:pt x="1084" y="362"/>
              </a:lnTo>
              <a:lnTo>
                <a:pt x="1095" y="362"/>
              </a:lnTo>
              <a:lnTo>
                <a:pt x="1107" y="351"/>
              </a:lnTo>
              <a:lnTo>
                <a:pt x="1130" y="351"/>
              </a:lnTo>
              <a:lnTo>
                <a:pt x="1141" y="351"/>
              </a:lnTo>
              <a:lnTo>
                <a:pt x="1153" y="351"/>
              </a:lnTo>
              <a:lnTo>
                <a:pt x="1164" y="339"/>
              </a:lnTo>
              <a:lnTo>
                <a:pt x="1199" y="327"/>
              </a:lnTo>
              <a:lnTo>
                <a:pt x="1210" y="304"/>
              </a:lnTo>
              <a:lnTo>
                <a:pt x="1222" y="292"/>
              </a:lnTo>
              <a:lnTo>
                <a:pt x="1222" y="281"/>
              </a:lnTo>
              <a:lnTo>
                <a:pt x="1234" y="269"/>
              </a:lnTo>
              <a:lnTo>
                <a:pt x="1245" y="257"/>
              </a:lnTo>
              <a:lnTo>
                <a:pt x="1257" y="222"/>
              </a:lnTo>
              <a:lnTo>
                <a:pt x="1280" y="199"/>
              </a:lnTo>
              <a:lnTo>
                <a:pt x="1291" y="199"/>
              </a:lnTo>
              <a:lnTo>
                <a:pt x="1291" y="187"/>
              </a:lnTo>
              <a:lnTo>
                <a:pt x="1314" y="176"/>
              </a:lnTo>
              <a:lnTo>
                <a:pt x="1326" y="164"/>
              </a:lnTo>
              <a:lnTo>
                <a:pt x="1337" y="152"/>
              </a:lnTo>
              <a:lnTo>
                <a:pt x="1349" y="164"/>
              </a:lnTo>
              <a:lnTo>
                <a:pt x="1349" y="152"/>
              </a:lnTo>
              <a:lnTo>
                <a:pt x="1360" y="140"/>
              </a:lnTo>
              <a:lnTo>
                <a:pt x="1395" y="117"/>
              </a:lnTo>
              <a:lnTo>
                <a:pt x="1406" y="94"/>
              </a:lnTo>
              <a:lnTo>
                <a:pt x="1418" y="82"/>
              </a:lnTo>
              <a:lnTo>
                <a:pt x="1418" y="59"/>
              </a:lnTo>
              <a:lnTo>
                <a:pt x="1441" y="47"/>
              </a:lnTo>
              <a:lnTo>
                <a:pt x="1453" y="35"/>
              </a:lnTo>
              <a:lnTo>
                <a:pt x="1464" y="24"/>
              </a:lnTo>
              <a:lnTo>
                <a:pt x="1476" y="24"/>
              </a:lnTo>
              <a:lnTo>
                <a:pt x="1487" y="12"/>
              </a:lnTo>
              <a:lnTo>
                <a:pt x="1510" y="12"/>
              </a:lnTo>
              <a:lnTo>
                <a:pt x="1533" y="0"/>
              </a:lnTo>
              <a:lnTo>
                <a:pt x="1556" y="0"/>
              </a:lnTo>
              <a:close/>
              <a:moveTo>
                <a:pt x="1787" y="1051"/>
              </a:moveTo>
              <a:lnTo>
                <a:pt x="1798" y="1063"/>
              </a:lnTo>
              <a:lnTo>
                <a:pt x="1810" y="1051"/>
              </a:lnTo>
              <a:lnTo>
                <a:pt x="1798" y="1051"/>
              </a:lnTo>
              <a:lnTo>
                <a:pt x="1810" y="1051"/>
              </a:lnTo>
              <a:lnTo>
                <a:pt x="1810" y="1040"/>
              </a:lnTo>
              <a:lnTo>
                <a:pt x="1798" y="1028"/>
              </a:lnTo>
              <a:lnTo>
                <a:pt x="1798" y="1040"/>
              </a:lnTo>
              <a:lnTo>
                <a:pt x="1787" y="1051"/>
              </a:lnTo>
              <a:close/>
              <a:moveTo>
                <a:pt x="1787" y="1051"/>
              </a:moveTo>
              <a:lnTo>
                <a:pt x="1798" y="1040"/>
              </a:lnTo>
              <a:lnTo>
                <a:pt x="1798" y="1028"/>
              </a:lnTo>
              <a:lnTo>
                <a:pt x="1810" y="1040"/>
              </a:lnTo>
              <a:lnTo>
                <a:pt x="1810" y="1051"/>
              </a:lnTo>
              <a:lnTo>
                <a:pt x="1798" y="1051"/>
              </a:lnTo>
              <a:lnTo>
                <a:pt x="1810" y="1051"/>
              </a:lnTo>
              <a:lnTo>
                <a:pt x="1798" y="1063"/>
              </a:lnTo>
              <a:lnTo>
                <a:pt x="1787" y="1051"/>
              </a:lnTo>
              <a:close/>
              <a:moveTo>
                <a:pt x="1787" y="1051"/>
              </a:moveTo>
              <a:lnTo>
                <a:pt x="1798" y="1040"/>
              </a:lnTo>
              <a:lnTo>
                <a:pt x="1798" y="1028"/>
              </a:lnTo>
              <a:lnTo>
                <a:pt x="1810" y="1040"/>
              </a:lnTo>
              <a:lnTo>
                <a:pt x="1810" y="1051"/>
              </a:lnTo>
              <a:lnTo>
                <a:pt x="1798" y="1051"/>
              </a:lnTo>
              <a:lnTo>
                <a:pt x="1810" y="1051"/>
              </a:lnTo>
              <a:lnTo>
                <a:pt x="1798" y="1063"/>
              </a:lnTo>
              <a:lnTo>
                <a:pt x="1787" y="1051"/>
              </a:lnTo>
            </a:path>
          </a:pathLst>
        </a:custGeom>
        <a:solidFill>
          <a:srgbClr val="E2969F"/>
        </a:solidFill>
        <a:ln w="1" cap="sq">
          <a:solidFill>
            <a:srgbClr val="000000"/>
          </a:solidFill>
          <a:prstDash val="solid"/>
          <a:bevel/>
          <a:headEnd/>
          <a:tailEnd/>
        </a:ln>
      </xdr:spPr>
    </xdr:sp>
    <xdr:clientData/>
  </xdr:twoCellAnchor>
  <xdr:twoCellAnchor>
    <xdr:from>
      <xdr:col>3</xdr:col>
      <xdr:colOff>321469</xdr:colOff>
      <xdr:row>24</xdr:row>
      <xdr:rowOff>119062</xdr:rowOff>
    </xdr:from>
    <xdr:to>
      <xdr:col>7</xdr:col>
      <xdr:colOff>759619</xdr:colOff>
      <xdr:row>33</xdr:row>
      <xdr:rowOff>133349</xdr:rowOff>
    </xdr:to>
    <xdr:sp macro="" textlink="">
      <xdr:nvSpPr>
        <xdr:cNvPr id="64" name="andalucia">
          <a:extLst>
            <a:ext uri="{FF2B5EF4-FFF2-40B4-BE49-F238E27FC236}">
              <a16:creationId xmlns:a16="http://schemas.microsoft.com/office/drawing/2014/main" id="{64DB03D5-C3BA-4796-9C15-C9CD426B6000}"/>
            </a:ext>
          </a:extLst>
        </xdr:cNvPr>
        <xdr:cNvSpPr>
          <a:spLocks/>
        </xdr:cNvSpPr>
      </xdr:nvSpPr>
      <xdr:spPr bwMode="auto">
        <a:xfrm>
          <a:off x="2607469" y="5191125"/>
          <a:ext cx="3486150" cy="2062162"/>
        </a:xfrm>
        <a:custGeom>
          <a:avLst/>
          <a:gdLst>
            <a:gd name="T0" fmla="*/ 2147483647 w 9107"/>
            <a:gd name="T1" fmla="*/ 2147483647 h 5336"/>
            <a:gd name="T2" fmla="*/ 2147483647 w 9107"/>
            <a:gd name="T3" fmla="*/ 2147483647 h 5336"/>
            <a:gd name="T4" fmla="*/ 2147483647 w 9107"/>
            <a:gd name="T5" fmla="*/ 2147483647 h 5336"/>
            <a:gd name="T6" fmla="*/ 2147483647 w 9107"/>
            <a:gd name="T7" fmla="*/ 2147483647 h 5336"/>
            <a:gd name="T8" fmla="*/ 2147483647 w 9107"/>
            <a:gd name="T9" fmla="*/ 2147483647 h 5336"/>
            <a:gd name="T10" fmla="*/ 2147483647 w 9107"/>
            <a:gd name="T11" fmla="*/ 2147483647 h 5336"/>
            <a:gd name="T12" fmla="*/ 2147483647 w 9107"/>
            <a:gd name="T13" fmla="*/ 2147483647 h 5336"/>
            <a:gd name="T14" fmla="*/ 2147483647 w 9107"/>
            <a:gd name="T15" fmla="*/ 2147483647 h 5336"/>
            <a:gd name="T16" fmla="*/ 2147483647 w 9107"/>
            <a:gd name="T17" fmla="*/ 2147483647 h 5336"/>
            <a:gd name="T18" fmla="*/ 2147483647 w 9107"/>
            <a:gd name="T19" fmla="*/ 2147483647 h 5336"/>
            <a:gd name="T20" fmla="*/ 2147483647 w 9107"/>
            <a:gd name="T21" fmla="*/ 2147483647 h 5336"/>
            <a:gd name="T22" fmla="*/ 2147483647 w 9107"/>
            <a:gd name="T23" fmla="*/ 2147483647 h 5336"/>
            <a:gd name="T24" fmla="*/ 2147483647 w 9107"/>
            <a:gd name="T25" fmla="*/ 2147483647 h 5336"/>
            <a:gd name="T26" fmla="*/ 2147483647 w 9107"/>
            <a:gd name="T27" fmla="*/ 613171631 h 5336"/>
            <a:gd name="T28" fmla="*/ 2147483647 w 9107"/>
            <a:gd name="T29" fmla="*/ 2147483647 h 5336"/>
            <a:gd name="T30" fmla="*/ 2147483647 w 9107"/>
            <a:gd name="T31" fmla="*/ 2147483647 h 5336"/>
            <a:gd name="T32" fmla="*/ 2147483647 w 9107"/>
            <a:gd name="T33" fmla="*/ 2147483647 h 5336"/>
            <a:gd name="T34" fmla="*/ 2147483647 w 9107"/>
            <a:gd name="T35" fmla="*/ 2147483647 h 5336"/>
            <a:gd name="T36" fmla="*/ 2147483647 w 9107"/>
            <a:gd name="T37" fmla="*/ 2147483647 h 5336"/>
            <a:gd name="T38" fmla="*/ 2147483647 w 9107"/>
            <a:gd name="T39" fmla="*/ 2147483647 h 5336"/>
            <a:gd name="T40" fmla="*/ 2147483647 w 9107"/>
            <a:gd name="T41" fmla="*/ 2147483647 h 5336"/>
            <a:gd name="T42" fmla="*/ 2147483647 w 9107"/>
            <a:gd name="T43" fmla="*/ 2147483647 h 5336"/>
            <a:gd name="T44" fmla="*/ 2147483647 w 9107"/>
            <a:gd name="T45" fmla="*/ 2147483647 h 5336"/>
            <a:gd name="T46" fmla="*/ 2147483647 w 9107"/>
            <a:gd name="T47" fmla="*/ 2147483647 h 5336"/>
            <a:gd name="T48" fmla="*/ 2147483647 w 9107"/>
            <a:gd name="T49" fmla="*/ 2147483647 h 5336"/>
            <a:gd name="T50" fmla="*/ 2147483647 w 9107"/>
            <a:gd name="T51" fmla="*/ 2147483647 h 5336"/>
            <a:gd name="T52" fmla="*/ 2147483647 w 9107"/>
            <a:gd name="T53" fmla="*/ 2147483647 h 5336"/>
            <a:gd name="T54" fmla="*/ 2147483647 w 9107"/>
            <a:gd name="T55" fmla="*/ 2147483647 h 5336"/>
            <a:gd name="T56" fmla="*/ 2147483647 w 9107"/>
            <a:gd name="T57" fmla="*/ 2147483647 h 5336"/>
            <a:gd name="T58" fmla="*/ 2147483647 w 9107"/>
            <a:gd name="T59" fmla="*/ 2147483647 h 5336"/>
            <a:gd name="T60" fmla="*/ 2147483647 w 9107"/>
            <a:gd name="T61" fmla="*/ 2147483647 h 5336"/>
            <a:gd name="T62" fmla="*/ 2147483647 w 9107"/>
            <a:gd name="T63" fmla="*/ 2147483647 h 5336"/>
            <a:gd name="T64" fmla="*/ 2147483647 w 9107"/>
            <a:gd name="T65" fmla="*/ 2147483647 h 5336"/>
            <a:gd name="T66" fmla="*/ 2147483647 w 9107"/>
            <a:gd name="T67" fmla="*/ 2147483647 h 5336"/>
            <a:gd name="T68" fmla="*/ 2147483647 w 9107"/>
            <a:gd name="T69" fmla="*/ 2147483647 h 5336"/>
            <a:gd name="T70" fmla="*/ 2147483647 w 9107"/>
            <a:gd name="T71" fmla="*/ 2147483647 h 5336"/>
            <a:gd name="T72" fmla="*/ 2147483647 w 9107"/>
            <a:gd name="T73" fmla="*/ 2147483647 h 5336"/>
            <a:gd name="T74" fmla="*/ 2147483647 w 9107"/>
            <a:gd name="T75" fmla="*/ 2147483647 h 5336"/>
            <a:gd name="T76" fmla="*/ 2147483647 w 9107"/>
            <a:gd name="T77" fmla="*/ 2147483647 h 5336"/>
            <a:gd name="T78" fmla="*/ 2147483647 w 9107"/>
            <a:gd name="T79" fmla="*/ 2147483647 h 5336"/>
            <a:gd name="T80" fmla="*/ 2147483647 w 9107"/>
            <a:gd name="T81" fmla="*/ 2147483647 h 5336"/>
            <a:gd name="T82" fmla="*/ 2147483647 w 9107"/>
            <a:gd name="T83" fmla="*/ 2147483647 h 5336"/>
            <a:gd name="T84" fmla="*/ 2147483647 w 9107"/>
            <a:gd name="T85" fmla="*/ 2147483647 h 5336"/>
            <a:gd name="T86" fmla="*/ 2147483647 w 9107"/>
            <a:gd name="T87" fmla="*/ 2147483647 h 5336"/>
            <a:gd name="T88" fmla="*/ 2147483647 w 9107"/>
            <a:gd name="T89" fmla="*/ 2147483647 h 5336"/>
            <a:gd name="T90" fmla="*/ 2147483647 w 9107"/>
            <a:gd name="T91" fmla="*/ 2147483647 h 5336"/>
            <a:gd name="T92" fmla="*/ 2147483647 w 9107"/>
            <a:gd name="T93" fmla="*/ 2147483647 h 5336"/>
            <a:gd name="T94" fmla="*/ 2147483647 w 9107"/>
            <a:gd name="T95" fmla="*/ 2147483647 h 5336"/>
            <a:gd name="T96" fmla="*/ 2147483647 w 9107"/>
            <a:gd name="T97" fmla="*/ 2147483647 h 5336"/>
            <a:gd name="T98" fmla="*/ 2147483647 w 9107"/>
            <a:gd name="T99" fmla="*/ 2147483647 h 5336"/>
            <a:gd name="T100" fmla="*/ 2147483647 w 9107"/>
            <a:gd name="T101" fmla="*/ 2147483647 h 5336"/>
            <a:gd name="T102" fmla="*/ 2147483647 w 9107"/>
            <a:gd name="T103" fmla="*/ 2147483647 h 5336"/>
            <a:gd name="T104" fmla="*/ 2147483647 w 9107"/>
            <a:gd name="T105" fmla="*/ 2147483647 h 5336"/>
            <a:gd name="T106" fmla="*/ 2147483647 w 9107"/>
            <a:gd name="T107" fmla="*/ 2147483647 h 5336"/>
            <a:gd name="T108" fmla="*/ 2147483647 w 9107"/>
            <a:gd name="T109" fmla="*/ 2147483647 h 5336"/>
            <a:gd name="T110" fmla="*/ 2147483647 w 9107"/>
            <a:gd name="T111" fmla="*/ 2147483647 h 5336"/>
            <a:gd name="T112" fmla="*/ 2147483647 w 9107"/>
            <a:gd name="T113" fmla="*/ 2147483647 h 5336"/>
            <a:gd name="T114" fmla="*/ 2147483647 w 9107"/>
            <a:gd name="T115" fmla="*/ 2147483647 h 5336"/>
            <a:gd name="T116" fmla="*/ 2147483647 w 9107"/>
            <a:gd name="T117" fmla="*/ 2147483647 h 5336"/>
            <a:gd name="T118" fmla="*/ 2147483647 w 9107"/>
            <a:gd name="T119" fmla="*/ 2147483647 h 5336"/>
            <a:gd name="T120" fmla="*/ 2147483647 w 9107"/>
            <a:gd name="T121" fmla="*/ 2147483647 h 5336"/>
            <a:gd name="T122" fmla="*/ 2147483647 w 9107"/>
            <a:gd name="T123" fmla="*/ 2147483647 h 5336"/>
            <a:gd name="T124" fmla="*/ 2147483647 w 9107"/>
            <a:gd name="T125" fmla="*/ 2147483647 h 5336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60000 65536"/>
            <a:gd name="T187" fmla="*/ 0 60000 65536"/>
            <a:gd name="T188" fmla="*/ 0 60000 65536"/>
            <a:gd name="T189" fmla="*/ 0 w 9107"/>
            <a:gd name="T190" fmla="*/ 0 h 5336"/>
            <a:gd name="T191" fmla="*/ 9107 w 9107"/>
            <a:gd name="T192" fmla="*/ 5336 h 5336"/>
          </a:gdLst>
          <a:ahLst/>
          <a:cxnLst>
            <a:cxn ang="T126">
              <a:pos x="T0" y="T1"/>
            </a:cxn>
            <a:cxn ang="T127">
              <a:pos x="T2" y="T3"/>
            </a:cxn>
            <a:cxn ang="T128">
              <a:pos x="T4" y="T5"/>
            </a:cxn>
            <a:cxn ang="T129">
              <a:pos x="T6" y="T7"/>
            </a:cxn>
            <a:cxn ang="T130">
              <a:pos x="T8" y="T9"/>
            </a:cxn>
            <a:cxn ang="T131">
              <a:pos x="T10" y="T11"/>
            </a:cxn>
            <a:cxn ang="T132">
              <a:pos x="T12" y="T13"/>
            </a:cxn>
            <a:cxn ang="T133">
              <a:pos x="T14" y="T15"/>
            </a:cxn>
            <a:cxn ang="T134">
              <a:pos x="T16" y="T17"/>
            </a:cxn>
            <a:cxn ang="T135">
              <a:pos x="T18" y="T19"/>
            </a:cxn>
            <a:cxn ang="T136">
              <a:pos x="T20" y="T21"/>
            </a:cxn>
            <a:cxn ang="T137">
              <a:pos x="T22" y="T23"/>
            </a:cxn>
            <a:cxn ang="T138">
              <a:pos x="T24" y="T25"/>
            </a:cxn>
            <a:cxn ang="T139">
              <a:pos x="T26" y="T27"/>
            </a:cxn>
            <a:cxn ang="T140">
              <a:pos x="T28" y="T29"/>
            </a:cxn>
            <a:cxn ang="T141">
              <a:pos x="T30" y="T31"/>
            </a:cxn>
            <a:cxn ang="T142">
              <a:pos x="T32" y="T33"/>
            </a:cxn>
            <a:cxn ang="T143">
              <a:pos x="T34" y="T35"/>
            </a:cxn>
            <a:cxn ang="T144">
              <a:pos x="T36" y="T37"/>
            </a:cxn>
            <a:cxn ang="T145">
              <a:pos x="T38" y="T39"/>
            </a:cxn>
            <a:cxn ang="T146">
              <a:pos x="T40" y="T41"/>
            </a:cxn>
            <a:cxn ang="T147">
              <a:pos x="T42" y="T43"/>
            </a:cxn>
            <a:cxn ang="T148">
              <a:pos x="T44" y="T45"/>
            </a:cxn>
            <a:cxn ang="T149">
              <a:pos x="T46" y="T47"/>
            </a:cxn>
            <a:cxn ang="T150">
              <a:pos x="T48" y="T49"/>
            </a:cxn>
            <a:cxn ang="T151">
              <a:pos x="T50" y="T51"/>
            </a:cxn>
            <a:cxn ang="T152">
              <a:pos x="T52" y="T53"/>
            </a:cxn>
            <a:cxn ang="T153">
              <a:pos x="T54" y="T55"/>
            </a:cxn>
            <a:cxn ang="T154">
              <a:pos x="T56" y="T57"/>
            </a:cxn>
            <a:cxn ang="T155">
              <a:pos x="T58" y="T59"/>
            </a:cxn>
            <a:cxn ang="T156">
              <a:pos x="T60" y="T61"/>
            </a:cxn>
            <a:cxn ang="T157">
              <a:pos x="T62" y="T63"/>
            </a:cxn>
            <a:cxn ang="T158">
              <a:pos x="T64" y="T65"/>
            </a:cxn>
            <a:cxn ang="T159">
              <a:pos x="T66" y="T67"/>
            </a:cxn>
            <a:cxn ang="T160">
              <a:pos x="T68" y="T69"/>
            </a:cxn>
            <a:cxn ang="T161">
              <a:pos x="T70" y="T71"/>
            </a:cxn>
            <a:cxn ang="T162">
              <a:pos x="T72" y="T73"/>
            </a:cxn>
            <a:cxn ang="T163">
              <a:pos x="T74" y="T75"/>
            </a:cxn>
            <a:cxn ang="T164">
              <a:pos x="T76" y="T77"/>
            </a:cxn>
            <a:cxn ang="T165">
              <a:pos x="T78" y="T79"/>
            </a:cxn>
            <a:cxn ang="T166">
              <a:pos x="T80" y="T81"/>
            </a:cxn>
            <a:cxn ang="T167">
              <a:pos x="T82" y="T83"/>
            </a:cxn>
            <a:cxn ang="T168">
              <a:pos x="T84" y="T85"/>
            </a:cxn>
            <a:cxn ang="T169">
              <a:pos x="T86" y="T87"/>
            </a:cxn>
            <a:cxn ang="T170">
              <a:pos x="T88" y="T89"/>
            </a:cxn>
            <a:cxn ang="T171">
              <a:pos x="T90" y="T91"/>
            </a:cxn>
            <a:cxn ang="T172">
              <a:pos x="T92" y="T93"/>
            </a:cxn>
            <a:cxn ang="T173">
              <a:pos x="T94" y="T95"/>
            </a:cxn>
            <a:cxn ang="T174">
              <a:pos x="T96" y="T97"/>
            </a:cxn>
            <a:cxn ang="T175">
              <a:pos x="T98" y="T99"/>
            </a:cxn>
            <a:cxn ang="T176">
              <a:pos x="T100" y="T101"/>
            </a:cxn>
            <a:cxn ang="T177">
              <a:pos x="T102" y="T103"/>
            </a:cxn>
            <a:cxn ang="T178">
              <a:pos x="T104" y="T105"/>
            </a:cxn>
            <a:cxn ang="T179">
              <a:pos x="T106" y="T107"/>
            </a:cxn>
            <a:cxn ang="T180">
              <a:pos x="T108" y="T109"/>
            </a:cxn>
            <a:cxn ang="T181">
              <a:pos x="T110" y="T111"/>
            </a:cxn>
            <a:cxn ang="T182">
              <a:pos x="T112" y="T113"/>
            </a:cxn>
            <a:cxn ang="T183">
              <a:pos x="T114" y="T115"/>
            </a:cxn>
            <a:cxn ang="T184">
              <a:pos x="T116" y="T117"/>
            </a:cxn>
            <a:cxn ang="T185">
              <a:pos x="T118" y="T119"/>
            </a:cxn>
            <a:cxn ang="T186">
              <a:pos x="T120" y="T121"/>
            </a:cxn>
            <a:cxn ang="T187">
              <a:pos x="T122" y="T123"/>
            </a:cxn>
            <a:cxn ang="T188">
              <a:pos x="T124" y="T125"/>
            </a:cxn>
          </a:cxnLst>
          <a:rect l="T189" t="T190" r="T191" b="T192"/>
          <a:pathLst>
            <a:path w="9107" h="5336">
              <a:moveTo>
                <a:pt x="991" y="945"/>
              </a:moveTo>
              <a:lnTo>
                <a:pt x="1003" y="945"/>
              </a:lnTo>
              <a:lnTo>
                <a:pt x="1015" y="945"/>
              </a:lnTo>
              <a:lnTo>
                <a:pt x="1015" y="957"/>
              </a:lnTo>
              <a:lnTo>
                <a:pt x="1026" y="957"/>
              </a:lnTo>
              <a:lnTo>
                <a:pt x="1038" y="969"/>
              </a:lnTo>
              <a:lnTo>
                <a:pt x="1072" y="992"/>
              </a:lnTo>
              <a:lnTo>
                <a:pt x="1095" y="992"/>
              </a:lnTo>
              <a:lnTo>
                <a:pt x="1130" y="1004"/>
              </a:lnTo>
              <a:lnTo>
                <a:pt x="1153" y="992"/>
              </a:lnTo>
              <a:lnTo>
                <a:pt x="1176" y="992"/>
              </a:lnTo>
              <a:lnTo>
                <a:pt x="1176" y="1004"/>
              </a:lnTo>
              <a:lnTo>
                <a:pt x="1176" y="1027"/>
              </a:lnTo>
              <a:lnTo>
                <a:pt x="1176" y="1039"/>
              </a:lnTo>
              <a:lnTo>
                <a:pt x="1164" y="1039"/>
              </a:lnTo>
              <a:lnTo>
                <a:pt x="1164" y="1062"/>
              </a:lnTo>
              <a:lnTo>
                <a:pt x="1141" y="1085"/>
              </a:lnTo>
              <a:lnTo>
                <a:pt x="1141" y="1109"/>
              </a:lnTo>
              <a:lnTo>
                <a:pt x="1141" y="1132"/>
              </a:lnTo>
              <a:lnTo>
                <a:pt x="1164" y="1121"/>
              </a:lnTo>
              <a:lnTo>
                <a:pt x="1164" y="1132"/>
              </a:lnTo>
              <a:lnTo>
                <a:pt x="1176" y="1132"/>
              </a:lnTo>
              <a:lnTo>
                <a:pt x="1187" y="1132"/>
              </a:lnTo>
              <a:lnTo>
                <a:pt x="1199" y="1132"/>
              </a:lnTo>
              <a:lnTo>
                <a:pt x="1210" y="1132"/>
              </a:lnTo>
              <a:lnTo>
                <a:pt x="1199" y="1144"/>
              </a:lnTo>
              <a:lnTo>
                <a:pt x="1210" y="1144"/>
              </a:lnTo>
              <a:lnTo>
                <a:pt x="1199" y="1156"/>
              </a:lnTo>
              <a:lnTo>
                <a:pt x="1222" y="1156"/>
              </a:lnTo>
              <a:lnTo>
                <a:pt x="1222" y="1167"/>
              </a:lnTo>
              <a:lnTo>
                <a:pt x="1234" y="1167"/>
              </a:lnTo>
              <a:lnTo>
                <a:pt x="1245" y="1167"/>
              </a:lnTo>
              <a:lnTo>
                <a:pt x="1257" y="1179"/>
              </a:lnTo>
              <a:lnTo>
                <a:pt x="1268" y="1167"/>
              </a:lnTo>
              <a:lnTo>
                <a:pt x="1257" y="1167"/>
              </a:lnTo>
              <a:lnTo>
                <a:pt x="1268" y="1156"/>
              </a:lnTo>
              <a:lnTo>
                <a:pt x="1268" y="1167"/>
              </a:lnTo>
              <a:lnTo>
                <a:pt x="1280" y="1167"/>
              </a:lnTo>
              <a:lnTo>
                <a:pt x="1280" y="1156"/>
              </a:lnTo>
              <a:lnTo>
                <a:pt x="1291" y="1156"/>
              </a:lnTo>
              <a:lnTo>
                <a:pt x="1291" y="1167"/>
              </a:lnTo>
              <a:lnTo>
                <a:pt x="1303" y="1167"/>
              </a:lnTo>
              <a:lnTo>
                <a:pt x="1326" y="1167"/>
              </a:lnTo>
              <a:lnTo>
                <a:pt x="1326" y="1156"/>
              </a:lnTo>
              <a:lnTo>
                <a:pt x="1337" y="1167"/>
              </a:lnTo>
              <a:lnTo>
                <a:pt x="1349" y="1167"/>
              </a:lnTo>
              <a:lnTo>
                <a:pt x="1372" y="1179"/>
              </a:lnTo>
              <a:lnTo>
                <a:pt x="1372" y="1167"/>
              </a:lnTo>
              <a:lnTo>
                <a:pt x="1383" y="1167"/>
              </a:lnTo>
              <a:lnTo>
                <a:pt x="1383" y="1179"/>
              </a:lnTo>
              <a:lnTo>
                <a:pt x="1395" y="1179"/>
              </a:lnTo>
              <a:lnTo>
                <a:pt x="1395" y="1167"/>
              </a:lnTo>
              <a:lnTo>
                <a:pt x="1406" y="1167"/>
              </a:lnTo>
              <a:lnTo>
                <a:pt x="1418" y="1167"/>
              </a:lnTo>
              <a:lnTo>
                <a:pt x="1429" y="1167"/>
              </a:lnTo>
              <a:lnTo>
                <a:pt x="1441" y="1191"/>
              </a:lnTo>
              <a:lnTo>
                <a:pt x="1453" y="1191"/>
              </a:lnTo>
              <a:lnTo>
                <a:pt x="1453" y="1214"/>
              </a:lnTo>
              <a:lnTo>
                <a:pt x="1464" y="1214"/>
              </a:lnTo>
              <a:lnTo>
                <a:pt x="1476" y="1226"/>
              </a:lnTo>
              <a:lnTo>
                <a:pt x="1487" y="1261"/>
              </a:lnTo>
              <a:lnTo>
                <a:pt x="1487" y="1272"/>
              </a:lnTo>
              <a:lnTo>
                <a:pt x="1487" y="1296"/>
              </a:lnTo>
              <a:lnTo>
                <a:pt x="1476" y="1307"/>
              </a:lnTo>
              <a:lnTo>
                <a:pt x="1487" y="1307"/>
              </a:lnTo>
              <a:lnTo>
                <a:pt x="1476" y="1319"/>
              </a:lnTo>
              <a:lnTo>
                <a:pt x="1487" y="1319"/>
              </a:lnTo>
              <a:lnTo>
                <a:pt x="1499" y="1319"/>
              </a:lnTo>
              <a:lnTo>
                <a:pt x="1510" y="1319"/>
              </a:lnTo>
              <a:lnTo>
                <a:pt x="1499" y="1319"/>
              </a:lnTo>
              <a:lnTo>
                <a:pt x="1510" y="1307"/>
              </a:lnTo>
              <a:lnTo>
                <a:pt x="1533" y="1307"/>
              </a:lnTo>
              <a:lnTo>
                <a:pt x="1545" y="1307"/>
              </a:lnTo>
              <a:lnTo>
                <a:pt x="1579" y="1319"/>
              </a:lnTo>
              <a:lnTo>
                <a:pt x="1625" y="1331"/>
              </a:lnTo>
              <a:lnTo>
                <a:pt x="1614" y="1342"/>
              </a:lnTo>
              <a:lnTo>
                <a:pt x="1625" y="1342"/>
              </a:lnTo>
              <a:lnTo>
                <a:pt x="1625" y="1354"/>
              </a:lnTo>
              <a:lnTo>
                <a:pt x="1637" y="1354"/>
              </a:lnTo>
              <a:lnTo>
                <a:pt x="1649" y="1354"/>
              </a:lnTo>
              <a:lnTo>
                <a:pt x="1660" y="1354"/>
              </a:lnTo>
              <a:lnTo>
                <a:pt x="1660" y="1342"/>
              </a:lnTo>
              <a:lnTo>
                <a:pt x="1672" y="1342"/>
              </a:lnTo>
              <a:lnTo>
                <a:pt x="1660" y="1342"/>
              </a:lnTo>
              <a:lnTo>
                <a:pt x="1649" y="1319"/>
              </a:lnTo>
              <a:lnTo>
                <a:pt x="1660" y="1307"/>
              </a:lnTo>
              <a:lnTo>
                <a:pt x="1672" y="1296"/>
              </a:lnTo>
              <a:lnTo>
                <a:pt x="1683" y="1284"/>
              </a:lnTo>
              <a:lnTo>
                <a:pt x="1695" y="1284"/>
              </a:lnTo>
              <a:lnTo>
                <a:pt x="1706" y="1272"/>
              </a:lnTo>
              <a:lnTo>
                <a:pt x="1683" y="1261"/>
              </a:lnTo>
              <a:lnTo>
                <a:pt x="1706" y="1249"/>
              </a:lnTo>
              <a:lnTo>
                <a:pt x="1718" y="1261"/>
              </a:lnTo>
              <a:lnTo>
                <a:pt x="1752" y="1261"/>
              </a:lnTo>
              <a:lnTo>
                <a:pt x="1764" y="1272"/>
              </a:lnTo>
              <a:lnTo>
                <a:pt x="1787" y="1284"/>
              </a:lnTo>
              <a:lnTo>
                <a:pt x="1821" y="1272"/>
              </a:lnTo>
              <a:lnTo>
                <a:pt x="1821" y="1284"/>
              </a:lnTo>
              <a:lnTo>
                <a:pt x="1821" y="1296"/>
              </a:lnTo>
              <a:lnTo>
                <a:pt x="1833" y="1319"/>
              </a:lnTo>
              <a:lnTo>
                <a:pt x="1833" y="1342"/>
              </a:lnTo>
              <a:lnTo>
                <a:pt x="1833" y="1366"/>
              </a:lnTo>
              <a:lnTo>
                <a:pt x="1844" y="1366"/>
              </a:lnTo>
              <a:lnTo>
                <a:pt x="1868" y="1377"/>
              </a:lnTo>
              <a:lnTo>
                <a:pt x="1879" y="1389"/>
              </a:lnTo>
              <a:lnTo>
                <a:pt x="1891" y="1401"/>
              </a:lnTo>
              <a:lnTo>
                <a:pt x="1902" y="1401"/>
              </a:lnTo>
              <a:lnTo>
                <a:pt x="1914" y="1424"/>
              </a:lnTo>
              <a:lnTo>
                <a:pt x="1937" y="1424"/>
              </a:lnTo>
              <a:lnTo>
                <a:pt x="1948" y="1436"/>
              </a:lnTo>
              <a:lnTo>
                <a:pt x="1971" y="1436"/>
              </a:lnTo>
              <a:lnTo>
                <a:pt x="1983" y="1436"/>
              </a:lnTo>
              <a:lnTo>
                <a:pt x="1994" y="1436"/>
              </a:lnTo>
              <a:lnTo>
                <a:pt x="1994" y="1447"/>
              </a:lnTo>
              <a:lnTo>
                <a:pt x="1994" y="1459"/>
              </a:lnTo>
              <a:lnTo>
                <a:pt x="2006" y="1459"/>
              </a:lnTo>
              <a:lnTo>
                <a:pt x="2017" y="1459"/>
              </a:lnTo>
              <a:lnTo>
                <a:pt x="2052" y="1459"/>
              </a:lnTo>
              <a:lnTo>
                <a:pt x="2063" y="1459"/>
              </a:lnTo>
              <a:lnTo>
                <a:pt x="2075" y="1471"/>
              </a:lnTo>
              <a:lnTo>
                <a:pt x="2075" y="1483"/>
              </a:lnTo>
              <a:lnTo>
                <a:pt x="2087" y="1494"/>
              </a:lnTo>
              <a:lnTo>
                <a:pt x="2098" y="1506"/>
              </a:lnTo>
              <a:lnTo>
                <a:pt x="2098" y="1494"/>
              </a:lnTo>
              <a:lnTo>
                <a:pt x="2121" y="1483"/>
              </a:lnTo>
              <a:lnTo>
                <a:pt x="2121" y="1471"/>
              </a:lnTo>
              <a:lnTo>
                <a:pt x="2133" y="1471"/>
              </a:lnTo>
              <a:lnTo>
                <a:pt x="2144" y="1459"/>
              </a:lnTo>
              <a:lnTo>
                <a:pt x="2144" y="1447"/>
              </a:lnTo>
              <a:lnTo>
                <a:pt x="2156" y="1459"/>
              </a:lnTo>
              <a:lnTo>
                <a:pt x="2167" y="1436"/>
              </a:lnTo>
              <a:lnTo>
                <a:pt x="2179" y="1436"/>
              </a:lnTo>
              <a:lnTo>
                <a:pt x="2202" y="1424"/>
              </a:lnTo>
              <a:lnTo>
                <a:pt x="2213" y="1424"/>
              </a:lnTo>
              <a:lnTo>
                <a:pt x="2236" y="1424"/>
              </a:lnTo>
              <a:lnTo>
                <a:pt x="2248" y="1412"/>
              </a:lnTo>
              <a:lnTo>
                <a:pt x="2259" y="1424"/>
              </a:lnTo>
              <a:lnTo>
                <a:pt x="2283" y="1412"/>
              </a:lnTo>
              <a:lnTo>
                <a:pt x="2294" y="1401"/>
              </a:lnTo>
              <a:lnTo>
                <a:pt x="2306" y="1401"/>
              </a:lnTo>
              <a:lnTo>
                <a:pt x="2317" y="1401"/>
              </a:lnTo>
              <a:lnTo>
                <a:pt x="2329" y="1401"/>
              </a:lnTo>
              <a:lnTo>
                <a:pt x="2340" y="1401"/>
              </a:lnTo>
              <a:lnTo>
                <a:pt x="2352" y="1412"/>
              </a:lnTo>
              <a:lnTo>
                <a:pt x="2363" y="1401"/>
              </a:lnTo>
              <a:lnTo>
                <a:pt x="2363" y="1412"/>
              </a:lnTo>
              <a:lnTo>
                <a:pt x="2386" y="1389"/>
              </a:lnTo>
              <a:lnTo>
                <a:pt x="2398" y="1401"/>
              </a:lnTo>
              <a:lnTo>
                <a:pt x="2409" y="1401"/>
              </a:lnTo>
              <a:lnTo>
                <a:pt x="2432" y="1401"/>
              </a:lnTo>
              <a:lnTo>
                <a:pt x="2444" y="1401"/>
              </a:lnTo>
              <a:lnTo>
                <a:pt x="2467" y="1377"/>
              </a:lnTo>
              <a:lnTo>
                <a:pt x="2467" y="1366"/>
              </a:lnTo>
              <a:lnTo>
                <a:pt x="2478" y="1354"/>
              </a:lnTo>
              <a:lnTo>
                <a:pt x="2478" y="1342"/>
              </a:lnTo>
              <a:lnTo>
                <a:pt x="2478" y="1331"/>
              </a:lnTo>
              <a:lnTo>
                <a:pt x="2478" y="1319"/>
              </a:lnTo>
              <a:lnTo>
                <a:pt x="2478" y="1307"/>
              </a:lnTo>
              <a:lnTo>
                <a:pt x="2490" y="1296"/>
              </a:lnTo>
              <a:lnTo>
                <a:pt x="2502" y="1296"/>
              </a:lnTo>
              <a:lnTo>
                <a:pt x="2513" y="1284"/>
              </a:lnTo>
              <a:lnTo>
                <a:pt x="2513" y="1272"/>
              </a:lnTo>
              <a:lnTo>
                <a:pt x="2525" y="1272"/>
              </a:lnTo>
              <a:lnTo>
                <a:pt x="2525" y="1261"/>
              </a:lnTo>
              <a:lnTo>
                <a:pt x="2525" y="1249"/>
              </a:lnTo>
              <a:lnTo>
                <a:pt x="2490" y="1226"/>
              </a:lnTo>
              <a:lnTo>
                <a:pt x="2490" y="1214"/>
              </a:lnTo>
              <a:lnTo>
                <a:pt x="2490" y="1202"/>
              </a:lnTo>
              <a:lnTo>
                <a:pt x="2502" y="1191"/>
              </a:lnTo>
              <a:lnTo>
                <a:pt x="2513" y="1167"/>
              </a:lnTo>
              <a:lnTo>
                <a:pt x="2525" y="1156"/>
              </a:lnTo>
              <a:lnTo>
                <a:pt x="2548" y="1144"/>
              </a:lnTo>
              <a:lnTo>
                <a:pt x="2571" y="1144"/>
              </a:lnTo>
              <a:lnTo>
                <a:pt x="2571" y="1132"/>
              </a:lnTo>
              <a:lnTo>
                <a:pt x="2571" y="1109"/>
              </a:lnTo>
              <a:lnTo>
                <a:pt x="2571" y="1097"/>
              </a:lnTo>
              <a:lnTo>
                <a:pt x="2582" y="1085"/>
              </a:lnTo>
              <a:lnTo>
                <a:pt x="2605" y="1085"/>
              </a:lnTo>
              <a:lnTo>
                <a:pt x="2605" y="1062"/>
              </a:lnTo>
              <a:lnTo>
                <a:pt x="2617" y="1062"/>
              </a:lnTo>
              <a:lnTo>
                <a:pt x="2628" y="1062"/>
              </a:lnTo>
              <a:lnTo>
                <a:pt x="2640" y="1062"/>
              </a:lnTo>
              <a:lnTo>
                <a:pt x="2663" y="1074"/>
              </a:lnTo>
              <a:lnTo>
                <a:pt x="2663" y="1062"/>
              </a:lnTo>
              <a:lnTo>
                <a:pt x="2674" y="1050"/>
              </a:lnTo>
              <a:lnTo>
                <a:pt x="2674" y="1062"/>
              </a:lnTo>
              <a:lnTo>
                <a:pt x="2674" y="1050"/>
              </a:lnTo>
              <a:lnTo>
                <a:pt x="2674" y="1062"/>
              </a:lnTo>
              <a:lnTo>
                <a:pt x="2686" y="1050"/>
              </a:lnTo>
              <a:lnTo>
                <a:pt x="2697" y="1062"/>
              </a:lnTo>
              <a:lnTo>
                <a:pt x="2709" y="1050"/>
              </a:lnTo>
              <a:lnTo>
                <a:pt x="2721" y="1039"/>
              </a:lnTo>
              <a:lnTo>
                <a:pt x="2732" y="1039"/>
              </a:lnTo>
              <a:lnTo>
                <a:pt x="2744" y="1039"/>
              </a:lnTo>
              <a:lnTo>
                <a:pt x="2755" y="1050"/>
              </a:lnTo>
              <a:lnTo>
                <a:pt x="2767" y="1050"/>
              </a:lnTo>
              <a:lnTo>
                <a:pt x="2767" y="1039"/>
              </a:lnTo>
              <a:lnTo>
                <a:pt x="2778" y="1027"/>
              </a:lnTo>
              <a:lnTo>
                <a:pt x="2778" y="1039"/>
              </a:lnTo>
              <a:lnTo>
                <a:pt x="2790" y="1027"/>
              </a:lnTo>
              <a:lnTo>
                <a:pt x="2801" y="1027"/>
              </a:lnTo>
              <a:lnTo>
                <a:pt x="2801" y="1015"/>
              </a:lnTo>
              <a:lnTo>
                <a:pt x="2813" y="1027"/>
              </a:lnTo>
              <a:lnTo>
                <a:pt x="2824" y="1039"/>
              </a:lnTo>
              <a:lnTo>
                <a:pt x="2836" y="1039"/>
              </a:lnTo>
              <a:lnTo>
                <a:pt x="2847" y="1039"/>
              </a:lnTo>
              <a:lnTo>
                <a:pt x="2847" y="1050"/>
              </a:lnTo>
              <a:lnTo>
                <a:pt x="2859" y="1039"/>
              </a:lnTo>
              <a:lnTo>
                <a:pt x="2859" y="1050"/>
              </a:lnTo>
              <a:lnTo>
                <a:pt x="2847" y="1050"/>
              </a:lnTo>
              <a:lnTo>
                <a:pt x="2870" y="1050"/>
              </a:lnTo>
              <a:lnTo>
                <a:pt x="2870" y="1074"/>
              </a:lnTo>
              <a:lnTo>
                <a:pt x="2870" y="1097"/>
              </a:lnTo>
              <a:lnTo>
                <a:pt x="2870" y="1085"/>
              </a:lnTo>
              <a:lnTo>
                <a:pt x="2859" y="1074"/>
              </a:lnTo>
              <a:lnTo>
                <a:pt x="2847" y="1074"/>
              </a:lnTo>
              <a:lnTo>
                <a:pt x="2836" y="1074"/>
              </a:lnTo>
              <a:lnTo>
                <a:pt x="2836" y="1085"/>
              </a:lnTo>
              <a:lnTo>
                <a:pt x="2859" y="1109"/>
              </a:lnTo>
              <a:lnTo>
                <a:pt x="2836" y="1121"/>
              </a:lnTo>
              <a:lnTo>
                <a:pt x="2836" y="1132"/>
              </a:lnTo>
              <a:lnTo>
                <a:pt x="2824" y="1144"/>
              </a:lnTo>
              <a:lnTo>
                <a:pt x="2813" y="1144"/>
              </a:lnTo>
              <a:lnTo>
                <a:pt x="2801" y="1132"/>
              </a:lnTo>
              <a:lnTo>
                <a:pt x="2790" y="1144"/>
              </a:lnTo>
              <a:lnTo>
                <a:pt x="2778" y="1156"/>
              </a:lnTo>
              <a:lnTo>
                <a:pt x="2790" y="1179"/>
              </a:lnTo>
              <a:lnTo>
                <a:pt x="2790" y="1191"/>
              </a:lnTo>
              <a:lnTo>
                <a:pt x="2790" y="1214"/>
              </a:lnTo>
              <a:lnTo>
                <a:pt x="2790" y="1226"/>
              </a:lnTo>
              <a:lnTo>
                <a:pt x="2790" y="1237"/>
              </a:lnTo>
              <a:lnTo>
                <a:pt x="2813" y="1237"/>
              </a:lnTo>
              <a:lnTo>
                <a:pt x="2824" y="1249"/>
              </a:lnTo>
              <a:lnTo>
                <a:pt x="2859" y="1249"/>
              </a:lnTo>
              <a:lnTo>
                <a:pt x="2893" y="1214"/>
              </a:lnTo>
              <a:lnTo>
                <a:pt x="2893" y="1191"/>
              </a:lnTo>
              <a:lnTo>
                <a:pt x="2928" y="1167"/>
              </a:lnTo>
              <a:lnTo>
                <a:pt x="2928" y="1156"/>
              </a:lnTo>
              <a:lnTo>
                <a:pt x="2951" y="1144"/>
              </a:lnTo>
              <a:lnTo>
                <a:pt x="3020" y="1156"/>
              </a:lnTo>
              <a:lnTo>
                <a:pt x="3020" y="1132"/>
              </a:lnTo>
              <a:lnTo>
                <a:pt x="3043" y="1121"/>
              </a:lnTo>
              <a:lnTo>
                <a:pt x="3055" y="1121"/>
              </a:lnTo>
              <a:lnTo>
                <a:pt x="3066" y="1121"/>
              </a:lnTo>
              <a:lnTo>
                <a:pt x="3066" y="1109"/>
              </a:lnTo>
              <a:lnTo>
                <a:pt x="3078" y="1097"/>
              </a:lnTo>
              <a:lnTo>
                <a:pt x="3089" y="1097"/>
              </a:lnTo>
              <a:lnTo>
                <a:pt x="3101" y="1085"/>
              </a:lnTo>
              <a:lnTo>
                <a:pt x="3089" y="1085"/>
              </a:lnTo>
              <a:lnTo>
                <a:pt x="3089" y="1074"/>
              </a:lnTo>
              <a:lnTo>
                <a:pt x="3089" y="1062"/>
              </a:lnTo>
              <a:lnTo>
                <a:pt x="3089" y="1050"/>
              </a:lnTo>
              <a:lnTo>
                <a:pt x="3101" y="1039"/>
              </a:lnTo>
              <a:lnTo>
                <a:pt x="3101" y="1027"/>
              </a:lnTo>
              <a:lnTo>
                <a:pt x="3112" y="1015"/>
              </a:lnTo>
              <a:lnTo>
                <a:pt x="3124" y="1004"/>
              </a:lnTo>
              <a:lnTo>
                <a:pt x="3124" y="992"/>
              </a:lnTo>
              <a:lnTo>
                <a:pt x="3124" y="980"/>
              </a:lnTo>
              <a:lnTo>
                <a:pt x="3124" y="969"/>
              </a:lnTo>
              <a:lnTo>
                <a:pt x="3124" y="922"/>
              </a:lnTo>
              <a:lnTo>
                <a:pt x="3112" y="910"/>
              </a:lnTo>
              <a:lnTo>
                <a:pt x="3124" y="899"/>
              </a:lnTo>
              <a:lnTo>
                <a:pt x="3112" y="887"/>
              </a:lnTo>
              <a:lnTo>
                <a:pt x="3101" y="875"/>
              </a:lnTo>
              <a:lnTo>
                <a:pt x="3101" y="864"/>
              </a:lnTo>
              <a:lnTo>
                <a:pt x="3089" y="864"/>
              </a:lnTo>
              <a:lnTo>
                <a:pt x="3101" y="852"/>
              </a:lnTo>
              <a:lnTo>
                <a:pt x="3089" y="852"/>
              </a:lnTo>
              <a:lnTo>
                <a:pt x="3089" y="829"/>
              </a:lnTo>
              <a:lnTo>
                <a:pt x="3078" y="817"/>
              </a:lnTo>
              <a:lnTo>
                <a:pt x="3089" y="817"/>
              </a:lnTo>
              <a:lnTo>
                <a:pt x="3078" y="805"/>
              </a:lnTo>
              <a:lnTo>
                <a:pt x="3078" y="794"/>
              </a:lnTo>
              <a:lnTo>
                <a:pt x="3055" y="782"/>
              </a:lnTo>
              <a:lnTo>
                <a:pt x="3043" y="770"/>
              </a:lnTo>
              <a:lnTo>
                <a:pt x="3055" y="759"/>
              </a:lnTo>
              <a:lnTo>
                <a:pt x="3055" y="747"/>
              </a:lnTo>
              <a:lnTo>
                <a:pt x="3066" y="723"/>
              </a:lnTo>
              <a:lnTo>
                <a:pt x="3055" y="712"/>
              </a:lnTo>
              <a:lnTo>
                <a:pt x="3066" y="700"/>
              </a:lnTo>
              <a:lnTo>
                <a:pt x="3078" y="700"/>
              </a:lnTo>
              <a:lnTo>
                <a:pt x="3078" y="688"/>
              </a:lnTo>
              <a:lnTo>
                <a:pt x="3066" y="688"/>
              </a:lnTo>
              <a:lnTo>
                <a:pt x="3066" y="677"/>
              </a:lnTo>
              <a:lnTo>
                <a:pt x="3055" y="665"/>
              </a:lnTo>
              <a:lnTo>
                <a:pt x="3043" y="665"/>
              </a:lnTo>
              <a:lnTo>
                <a:pt x="3032" y="653"/>
              </a:lnTo>
              <a:lnTo>
                <a:pt x="3043" y="630"/>
              </a:lnTo>
              <a:lnTo>
                <a:pt x="3055" y="583"/>
              </a:lnTo>
              <a:lnTo>
                <a:pt x="3055" y="572"/>
              </a:lnTo>
              <a:lnTo>
                <a:pt x="3066" y="560"/>
              </a:lnTo>
              <a:lnTo>
                <a:pt x="3078" y="560"/>
              </a:lnTo>
              <a:lnTo>
                <a:pt x="3089" y="537"/>
              </a:lnTo>
              <a:lnTo>
                <a:pt x="3101" y="525"/>
              </a:lnTo>
              <a:lnTo>
                <a:pt x="3101" y="537"/>
              </a:lnTo>
              <a:lnTo>
                <a:pt x="3124" y="525"/>
              </a:lnTo>
              <a:lnTo>
                <a:pt x="3136" y="513"/>
              </a:lnTo>
              <a:lnTo>
                <a:pt x="3136" y="502"/>
              </a:lnTo>
              <a:lnTo>
                <a:pt x="3147" y="502"/>
              </a:lnTo>
              <a:lnTo>
                <a:pt x="3159" y="525"/>
              </a:lnTo>
              <a:lnTo>
                <a:pt x="3170" y="513"/>
              </a:lnTo>
              <a:lnTo>
                <a:pt x="3182" y="513"/>
              </a:lnTo>
              <a:lnTo>
                <a:pt x="3182" y="502"/>
              </a:lnTo>
              <a:lnTo>
                <a:pt x="3193" y="502"/>
              </a:lnTo>
              <a:lnTo>
                <a:pt x="3205" y="490"/>
              </a:lnTo>
              <a:lnTo>
                <a:pt x="3205" y="478"/>
              </a:lnTo>
              <a:lnTo>
                <a:pt x="3205" y="467"/>
              </a:lnTo>
              <a:lnTo>
                <a:pt x="3216" y="467"/>
              </a:lnTo>
              <a:lnTo>
                <a:pt x="3228" y="455"/>
              </a:lnTo>
              <a:lnTo>
                <a:pt x="3239" y="443"/>
              </a:lnTo>
              <a:lnTo>
                <a:pt x="3251" y="443"/>
              </a:lnTo>
              <a:lnTo>
                <a:pt x="3251" y="432"/>
              </a:lnTo>
              <a:lnTo>
                <a:pt x="3274" y="432"/>
              </a:lnTo>
              <a:lnTo>
                <a:pt x="3285" y="408"/>
              </a:lnTo>
              <a:lnTo>
                <a:pt x="3297" y="408"/>
              </a:lnTo>
              <a:lnTo>
                <a:pt x="3297" y="397"/>
              </a:lnTo>
              <a:lnTo>
                <a:pt x="3308" y="397"/>
              </a:lnTo>
              <a:lnTo>
                <a:pt x="3308" y="385"/>
              </a:lnTo>
              <a:lnTo>
                <a:pt x="3297" y="373"/>
              </a:lnTo>
              <a:lnTo>
                <a:pt x="3320" y="373"/>
              </a:lnTo>
              <a:lnTo>
                <a:pt x="3320" y="350"/>
              </a:lnTo>
              <a:lnTo>
                <a:pt x="3331" y="350"/>
              </a:lnTo>
              <a:lnTo>
                <a:pt x="3343" y="362"/>
              </a:lnTo>
              <a:lnTo>
                <a:pt x="3355" y="362"/>
              </a:lnTo>
              <a:lnTo>
                <a:pt x="3355" y="350"/>
              </a:lnTo>
              <a:lnTo>
                <a:pt x="3343" y="338"/>
              </a:lnTo>
              <a:lnTo>
                <a:pt x="3343" y="326"/>
              </a:lnTo>
              <a:lnTo>
                <a:pt x="3355" y="326"/>
              </a:lnTo>
              <a:lnTo>
                <a:pt x="3343" y="315"/>
              </a:lnTo>
              <a:lnTo>
                <a:pt x="3355" y="303"/>
              </a:lnTo>
              <a:lnTo>
                <a:pt x="3366" y="303"/>
              </a:lnTo>
              <a:lnTo>
                <a:pt x="3378" y="280"/>
              </a:lnTo>
              <a:lnTo>
                <a:pt x="3366" y="280"/>
              </a:lnTo>
              <a:lnTo>
                <a:pt x="3378" y="268"/>
              </a:lnTo>
              <a:lnTo>
                <a:pt x="3389" y="268"/>
              </a:lnTo>
              <a:lnTo>
                <a:pt x="3412" y="280"/>
              </a:lnTo>
              <a:lnTo>
                <a:pt x="3424" y="291"/>
              </a:lnTo>
              <a:lnTo>
                <a:pt x="3435" y="291"/>
              </a:lnTo>
              <a:lnTo>
                <a:pt x="3447" y="280"/>
              </a:lnTo>
              <a:lnTo>
                <a:pt x="3470" y="291"/>
              </a:lnTo>
              <a:lnTo>
                <a:pt x="3470" y="280"/>
              </a:lnTo>
              <a:lnTo>
                <a:pt x="3470" y="268"/>
              </a:lnTo>
              <a:lnTo>
                <a:pt x="3470" y="256"/>
              </a:lnTo>
              <a:lnTo>
                <a:pt x="3481" y="245"/>
              </a:lnTo>
              <a:lnTo>
                <a:pt x="3493" y="233"/>
              </a:lnTo>
              <a:lnTo>
                <a:pt x="3504" y="221"/>
              </a:lnTo>
              <a:lnTo>
                <a:pt x="3516" y="221"/>
              </a:lnTo>
              <a:lnTo>
                <a:pt x="3527" y="221"/>
              </a:lnTo>
              <a:lnTo>
                <a:pt x="3527" y="210"/>
              </a:lnTo>
              <a:lnTo>
                <a:pt x="3551" y="198"/>
              </a:lnTo>
              <a:lnTo>
                <a:pt x="3551" y="186"/>
              </a:lnTo>
              <a:lnTo>
                <a:pt x="3562" y="186"/>
              </a:lnTo>
              <a:lnTo>
                <a:pt x="3562" y="175"/>
              </a:lnTo>
              <a:lnTo>
                <a:pt x="3574" y="175"/>
              </a:lnTo>
              <a:lnTo>
                <a:pt x="3585" y="163"/>
              </a:lnTo>
              <a:lnTo>
                <a:pt x="3597" y="151"/>
              </a:lnTo>
              <a:lnTo>
                <a:pt x="3597" y="140"/>
              </a:lnTo>
              <a:lnTo>
                <a:pt x="3608" y="140"/>
              </a:lnTo>
              <a:lnTo>
                <a:pt x="3608" y="151"/>
              </a:lnTo>
              <a:lnTo>
                <a:pt x="3620" y="151"/>
              </a:lnTo>
              <a:lnTo>
                <a:pt x="3620" y="140"/>
              </a:lnTo>
              <a:lnTo>
                <a:pt x="3620" y="116"/>
              </a:lnTo>
              <a:lnTo>
                <a:pt x="3631" y="116"/>
              </a:lnTo>
              <a:lnTo>
                <a:pt x="3631" y="140"/>
              </a:lnTo>
              <a:lnTo>
                <a:pt x="3643" y="140"/>
              </a:lnTo>
              <a:lnTo>
                <a:pt x="3643" y="128"/>
              </a:lnTo>
              <a:lnTo>
                <a:pt x="3643" y="116"/>
              </a:lnTo>
              <a:lnTo>
                <a:pt x="3654" y="128"/>
              </a:lnTo>
              <a:lnTo>
                <a:pt x="3666" y="116"/>
              </a:lnTo>
              <a:lnTo>
                <a:pt x="3654" y="116"/>
              </a:lnTo>
              <a:lnTo>
                <a:pt x="3654" y="105"/>
              </a:lnTo>
              <a:lnTo>
                <a:pt x="3666" y="105"/>
              </a:lnTo>
              <a:lnTo>
                <a:pt x="3689" y="105"/>
              </a:lnTo>
              <a:lnTo>
                <a:pt x="3689" y="93"/>
              </a:lnTo>
              <a:lnTo>
                <a:pt x="3677" y="81"/>
              </a:lnTo>
              <a:lnTo>
                <a:pt x="3677" y="58"/>
              </a:lnTo>
              <a:lnTo>
                <a:pt x="3666" y="46"/>
              </a:lnTo>
              <a:lnTo>
                <a:pt x="3666" y="35"/>
              </a:lnTo>
              <a:lnTo>
                <a:pt x="3666" y="11"/>
              </a:lnTo>
              <a:lnTo>
                <a:pt x="3689" y="23"/>
              </a:lnTo>
              <a:lnTo>
                <a:pt x="3689" y="35"/>
              </a:lnTo>
              <a:lnTo>
                <a:pt x="3689" y="23"/>
              </a:lnTo>
              <a:lnTo>
                <a:pt x="3712" y="23"/>
              </a:lnTo>
              <a:lnTo>
                <a:pt x="3723" y="23"/>
              </a:lnTo>
              <a:lnTo>
                <a:pt x="3758" y="23"/>
              </a:lnTo>
              <a:lnTo>
                <a:pt x="3770" y="35"/>
              </a:lnTo>
              <a:lnTo>
                <a:pt x="3793" y="46"/>
              </a:lnTo>
              <a:lnTo>
                <a:pt x="3804" y="35"/>
              </a:lnTo>
              <a:lnTo>
                <a:pt x="3816" y="23"/>
              </a:lnTo>
              <a:lnTo>
                <a:pt x="3839" y="23"/>
              </a:lnTo>
              <a:lnTo>
                <a:pt x="3850" y="11"/>
              </a:lnTo>
              <a:lnTo>
                <a:pt x="3873" y="11"/>
              </a:lnTo>
              <a:lnTo>
                <a:pt x="3873" y="0"/>
              </a:lnTo>
              <a:lnTo>
                <a:pt x="3896" y="11"/>
              </a:lnTo>
              <a:lnTo>
                <a:pt x="3908" y="11"/>
              </a:lnTo>
              <a:lnTo>
                <a:pt x="3919" y="23"/>
              </a:lnTo>
              <a:lnTo>
                <a:pt x="3931" y="35"/>
              </a:lnTo>
              <a:lnTo>
                <a:pt x="3942" y="46"/>
              </a:lnTo>
              <a:lnTo>
                <a:pt x="3942" y="58"/>
              </a:lnTo>
              <a:lnTo>
                <a:pt x="3942" y="70"/>
              </a:lnTo>
              <a:lnTo>
                <a:pt x="3931" y="70"/>
              </a:lnTo>
              <a:lnTo>
                <a:pt x="4000" y="93"/>
              </a:lnTo>
              <a:lnTo>
                <a:pt x="4035" y="105"/>
              </a:lnTo>
              <a:lnTo>
                <a:pt x="4058" y="93"/>
              </a:lnTo>
              <a:lnTo>
                <a:pt x="4069" y="93"/>
              </a:lnTo>
              <a:lnTo>
                <a:pt x="4092" y="93"/>
              </a:lnTo>
              <a:lnTo>
                <a:pt x="4104" y="93"/>
              </a:lnTo>
              <a:lnTo>
                <a:pt x="4115" y="93"/>
              </a:lnTo>
              <a:lnTo>
                <a:pt x="4127" y="93"/>
              </a:lnTo>
              <a:lnTo>
                <a:pt x="4138" y="105"/>
              </a:lnTo>
              <a:lnTo>
                <a:pt x="4138" y="116"/>
              </a:lnTo>
              <a:lnTo>
                <a:pt x="4138" y="140"/>
              </a:lnTo>
              <a:lnTo>
                <a:pt x="4138" y="163"/>
              </a:lnTo>
              <a:lnTo>
                <a:pt x="4150" y="186"/>
              </a:lnTo>
              <a:lnTo>
                <a:pt x="4138" y="198"/>
              </a:lnTo>
              <a:lnTo>
                <a:pt x="4150" y="221"/>
              </a:lnTo>
              <a:lnTo>
                <a:pt x="4150" y="233"/>
              </a:lnTo>
              <a:lnTo>
                <a:pt x="4161" y="233"/>
              </a:lnTo>
              <a:lnTo>
                <a:pt x="4185" y="245"/>
              </a:lnTo>
              <a:lnTo>
                <a:pt x="4208" y="268"/>
              </a:lnTo>
              <a:lnTo>
                <a:pt x="4219" y="268"/>
              </a:lnTo>
              <a:lnTo>
                <a:pt x="4242" y="268"/>
              </a:lnTo>
              <a:lnTo>
                <a:pt x="4265" y="268"/>
              </a:lnTo>
              <a:lnTo>
                <a:pt x="4288" y="291"/>
              </a:lnTo>
              <a:lnTo>
                <a:pt x="4311" y="291"/>
              </a:lnTo>
              <a:lnTo>
                <a:pt x="4323" y="303"/>
              </a:lnTo>
              <a:lnTo>
                <a:pt x="4334" y="303"/>
              </a:lnTo>
              <a:lnTo>
                <a:pt x="4346" y="315"/>
              </a:lnTo>
              <a:lnTo>
                <a:pt x="4369" y="326"/>
              </a:lnTo>
              <a:lnTo>
                <a:pt x="4380" y="326"/>
              </a:lnTo>
              <a:lnTo>
                <a:pt x="4380" y="338"/>
              </a:lnTo>
              <a:lnTo>
                <a:pt x="4392" y="338"/>
              </a:lnTo>
              <a:lnTo>
                <a:pt x="4392" y="350"/>
              </a:lnTo>
              <a:lnTo>
                <a:pt x="4380" y="350"/>
              </a:lnTo>
              <a:lnTo>
                <a:pt x="4392" y="362"/>
              </a:lnTo>
              <a:lnTo>
                <a:pt x="4404" y="362"/>
              </a:lnTo>
              <a:lnTo>
                <a:pt x="4427" y="373"/>
              </a:lnTo>
              <a:lnTo>
                <a:pt x="4438" y="373"/>
              </a:lnTo>
              <a:lnTo>
                <a:pt x="4473" y="397"/>
              </a:lnTo>
              <a:lnTo>
                <a:pt x="4484" y="397"/>
              </a:lnTo>
              <a:lnTo>
                <a:pt x="4496" y="420"/>
              </a:lnTo>
              <a:lnTo>
                <a:pt x="4507" y="420"/>
              </a:lnTo>
              <a:lnTo>
                <a:pt x="4507" y="432"/>
              </a:lnTo>
              <a:lnTo>
                <a:pt x="4519" y="443"/>
              </a:lnTo>
              <a:lnTo>
                <a:pt x="4530" y="467"/>
              </a:lnTo>
              <a:lnTo>
                <a:pt x="4530" y="478"/>
              </a:lnTo>
              <a:lnTo>
                <a:pt x="4553" y="490"/>
              </a:lnTo>
              <a:lnTo>
                <a:pt x="4565" y="490"/>
              </a:lnTo>
              <a:lnTo>
                <a:pt x="4565" y="478"/>
              </a:lnTo>
              <a:lnTo>
                <a:pt x="4576" y="478"/>
              </a:lnTo>
              <a:lnTo>
                <a:pt x="4588" y="490"/>
              </a:lnTo>
              <a:lnTo>
                <a:pt x="4599" y="490"/>
              </a:lnTo>
              <a:lnTo>
                <a:pt x="4599" y="502"/>
              </a:lnTo>
              <a:lnTo>
                <a:pt x="4611" y="513"/>
              </a:lnTo>
              <a:lnTo>
                <a:pt x="4623" y="513"/>
              </a:lnTo>
              <a:lnTo>
                <a:pt x="4634" y="502"/>
              </a:lnTo>
              <a:lnTo>
                <a:pt x="4646" y="525"/>
              </a:lnTo>
              <a:lnTo>
                <a:pt x="4657" y="537"/>
              </a:lnTo>
              <a:lnTo>
                <a:pt x="4669" y="537"/>
              </a:lnTo>
              <a:lnTo>
                <a:pt x="4680" y="548"/>
              </a:lnTo>
              <a:lnTo>
                <a:pt x="4692" y="560"/>
              </a:lnTo>
              <a:lnTo>
                <a:pt x="4692" y="572"/>
              </a:lnTo>
              <a:lnTo>
                <a:pt x="4703" y="583"/>
              </a:lnTo>
              <a:lnTo>
                <a:pt x="4715" y="583"/>
              </a:lnTo>
              <a:lnTo>
                <a:pt x="4715" y="595"/>
              </a:lnTo>
              <a:lnTo>
                <a:pt x="4738" y="618"/>
              </a:lnTo>
              <a:lnTo>
                <a:pt x="4749" y="630"/>
              </a:lnTo>
              <a:lnTo>
                <a:pt x="4749" y="642"/>
              </a:lnTo>
              <a:lnTo>
                <a:pt x="4761" y="653"/>
              </a:lnTo>
              <a:lnTo>
                <a:pt x="4761" y="665"/>
              </a:lnTo>
              <a:lnTo>
                <a:pt x="4772" y="665"/>
              </a:lnTo>
              <a:lnTo>
                <a:pt x="4795" y="665"/>
              </a:lnTo>
              <a:lnTo>
                <a:pt x="4795" y="677"/>
              </a:lnTo>
              <a:lnTo>
                <a:pt x="4819" y="677"/>
              </a:lnTo>
              <a:lnTo>
                <a:pt x="4830" y="700"/>
              </a:lnTo>
              <a:lnTo>
                <a:pt x="4853" y="688"/>
              </a:lnTo>
              <a:lnTo>
                <a:pt x="4865" y="700"/>
              </a:lnTo>
              <a:lnTo>
                <a:pt x="4945" y="735"/>
              </a:lnTo>
              <a:lnTo>
                <a:pt x="4945" y="747"/>
              </a:lnTo>
              <a:lnTo>
                <a:pt x="4957" y="735"/>
              </a:lnTo>
              <a:lnTo>
                <a:pt x="4957" y="747"/>
              </a:lnTo>
              <a:lnTo>
                <a:pt x="4968" y="747"/>
              </a:lnTo>
              <a:lnTo>
                <a:pt x="4968" y="759"/>
              </a:lnTo>
              <a:lnTo>
                <a:pt x="4980" y="747"/>
              </a:lnTo>
              <a:lnTo>
                <a:pt x="4980" y="759"/>
              </a:lnTo>
              <a:lnTo>
                <a:pt x="4991" y="770"/>
              </a:lnTo>
              <a:lnTo>
                <a:pt x="5003" y="770"/>
              </a:lnTo>
              <a:lnTo>
                <a:pt x="5014" y="770"/>
              </a:lnTo>
              <a:lnTo>
                <a:pt x="5014" y="782"/>
              </a:lnTo>
              <a:lnTo>
                <a:pt x="5026" y="770"/>
              </a:lnTo>
              <a:lnTo>
                <a:pt x="5038" y="770"/>
              </a:lnTo>
              <a:lnTo>
                <a:pt x="5049" y="770"/>
              </a:lnTo>
              <a:lnTo>
                <a:pt x="5038" y="759"/>
              </a:lnTo>
              <a:lnTo>
                <a:pt x="5038" y="747"/>
              </a:lnTo>
              <a:lnTo>
                <a:pt x="5038" y="735"/>
              </a:lnTo>
              <a:lnTo>
                <a:pt x="5038" y="723"/>
              </a:lnTo>
              <a:lnTo>
                <a:pt x="5026" y="712"/>
              </a:lnTo>
              <a:lnTo>
                <a:pt x="5038" y="700"/>
              </a:lnTo>
              <a:lnTo>
                <a:pt x="5038" y="688"/>
              </a:lnTo>
              <a:lnTo>
                <a:pt x="5049" y="677"/>
              </a:lnTo>
              <a:lnTo>
                <a:pt x="5061" y="665"/>
              </a:lnTo>
              <a:lnTo>
                <a:pt x="5084" y="677"/>
              </a:lnTo>
              <a:lnTo>
                <a:pt x="5118" y="677"/>
              </a:lnTo>
              <a:lnTo>
                <a:pt x="5164" y="688"/>
              </a:lnTo>
              <a:lnTo>
                <a:pt x="5187" y="700"/>
              </a:lnTo>
              <a:lnTo>
                <a:pt x="5222" y="712"/>
              </a:lnTo>
              <a:lnTo>
                <a:pt x="5234" y="700"/>
              </a:lnTo>
              <a:lnTo>
                <a:pt x="5257" y="700"/>
              </a:lnTo>
              <a:lnTo>
                <a:pt x="5257" y="712"/>
              </a:lnTo>
              <a:lnTo>
                <a:pt x="5280" y="712"/>
              </a:lnTo>
              <a:lnTo>
                <a:pt x="5314" y="712"/>
              </a:lnTo>
              <a:lnTo>
                <a:pt x="5326" y="723"/>
              </a:lnTo>
              <a:lnTo>
                <a:pt x="5337" y="723"/>
              </a:lnTo>
              <a:lnTo>
                <a:pt x="5349" y="712"/>
              </a:lnTo>
              <a:lnTo>
                <a:pt x="5372" y="712"/>
              </a:lnTo>
              <a:lnTo>
                <a:pt x="5372" y="723"/>
              </a:lnTo>
              <a:lnTo>
                <a:pt x="5383" y="723"/>
              </a:lnTo>
              <a:lnTo>
                <a:pt x="5406" y="723"/>
              </a:lnTo>
              <a:lnTo>
                <a:pt x="5429" y="735"/>
              </a:lnTo>
              <a:lnTo>
                <a:pt x="5441" y="735"/>
              </a:lnTo>
              <a:lnTo>
                <a:pt x="5453" y="735"/>
              </a:lnTo>
              <a:lnTo>
                <a:pt x="5464" y="735"/>
              </a:lnTo>
              <a:lnTo>
                <a:pt x="5476" y="735"/>
              </a:lnTo>
              <a:lnTo>
                <a:pt x="5487" y="735"/>
              </a:lnTo>
              <a:lnTo>
                <a:pt x="5510" y="747"/>
              </a:lnTo>
              <a:lnTo>
                <a:pt x="5533" y="735"/>
              </a:lnTo>
              <a:lnTo>
                <a:pt x="5545" y="735"/>
              </a:lnTo>
              <a:lnTo>
                <a:pt x="5556" y="735"/>
              </a:lnTo>
              <a:lnTo>
                <a:pt x="5591" y="735"/>
              </a:lnTo>
              <a:lnTo>
                <a:pt x="5602" y="735"/>
              </a:lnTo>
              <a:lnTo>
                <a:pt x="5614" y="735"/>
              </a:lnTo>
              <a:lnTo>
                <a:pt x="5648" y="723"/>
              </a:lnTo>
              <a:lnTo>
                <a:pt x="5660" y="723"/>
              </a:lnTo>
              <a:lnTo>
                <a:pt x="5672" y="723"/>
              </a:lnTo>
              <a:lnTo>
                <a:pt x="5672" y="735"/>
              </a:lnTo>
              <a:lnTo>
                <a:pt x="5683" y="723"/>
              </a:lnTo>
              <a:lnTo>
                <a:pt x="5706" y="700"/>
              </a:lnTo>
              <a:lnTo>
                <a:pt x="5718" y="688"/>
              </a:lnTo>
              <a:lnTo>
                <a:pt x="5706" y="677"/>
              </a:lnTo>
              <a:lnTo>
                <a:pt x="5718" y="653"/>
              </a:lnTo>
              <a:lnTo>
                <a:pt x="5729" y="642"/>
              </a:lnTo>
              <a:lnTo>
                <a:pt x="5741" y="642"/>
              </a:lnTo>
              <a:lnTo>
                <a:pt x="5752" y="630"/>
              </a:lnTo>
              <a:lnTo>
                <a:pt x="5764" y="642"/>
              </a:lnTo>
              <a:lnTo>
                <a:pt x="5787" y="630"/>
              </a:lnTo>
              <a:lnTo>
                <a:pt x="5810" y="630"/>
              </a:lnTo>
              <a:lnTo>
                <a:pt x="5856" y="653"/>
              </a:lnTo>
              <a:lnTo>
                <a:pt x="5867" y="630"/>
              </a:lnTo>
              <a:lnTo>
                <a:pt x="5914" y="653"/>
              </a:lnTo>
              <a:lnTo>
                <a:pt x="5983" y="665"/>
              </a:lnTo>
              <a:lnTo>
                <a:pt x="6040" y="688"/>
              </a:lnTo>
              <a:lnTo>
                <a:pt x="6063" y="677"/>
              </a:lnTo>
              <a:lnTo>
                <a:pt x="6063" y="688"/>
              </a:lnTo>
              <a:lnTo>
                <a:pt x="6087" y="665"/>
              </a:lnTo>
              <a:lnTo>
                <a:pt x="6087" y="618"/>
              </a:lnTo>
              <a:lnTo>
                <a:pt x="6098" y="583"/>
              </a:lnTo>
              <a:lnTo>
                <a:pt x="6121" y="583"/>
              </a:lnTo>
              <a:lnTo>
                <a:pt x="6144" y="595"/>
              </a:lnTo>
              <a:lnTo>
                <a:pt x="6156" y="595"/>
              </a:lnTo>
              <a:lnTo>
                <a:pt x="6167" y="607"/>
              </a:lnTo>
              <a:lnTo>
                <a:pt x="6167" y="618"/>
              </a:lnTo>
              <a:lnTo>
                <a:pt x="6167" y="630"/>
              </a:lnTo>
              <a:lnTo>
                <a:pt x="6167" y="653"/>
              </a:lnTo>
              <a:lnTo>
                <a:pt x="6179" y="653"/>
              </a:lnTo>
              <a:lnTo>
                <a:pt x="6179" y="665"/>
              </a:lnTo>
              <a:lnTo>
                <a:pt x="6213" y="665"/>
              </a:lnTo>
              <a:lnTo>
                <a:pt x="6225" y="677"/>
              </a:lnTo>
              <a:lnTo>
                <a:pt x="6236" y="677"/>
              </a:lnTo>
              <a:lnTo>
                <a:pt x="6248" y="677"/>
              </a:lnTo>
              <a:lnTo>
                <a:pt x="6259" y="688"/>
              </a:lnTo>
              <a:lnTo>
                <a:pt x="6294" y="677"/>
              </a:lnTo>
              <a:lnTo>
                <a:pt x="6306" y="677"/>
              </a:lnTo>
              <a:lnTo>
                <a:pt x="6317" y="677"/>
              </a:lnTo>
              <a:lnTo>
                <a:pt x="6317" y="665"/>
              </a:lnTo>
              <a:lnTo>
                <a:pt x="6329" y="665"/>
              </a:lnTo>
              <a:lnTo>
                <a:pt x="6340" y="665"/>
              </a:lnTo>
              <a:lnTo>
                <a:pt x="6352" y="630"/>
              </a:lnTo>
              <a:lnTo>
                <a:pt x="6363" y="630"/>
              </a:lnTo>
              <a:lnTo>
                <a:pt x="6386" y="618"/>
              </a:lnTo>
              <a:lnTo>
                <a:pt x="6409" y="607"/>
              </a:lnTo>
              <a:lnTo>
                <a:pt x="6409" y="595"/>
              </a:lnTo>
              <a:lnTo>
                <a:pt x="6398" y="595"/>
              </a:lnTo>
              <a:lnTo>
                <a:pt x="6398" y="583"/>
              </a:lnTo>
              <a:lnTo>
                <a:pt x="6409" y="560"/>
              </a:lnTo>
              <a:lnTo>
                <a:pt x="6409" y="548"/>
              </a:lnTo>
              <a:lnTo>
                <a:pt x="6409" y="537"/>
              </a:lnTo>
              <a:lnTo>
                <a:pt x="6467" y="525"/>
              </a:lnTo>
              <a:lnTo>
                <a:pt x="6478" y="525"/>
              </a:lnTo>
              <a:lnTo>
                <a:pt x="6490" y="525"/>
              </a:lnTo>
              <a:lnTo>
                <a:pt x="6513" y="525"/>
              </a:lnTo>
              <a:lnTo>
                <a:pt x="6525" y="548"/>
              </a:lnTo>
              <a:lnTo>
                <a:pt x="6536" y="548"/>
              </a:lnTo>
              <a:lnTo>
                <a:pt x="6548" y="560"/>
              </a:lnTo>
              <a:lnTo>
                <a:pt x="6559" y="560"/>
              </a:lnTo>
              <a:lnTo>
                <a:pt x="6582" y="572"/>
              </a:lnTo>
              <a:lnTo>
                <a:pt x="6594" y="572"/>
              </a:lnTo>
              <a:lnTo>
                <a:pt x="6605" y="572"/>
              </a:lnTo>
              <a:lnTo>
                <a:pt x="6628" y="572"/>
              </a:lnTo>
              <a:lnTo>
                <a:pt x="6651" y="583"/>
              </a:lnTo>
              <a:lnTo>
                <a:pt x="6709" y="583"/>
              </a:lnTo>
              <a:lnTo>
                <a:pt x="6755" y="607"/>
              </a:lnTo>
              <a:lnTo>
                <a:pt x="6778" y="607"/>
              </a:lnTo>
              <a:lnTo>
                <a:pt x="6801" y="583"/>
              </a:lnTo>
              <a:lnTo>
                <a:pt x="6882" y="525"/>
              </a:lnTo>
              <a:lnTo>
                <a:pt x="6974" y="653"/>
              </a:lnTo>
              <a:lnTo>
                <a:pt x="6974" y="665"/>
              </a:lnTo>
              <a:lnTo>
                <a:pt x="6986" y="665"/>
              </a:lnTo>
              <a:lnTo>
                <a:pt x="6974" y="653"/>
              </a:lnTo>
              <a:lnTo>
                <a:pt x="6986" y="653"/>
              </a:lnTo>
              <a:lnTo>
                <a:pt x="6986" y="642"/>
              </a:lnTo>
              <a:lnTo>
                <a:pt x="6997" y="630"/>
              </a:lnTo>
              <a:lnTo>
                <a:pt x="6986" y="618"/>
              </a:lnTo>
              <a:lnTo>
                <a:pt x="6997" y="607"/>
              </a:lnTo>
              <a:lnTo>
                <a:pt x="6986" y="595"/>
              </a:lnTo>
              <a:lnTo>
                <a:pt x="6997" y="583"/>
              </a:lnTo>
              <a:lnTo>
                <a:pt x="7020" y="572"/>
              </a:lnTo>
              <a:lnTo>
                <a:pt x="7032" y="560"/>
              </a:lnTo>
              <a:lnTo>
                <a:pt x="7032" y="548"/>
              </a:lnTo>
              <a:lnTo>
                <a:pt x="7043" y="548"/>
              </a:lnTo>
              <a:lnTo>
                <a:pt x="7066" y="548"/>
              </a:lnTo>
              <a:lnTo>
                <a:pt x="7078" y="537"/>
              </a:lnTo>
              <a:lnTo>
                <a:pt x="7089" y="548"/>
              </a:lnTo>
              <a:lnTo>
                <a:pt x="7112" y="548"/>
              </a:lnTo>
              <a:lnTo>
                <a:pt x="7124" y="548"/>
              </a:lnTo>
              <a:lnTo>
                <a:pt x="7136" y="560"/>
              </a:lnTo>
              <a:lnTo>
                <a:pt x="7147" y="572"/>
              </a:lnTo>
              <a:lnTo>
                <a:pt x="7159" y="583"/>
              </a:lnTo>
              <a:lnTo>
                <a:pt x="7159" y="572"/>
              </a:lnTo>
              <a:lnTo>
                <a:pt x="7170" y="572"/>
              </a:lnTo>
              <a:lnTo>
                <a:pt x="7159" y="560"/>
              </a:lnTo>
              <a:lnTo>
                <a:pt x="7170" y="560"/>
              </a:lnTo>
              <a:lnTo>
                <a:pt x="7182" y="548"/>
              </a:lnTo>
              <a:lnTo>
                <a:pt x="7193" y="537"/>
              </a:lnTo>
              <a:lnTo>
                <a:pt x="7193" y="548"/>
              </a:lnTo>
              <a:lnTo>
                <a:pt x="7193" y="537"/>
              </a:lnTo>
              <a:lnTo>
                <a:pt x="7205" y="537"/>
              </a:lnTo>
              <a:lnTo>
                <a:pt x="7205" y="525"/>
              </a:lnTo>
              <a:lnTo>
                <a:pt x="7216" y="525"/>
              </a:lnTo>
              <a:lnTo>
                <a:pt x="7228" y="537"/>
              </a:lnTo>
              <a:lnTo>
                <a:pt x="7228" y="525"/>
              </a:lnTo>
              <a:lnTo>
                <a:pt x="7228" y="513"/>
              </a:lnTo>
              <a:lnTo>
                <a:pt x="7239" y="537"/>
              </a:lnTo>
              <a:lnTo>
                <a:pt x="7239" y="525"/>
              </a:lnTo>
              <a:lnTo>
                <a:pt x="7239" y="513"/>
              </a:lnTo>
              <a:lnTo>
                <a:pt x="7251" y="513"/>
              </a:lnTo>
              <a:lnTo>
                <a:pt x="7262" y="502"/>
              </a:lnTo>
              <a:lnTo>
                <a:pt x="7262" y="490"/>
              </a:lnTo>
              <a:lnTo>
                <a:pt x="7274" y="502"/>
              </a:lnTo>
              <a:lnTo>
                <a:pt x="7274" y="490"/>
              </a:lnTo>
              <a:lnTo>
                <a:pt x="7274" y="478"/>
              </a:lnTo>
              <a:lnTo>
                <a:pt x="7285" y="490"/>
              </a:lnTo>
              <a:lnTo>
                <a:pt x="7285" y="478"/>
              </a:lnTo>
              <a:lnTo>
                <a:pt x="7297" y="478"/>
              </a:lnTo>
              <a:lnTo>
                <a:pt x="7297" y="467"/>
              </a:lnTo>
              <a:lnTo>
                <a:pt x="7308" y="467"/>
              </a:lnTo>
              <a:lnTo>
                <a:pt x="7308" y="455"/>
              </a:lnTo>
              <a:lnTo>
                <a:pt x="7320" y="467"/>
              </a:lnTo>
              <a:lnTo>
                <a:pt x="7320" y="455"/>
              </a:lnTo>
              <a:lnTo>
                <a:pt x="7320" y="443"/>
              </a:lnTo>
              <a:lnTo>
                <a:pt x="7331" y="443"/>
              </a:lnTo>
              <a:lnTo>
                <a:pt x="7331" y="432"/>
              </a:lnTo>
              <a:lnTo>
                <a:pt x="7331" y="420"/>
              </a:lnTo>
              <a:lnTo>
                <a:pt x="7343" y="420"/>
              </a:lnTo>
              <a:lnTo>
                <a:pt x="7355" y="432"/>
              </a:lnTo>
              <a:lnTo>
                <a:pt x="7366" y="432"/>
              </a:lnTo>
              <a:lnTo>
                <a:pt x="7378" y="443"/>
              </a:lnTo>
              <a:lnTo>
                <a:pt x="7389" y="455"/>
              </a:lnTo>
              <a:lnTo>
                <a:pt x="7401" y="467"/>
              </a:lnTo>
              <a:lnTo>
                <a:pt x="7424" y="478"/>
              </a:lnTo>
              <a:lnTo>
                <a:pt x="7435" y="478"/>
              </a:lnTo>
              <a:lnTo>
                <a:pt x="7447" y="490"/>
              </a:lnTo>
              <a:lnTo>
                <a:pt x="7481" y="490"/>
              </a:lnTo>
              <a:lnTo>
                <a:pt x="7493" y="478"/>
              </a:lnTo>
              <a:lnTo>
                <a:pt x="7504" y="478"/>
              </a:lnTo>
              <a:lnTo>
                <a:pt x="7527" y="467"/>
              </a:lnTo>
              <a:lnTo>
                <a:pt x="7539" y="467"/>
              </a:lnTo>
              <a:lnTo>
                <a:pt x="7562" y="467"/>
              </a:lnTo>
              <a:lnTo>
                <a:pt x="7585" y="455"/>
              </a:lnTo>
              <a:lnTo>
                <a:pt x="7597" y="455"/>
              </a:lnTo>
              <a:lnTo>
                <a:pt x="7597" y="467"/>
              </a:lnTo>
              <a:lnTo>
                <a:pt x="7608" y="467"/>
              </a:lnTo>
              <a:lnTo>
                <a:pt x="7608" y="478"/>
              </a:lnTo>
              <a:lnTo>
                <a:pt x="7620" y="478"/>
              </a:lnTo>
              <a:lnTo>
                <a:pt x="7643" y="502"/>
              </a:lnTo>
              <a:lnTo>
                <a:pt x="7631" y="513"/>
              </a:lnTo>
              <a:lnTo>
                <a:pt x="7631" y="537"/>
              </a:lnTo>
              <a:lnTo>
                <a:pt x="7631" y="548"/>
              </a:lnTo>
              <a:lnTo>
                <a:pt x="7643" y="560"/>
              </a:lnTo>
              <a:lnTo>
                <a:pt x="7643" y="572"/>
              </a:lnTo>
              <a:lnTo>
                <a:pt x="7631" y="595"/>
              </a:lnTo>
              <a:lnTo>
                <a:pt x="7643" y="595"/>
              </a:lnTo>
              <a:lnTo>
                <a:pt x="7631" y="607"/>
              </a:lnTo>
              <a:lnTo>
                <a:pt x="7631" y="618"/>
              </a:lnTo>
              <a:lnTo>
                <a:pt x="7631" y="630"/>
              </a:lnTo>
              <a:lnTo>
                <a:pt x="7631" y="653"/>
              </a:lnTo>
              <a:lnTo>
                <a:pt x="7654" y="665"/>
              </a:lnTo>
              <a:lnTo>
                <a:pt x="7666" y="677"/>
              </a:lnTo>
              <a:lnTo>
                <a:pt x="7677" y="665"/>
              </a:lnTo>
              <a:lnTo>
                <a:pt x="7689" y="665"/>
              </a:lnTo>
              <a:lnTo>
                <a:pt x="7712" y="677"/>
              </a:lnTo>
              <a:lnTo>
                <a:pt x="7723" y="677"/>
              </a:lnTo>
              <a:lnTo>
                <a:pt x="7758" y="688"/>
              </a:lnTo>
              <a:lnTo>
                <a:pt x="7770" y="688"/>
              </a:lnTo>
              <a:lnTo>
                <a:pt x="7770" y="700"/>
              </a:lnTo>
              <a:lnTo>
                <a:pt x="7758" y="735"/>
              </a:lnTo>
              <a:lnTo>
                <a:pt x="7758" y="747"/>
              </a:lnTo>
              <a:lnTo>
                <a:pt x="7758" y="759"/>
              </a:lnTo>
              <a:lnTo>
                <a:pt x="7770" y="770"/>
              </a:lnTo>
              <a:lnTo>
                <a:pt x="7781" y="782"/>
              </a:lnTo>
              <a:lnTo>
                <a:pt x="7770" y="817"/>
              </a:lnTo>
              <a:lnTo>
                <a:pt x="7781" y="817"/>
              </a:lnTo>
              <a:lnTo>
                <a:pt x="7770" y="829"/>
              </a:lnTo>
              <a:lnTo>
                <a:pt x="7770" y="840"/>
              </a:lnTo>
              <a:lnTo>
                <a:pt x="7770" y="852"/>
              </a:lnTo>
              <a:lnTo>
                <a:pt x="7770" y="875"/>
              </a:lnTo>
              <a:lnTo>
                <a:pt x="7770" y="887"/>
              </a:lnTo>
              <a:lnTo>
                <a:pt x="7827" y="899"/>
              </a:lnTo>
              <a:lnTo>
                <a:pt x="7839" y="910"/>
              </a:lnTo>
              <a:lnTo>
                <a:pt x="7839" y="934"/>
              </a:lnTo>
              <a:lnTo>
                <a:pt x="7839" y="957"/>
              </a:lnTo>
              <a:lnTo>
                <a:pt x="7827" y="969"/>
              </a:lnTo>
              <a:lnTo>
                <a:pt x="7839" y="980"/>
              </a:lnTo>
              <a:lnTo>
                <a:pt x="7827" y="992"/>
              </a:lnTo>
              <a:lnTo>
                <a:pt x="7839" y="992"/>
              </a:lnTo>
              <a:lnTo>
                <a:pt x="7839" y="1004"/>
              </a:lnTo>
              <a:lnTo>
                <a:pt x="7839" y="1015"/>
              </a:lnTo>
              <a:lnTo>
                <a:pt x="7827" y="1039"/>
              </a:lnTo>
              <a:lnTo>
                <a:pt x="7816" y="1039"/>
              </a:lnTo>
              <a:lnTo>
                <a:pt x="7816" y="1050"/>
              </a:lnTo>
              <a:lnTo>
                <a:pt x="7827" y="1062"/>
              </a:lnTo>
              <a:lnTo>
                <a:pt x="7827" y="1097"/>
              </a:lnTo>
              <a:lnTo>
                <a:pt x="7827" y="1109"/>
              </a:lnTo>
              <a:lnTo>
                <a:pt x="7816" y="1109"/>
              </a:lnTo>
              <a:lnTo>
                <a:pt x="7816" y="1121"/>
              </a:lnTo>
              <a:lnTo>
                <a:pt x="7804" y="1132"/>
              </a:lnTo>
              <a:lnTo>
                <a:pt x="7793" y="1132"/>
              </a:lnTo>
              <a:lnTo>
                <a:pt x="7793" y="1144"/>
              </a:lnTo>
              <a:lnTo>
                <a:pt x="7781" y="1156"/>
              </a:lnTo>
              <a:lnTo>
                <a:pt x="7781" y="1167"/>
              </a:lnTo>
              <a:lnTo>
                <a:pt x="7770" y="1167"/>
              </a:lnTo>
              <a:lnTo>
                <a:pt x="7770" y="1179"/>
              </a:lnTo>
              <a:lnTo>
                <a:pt x="7746" y="1202"/>
              </a:lnTo>
              <a:lnTo>
                <a:pt x="7723" y="1214"/>
              </a:lnTo>
              <a:lnTo>
                <a:pt x="7723" y="1226"/>
              </a:lnTo>
              <a:lnTo>
                <a:pt x="7723" y="1237"/>
              </a:lnTo>
              <a:lnTo>
                <a:pt x="7712" y="1261"/>
              </a:lnTo>
              <a:lnTo>
                <a:pt x="7689" y="1272"/>
              </a:lnTo>
              <a:lnTo>
                <a:pt x="7689" y="1284"/>
              </a:lnTo>
              <a:lnTo>
                <a:pt x="7677" y="1296"/>
              </a:lnTo>
              <a:lnTo>
                <a:pt x="7666" y="1307"/>
              </a:lnTo>
              <a:lnTo>
                <a:pt x="7677" y="1307"/>
              </a:lnTo>
              <a:lnTo>
                <a:pt x="7689" y="1319"/>
              </a:lnTo>
              <a:lnTo>
                <a:pt x="7700" y="1319"/>
              </a:lnTo>
              <a:lnTo>
                <a:pt x="7712" y="1331"/>
              </a:lnTo>
              <a:lnTo>
                <a:pt x="7746" y="1331"/>
              </a:lnTo>
              <a:lnTo>
                <a:pt x="7758" y="1342"/>
              </a:lnTo>
              <a:lnTo>
                <a:pt x="7781" y="1354"/>
              </a:lnTo>
              <a:lnTo>
                <a:pt x="7781" y="1366"/>
              </a:lnTo>
              <a:lnTo>
                <a:pt x="7793" y="1354"/>
              </a:lnTo>
              <a:lnTo>
                <a:pt x="7804" y="1366"/>
              </a:lnTo>
              <a:lnTo>
                <a:pt x="7827" y="1366"/>
              </a:lnTo>
              <a:lnTo>
                <a:pt x="7850" y="1377"/>
              </a:lnTo>
              <a:lnTo>
                <a:pt x="7862" y="1401"/>
              </a:lnTo>
              <a:lnTo>
                <a:pt x="7885" y="1401"/>
              </a:lnTo>
              <a:lnTo>
                <a:pt x="7896" y="1401"/>
              </a:lnTo>
              <a:lnTo>
                <a:pt x="7908" y="1401"/>
              </a:lnTo>
              <a:lnTo>
                <a:pt x="7942" y="1424"/>
              </a:lnTo>
              <a:lnTo>
                <a:pt x="7965" y="1424"/>
              </a:lnTo>
              <a:lnTo>
                <a:pt x="7989" y="1412"/>
              </a:lnTo>
              <a:lnTo>
                <a:pt x="8023" y="1436"/>
              </a:lnTo>
              <a:lnTo>
                <a:pt x="8046" y="1447"/>
              </a:lnTo>
              <a:lnTo>
                <a:pt x="8058" y="1459"/>
              </a:lnTo>
              <a:lnTo>
                <a:pt x="8058" y="1483"/>
              </a:lnTo>
              <a:lnTo>
                <a:pt x="8092" y="1541"/>
              </a:lnTo>
              <a:lnTo>
                <a:pt x="8104" y="1553"/>
              </a:lnTo>
              <a:lnTo>
                <a:pt x="8115" y="1564"/>
              </a:lnTo>
              <a:lnTo>
                <a:pt x="8127" y="1588"/>
              </a:lnTo>
              <a:lnTo>
                <a:pt x="8150" y="1599"/>
              </a:lnTo>
              <a:lnTo>
                <a:pt x="8161" y="1611"/>
              </a:lnTo>
              <a:lnTo>
                <a:pt x="8173" y="1611"/>
              </a:lnTo>
              <a:lnTo>
                <a:pt x="8196" y="1623"/>
              </a:lnTo>
              <a:lnTo>
                <a:pt x="8231" y="1658"/>
              </a:lnTo>
              <a:lnTo>
                <a:pt x="8254" y="1681"/>
              </a:lnTo>
              <a:lnTo>
                <a:pt x="8265" y="1669"/>
              </a:lnTo>
              <a:lnTo>
                <a:pt x="8277" y="1681"/>
              </a:lnTo>
              <a:lnTo>
                <a:pt x="8288" y="1669"/>
              </a:lnTo>
              <a:lnTo>
                <a:pt x="8311" y="1669"/>
              </a:lnTo>
              <a:lnTo>
                <a:pt x="8323" y="1658"/>
              </a:lnTo>
              <a:lnTo>
                <a:pt x="8334" y="1658"/>
              </a:lnTo>
              <a:lnTo>
                <a:pt x="8334" y="1669"/>
              </a:lnTo>
              <a:lnTo>
                <a:pt x="8346" y="1681"/>
              </a:lnTo>
              <a:lnTo>
                <a:pt x="8357" y="1681"/>
              </a:lnTo>
              <a:lnTo>
                <a:pt x="8357" y="1693"/>
              </a:lnTo>
              <a:lnTo>
                <a:pt x="8369" y="1704"/>
              </a:lnTo>
              <a:lnTo>
                <a:pt x="8392" y="1704"/>
              </a:lnTo>
              <a:lnTo>
                <a:pt x="8392" y="1716"/>
              </a:lnTo>
              <a:lnTo>
                <a:pt x="8404" y="1704"/>
              </a:lnTo>
              <a:lnTo>
                <a:pt x="8404" y="1693"/>
              </a:lnTo>
              <a:lnTo>
                <a:pt x="8415" y="1693"/>
              </a:lnTo>
              <a:lnTo>
                <a:pt x="8427" y="1693"/>
              </a:lnTo>
              <a:lnTo>
                <a:pt x="8438" y="1693"/>
              </a:lnTo>
              <a:lnTo>
                <a:pt x="8450" y="1704"/>
              </a:lnTo>
              <a:lnTo>
                <a:pt x="8461" y="1704"/>
              </a:lnTo>
              <a:lnTo>
                <a:pt x="8484" y="1716"/>
              </a:lnTo>
              <a:lnTo>
                <a:pt x="8507" y="1693"/>
              </a:lnTo>
              <a:lnTo>
                <a:pt x="8519" y="1704"/>
              </a:lnTo>
              <a:lnTo>
                <a:pt x="8530" y="1693"/>
              </a:lnTo>
              <a:lnTo>
                <a:pt x="8542" y="1704"/>
              </a:lnTo>
              <a:lnTo>
                <a:pt x="8553" y="1716"/>
              </a:lnTo>
              <a:lnTo>
                <a:pt x="8553" y="1739"/>
              </a:lnTo>
              <a:lnTo>
                <a:pt x="8542" y="1751"/>
              </a:lnTo>
              <a:lnTo>
                <a:pt x="8530" y="1774"/>
              </a:lnTo>
              <a:lnTo>
                <a:pt x="8519" y="1809"/>
              </a:lnTo>
              <a:lnTo>
                <a:pt x="8530" y="1821"/>
              </a:lnTo>
              <a:lnTo>
                <a:pt x="8519" y="1845"/>
              </a:lnTo>
              <a:lnTo>
                <a:pt x="8507" y="1903"/>
              </a:lnTo>
              <a:lnTo>
                <a:pt x="8519" y="1915"/>
              </a:lnTo>
              <a:lnTo>
                <a:pt x="8519" y="1961"/>
              </a:lnTo>
              <a:lnTo>
                <a:pt x="8530" y="1996"/>
              </a:lnTo>
              <a:lnTo>
                <a:pt x="8519" y="2008"/>
              </a:lnTo>
              <a:lnTo>
                <a:pt x="8507" y="2008"/>
              </a:lnTo>
              <a:lnTo>
                <a:pt x="8507" y="2031"/>
              </a:lnTo>
              <a:lnTo>
                <a:pt x="8507" y="2043"/>
              </a:lnTo>
              <a:lnTo>
                <a:pt x="8507" y="2055"/>
              </a:lnTo>
              <a:lnTo>
                <a:pt x="8507" y="2066"/>
              </a:lnTo>
              <a:lnTo>
                <a:pt x="8507" y="2078"/>
              </a:lnTo>
              <a:lnTo>
                <a:pt x="8507" y="2101"/>
              </a:lnTo>
              <a:lnTo>
                <a:pt x="8507" y="2113"/>
              </a:lnTo>
              <a:lnTo>
                <a:pt x="8519" y="2136"/>
              </a:lnTo>
              <a:lnTo>
                <a:pt x="8530" y="2148"/>
              </a:lnTo>
              <a:lnTo>
                <a:pt x="8530" y="2160"/>
              </a:lnTo>
              <a:lnTo>
                <a:pt x="8542" y="2160"/>
              </a:lnTo>
              <a:lnTo>
                <a:pt x="8553" y="2171"/>
              </a:lnTo>
              <a:lnTo>
                <a:pt x="8553" y="2195"/>
              </a:lnTo>
              <a:lnTo>
                <a:pt x="8565" y="2206"/>
              </a:lnTo>
              <a:lnTo>
                <a:pt x="8565" y="2218"/>
              </a:lnTo>
              <a:lnTo>
                <a:pt x="8576" y="2230"/>
              </a:lnTo>
              <a:lnTo>
                <a:pt x="8588" y="2241"/>
              </a:lnTo>
              <a:lnTo>
                <a:pt x="8599" y="2253"/>
              </a:lnTo>
              <a:lnTo>
                <a:pt x="8588" y="2265"/>
              </a:lnTo>
              <a:lnTo>
                <a:pt x="8599" y="2265"/>
              </a:lnTo>
              <a:lnTo>
                <a:pt x="8657" y="2358"/>
              </a:lnTo>
              <a:lnTo>
                <a:pt x="8657" y="2370"/>
              </a:lnTo>
              <a:lnTo>
                <a:pt x="8726" y="2463"/>
              </a:lnTo>
              <a:lnTo>
                <a:pt x="8738" y="2463"/>
              </a:lnTo>
              <a:lnTo>
                <a:pt x="8749" y="2487"/>
              </a:lnTo>
              <a:lnTo>
                <a:pt x="8761" y="2522"/>
              </a:lnTo>
              <a:lnTo>
                <a:pt x="8761" y="2533"/>
              </a:lnTo>
              <a:lnTo>
                <a:pt x="8818" y="2568"/>
              </a:lnTo>
              <a:lnTo>
                <a:pt x="8818" y="2533"/>
              </a:lnTo>
              <a:lnTo>
                <a:pt x="8842" y="2533"/>
              </a:lnTo>
              <a:lnTo>
                <a:pt x="8865" y="2545"/>
              </a:lnTo>
              <a:lnTo>
                <a:pt x="8934" y="2545"/>
              </a:lnTo>
              <a:lnTo>
                <a:pt x="8980" y="2592"/>
              </a:lnTo>
              <a:lnTo>
                <a:pt x="9049" y="2627"/>
              </a:lnTo>
              <a:lnTo>
                <a:pt x="9107" y="2685"/>
              </a:lnTo>
              <a:lnTo>
                <a:pt x="9095" y="2685"/>
              </a:lnTo>
              <a:lnTo>
                <a:pt x="9084" y="2685"/>
              </a:lnTo>
              <a:lnTo>
                <a:pt x="9072" y="2720"/>
              </a:lnTo>
              <a:lnTo>
                <a:pt x="9061" y="2720"/>
              </a:lnTo>
              <a:lnTo>
                <a:pt x="9049" y="2720"/>
              </a:lnTo>
              <a:lnTo>
                <a:pt x="9038" y="2720"/>
              </a:lnTo>
              <a:lnTo>
                <a:pt x="9003" y="2755"/>
              </a:lnTo>
              <a:lnTo>
                <a:pt x="8980" y="2825"/>
              </a:lnTo>
              <a:lnTo>
                <a:pt x="8957" y="2837"/>
              </a:lnTo>
              <a:lnTo>
                <a:pt x="8957" y="2849"/>
              </a:lnTo>
              <a:lnTo>
                <a:pt x="8945" y="2860"/>
              </a:lnTo>
              <a:lnTo>
                <a:pt x="8934" y="2872"/>
              </a:lnTo>
              <a:lnTo>
                <a:pt x="8922" y="2884"/>
              </a:lnTo>
              <a:lnTo>
                <a:pt x="8922" y="2895"/>
              </a:lnTo>
              <a:lnTo>
                <a:pt x="8899" y="2907"/>
              </a:lnTo>
              <a:lnTo>
                <a:pt x="8899" y="2919"/>
              </a:lnTo>
              <a:lnTo>
                <a:pt x="8888" y="2930"/>
              </a:lnTo>
              <a:lnTo>
                <a:pt x="8888" y="2942"/>
              </a:lnTo>
              <a:lnTo>
                <a:pt x="8888" y="2954"/>
              </a:lnTo>
              <a:lnTo>
                <a:pt x="8865" y="2965"/>
              </a:lnTo>
              <a:lnTo>
                <a:pt x="8853" y="2965"/>
              </a:lnTo>
              <a:lnTo>
                <a:pt x="8842" y="2989"/>
              </a:lnTo>
              <a:lnTo>
                <a:pt x="8818" y="3059"/>
              </a:lnTo>
              <a:lnTo>
                <a:pt x="8818" y="3071"/>
              </a:lnTo>
              <a:lnTo>
                <a:pt x="8818" y="3059"/>
              </a:lnTo>
              <a:lnTo>
                <a:pt x="8807" y="3059"/>
              </a:lnTo>
              <a:lnTo>
                <a:pt x="8807" y="3082"/>
              </a:lnTo>
              <a:lnTo>
                <a:pt x="8807" y="3094"/>
              </a:lnTo>
              <a:lnTo>
                <a:pt x="8807" y="3129"/>
              </a:lnTo>
              <a:lnTo>
                <a:pt x="8795" y="3176"/>
              </a:lnTo>
              <a:lnTo>
                <a:pt x="8795" y="3187"/>
              </a:lnTo>
              <a:lnTo>
                <a:pt x="8784" y="3199"/>
              </a:lnTo>
              <a:lnTo>
                <a:pt x="8772" y="3211"/>
              </a:lnTo>
              <a:lnTo>
                <a:pt x="8772" y="3246"/>
              </a:lnTo>
              <a:lnTo>
                <a:pt x="8772" y="3292"/>
              </a:lnTo>
              <a:lnTo>
                <a:pt x="8761" y="3292"/>
              </a:lnTo>
              <a:lnTo>
                <a:pt x="8761" y="3304"/>
              </a:lnTo>
              <a:lnTo>
                <a:pt x="8749" y="3316"/>
              </a:lnTo>
              <a:lnTo>
                <a:pt x="8749" y="3327"/>
              </a:lnTo>
              <a:lnTo>
                <a:pt x="8738" y="3339"/>
              </a:lnTo>
              <a:lnTo>
                <a:pt x="8726" y="3351"/>
              </a:lnTo>
              <a:lnTo>
                <a:pt x="8726" y="3374"/>
              </a:lnTo>
              <a:lnTo>
                <a:pt x="8715" y="3374"/>
              </a:lnTo>
              <a:lnTo>
                <a:pt x="8726" y="3374"/>
              </a:lnTo>
              <a:lnTo>
                <a:pt x="8726" y="3398"/>
              </a:lnTo>
              <a:lnTo>
                <a:pt x="8715" y="3409"/>
              </a:lnTo>
              <a:lnTo>
                <a:pt x="8703" y="3433"/>
              </a:lnTo>
              <a:lnTo>
                <a:pt x="8692" y="3444"/>
              </a:lnTo>
              <a:lnTo>
                <a:pt x="8692" y="3468"/>
              </a:lnTo>
              <a:lnTo>
                <a:pt x="8703" y="3468"/>
              </a:lnTo>
              <a:lnTo>
                <a:pt x="8703" y="3479"/>
              </a:lnTo>
              <a:lnTo>
                <a:pt x="8692" y="3468"/>
              </a:lnTo>
              <a:lnTo>
                <a:pt x="8692" y="3491"/>
              </a:lnTo>
              <a:lnTo>
                <a:pt x="8692" y="3479"/>
              </a:lnTo>
              <a:lnTo>
                <a:pt x="8692" y="3491"/>
              </a:lnTo>
              <a:lnTo>
                <a:pt x="8703" y="3491"/>
              </a:lnTo>
              <a:lnTo>
                <a:pt x="8692" y="3491"/>
              </a:lnTo>
              <a:lnTo>
                <a:pt x="8692" y="3514"/>
              </a:lnTo>
              <a:lnTo>
                <a:pt x="8703" y="3526"/>
              </a:lnTo>
              <a:lnTo>
                <a:pt x="8692" y="3538"/>
              </a:lnTo>
              <a:lnTo>
                <a:pt x="8692" y="3549"/>
              </a:lnTo>
              <a:lnTo>
                <a:pt x="8669" y="3549"/>
              </a:lnTo>
              <a:lnTo>
                <a:pt x="8657" y="3549"/>
              </a:lnTo>
              <a:lnTo>
                <a:pt x="8634" y="3549"/>
              </a:lnTo>
              <a:lnTo>
                <a:pt x="8623" y="3561"/>
              </a:lnTo>
              <a:lnTo>
                <a:pt x="8611" y="3573"/>
              </a:lnTo>
              <a:lnTo>
                <a:pt x="8611" y="3584"/>
              </a:lnTo>
              <a:lnTo>
                <a:pt x="8599" y="3596"/>
              </a:lnTo>
              <a:lnTo>
                <a:pt x="8599" y="3608"/>
              </a:lnTo>
              <a:lnTo>
                <a:pt x="8588" y="3608"/>
              </a:lnTo>
              <a:lnTo>
                <a:pt x="8588" y="3619"/>
              </a:lnTo>
              <a:lnTo>
                <a:pt x="8576" y="3619"/>
              </a:lnTo>
              <a:lnTo>
                <a:pt x="8565" y="3619"/>
              </a:lnTo>
              <a:lnTo>
                <a:pt x="8553" y="3631"/>
              </a:lnTo>
              <a:lnTo>
                <a:pt x="8553" y="3643"/>
              </a:lnTo>
              <a:lnTo>
                <a:pt x="8542" y="3654"/>
              </a:lnTo>
              <a:lnTo>
                <a:pt x="8530" y="3654"/>
              </a:lnTo>
              <a:lnTo>
                <a:pt x="8530" y="3666"/>
              </a:lnTo>
              <a:lnTo>
                <a:pt x="8530" y="3678"/>
              </a:lnTo>
              <a:lnTo>
                <a:pt x="8542" y="3678"/>
              </a:lnTo>
              <a:lnTo>
                <a:pt x="8530" y="3689"/>
              </a:lnTo>
              <a:lnTo>
                <a:pt x="8530" y="3701"/>
              </a:lnTo>
              <a:lnTo>
                <a:pt x="8542" y="3701"/>
              </a:lnTo>
              <a:lnTo>
                <a:pt x="8542" y="3713"/>
              </a:lnTo>
              <a:lnTo>
                <a:pt x="8542" y="3724"/>
              </a:lnTo>
              <a:lnTo>
                <a:pt x="8542" y="3736"/>
              </a:lnTo>
              <a:lnTo>
                <a:pt x="8530" y="3748"/>
              </a:lnTo>
              <a:lnTo>
                <a:pt x="8519" y="3748"/>
              </a:lnTo>
              <a:lnTo>
                <a:pt x="8496" y="3748"/>
              </a:lnTo>
              <a:lnTo>
                <a:pt x="8496" y="3760"/>
              </a:lnTo>
              <a:lnTo>
                <a:pt x="8484" y="3760"/>
              </a:lnTo>
              <a:lnTo>
                <a:pt x="8473" y="3771"/>
              </a:lnTo>
              <a:lnTo>
                <a:pt x="8473" y="3783"/>
              </a:lnTo>
              <a:lnTo>
                <a:pt x="8461" y="3783"/>
              </a:lnTo>
              <a:lnTo>
                <a:pt x="8461" y="3795"/>
              </a:lnTo>
              <a:lnTo>
                <a:pt x="8450" y="3795"/>
              </a:lnTo>
              <a:lnTo>
                <a:pt x="8438" y="3806"/>
              </a:lnTo>
              <a:lnTo>
                <a:pt x="8438" y="3818"/>
              </a:lnTo>
              <a:lnTo>
                <a:pt x="8450" y="3830"/>
              </a:lnTo>
              <a:lnTo>
                <a:pt x="8438" y="3830"/>
              </a:lnTo>
              <a:lnTo>
                <a:pt x="8450" y="3841"/>
              </a:lnTo>
              <a:lnTo>
                <a:pt x="8438" y="3841"/>
              </a:lnTo>
              <a:lnTo>
                <a:pt x="8450" y="3841"/>
              </a:lnTo>
              <a:lnTo>
                <a:pt x="8438" y="3853"/>
              </a:lnTo>
              <a:lnTo>
                <a:pt x="8450" y="3865"/>
              </a:lnTo>
              <a:lnTo>
                <a:pt x="8438" y="3865"/>
              </a:lnTo>
              <a:lnTo>
                <a:pt x="8427" y="3865"/>
              </a:lnTo>
              <a:lnTo>
                <a:pt x="8427" y="3876"/>
              </a:lnTo>
              <a:lnTo>
                <a:pt x="8415" y="3876"/>
              </a:lnTo>
              <a:lnTo>
                <a:pt x="8415" y="3888"/>
              </a:lnTo>
              <a:lnTo>
                <a:pt x="8404" y="3888"/>
              </a:lnTo>
              <a:lnTo>
                <a:pt x="8392" y="3888"/>
              </a:lnTo>
              <a:lnTo>
                <a:pt x="8380" y="3888"/>
              </a:lnTo>
              <a:lnTo>
                <a:pt x="8369" y="3900"/>
              </a:lnTo>
              <a:lnTo>
                <a:pt x="8369" y="3911"/>
              </a:lnTo>
              <a:lnTo>
                <a:pt x="8380" y="3911"/>
              </a:lnTo>
              <a:lnTo>
                <a:pt x="8357" y="3923"/>
              </a:lnTo>
              <a:lnTo>
                <a:pt x="8357" y="3935"/>
              </a:lnTo>
              <a:lnTo>
                <a:pt x="8346" y="3958"/>
              </a:lnTo>
              <a:lnTo>
                <a:pt x="8346" y="3946"/>
              </a:lnTo>
              <a:lnTo>
                <a:pt x="8334" y="3958"/>
              </a:lnTo>
              <a:lnTo>
                <a:pt x="8323" y="3958"/>
              </a:lnTo>
              <a:lnTo>
                <a:pt x="8311" y="3958"/>
              </a:lnTo>
              <a:lnTo>
                <a:pt x="8288" y="3970"/>
              </a:lnTo>
              <a:lnTo>
                <a:pt x="8277" y="3970"/>
              </a:lnTo>
              <a:lnTo>
                <a:pt x="8265" y="3970"/>
              </a:lnTo>
              <a:lnTo>
                <a:pt x="8254" y="3981"/>
              </a:lnTo>
              <a:lnTo>
                <a:pt x="8254" y="3970"/>
              </a:lnTo>
              <a:lnTo>
                <a:pt x="8242" y="3970"/>
              </a:lnTo>
              <a:lnTo>
                <a:pt x="8231" y="3970"/>
              </a:lnTo>
              <a:lnTo>
                <a:pt x="8231" y="3958"/>
              </a:lnTo>
              <a:lnTo>
                <a:pt x="8173" y="3888"/>
              </a:lnTo>
              <a:lnTo>
                <a:pt x="8138" y="3841"/>
              </a:lnTo>
              <a:lnTo>
                <a:pt x="8081" y="3783"/>
              </a:lnTo>
              <a:lnTo>
                <a:pt x="8046" y="3760"/>
              </a:lnTo>
              <a:lnTo>
                <a:pt x="7989" y="3748"/>
              </a:lnTo>
              <a:lnTo>
                <a:pt x="7965" y="3736"/>
              </a:lnTo>
              <a:lnTo>
                <a:pt x="7908" y="3771"/>
              </a:lnTo>
              <a:lnTo>
                <a:pt x="7896" y="3783"/>
              </a:lnTo>
              <a:lnTo>
                <a:pt x="7885" y="3795"/>
              </a:lnTo>
              <a:lnTo>
                <a:pt x="7873" y="3806"/>
              </a:lnTo>
              <a:lnTo>
                <a:pt x="7850" y="3783"/>
              </a:lnTo>
              <a:lnTo>
                <a:pt x="7827" y="3760"/>
              </a:lnTo>
              <a:lnTo>
                <a:pt x="7816" y="3760"/>
              </a:lnTo>
              <a:lnTo>
                <a:pt x="7804" y="3748"/>
              </a:lnTo>
              <a:lnTo>
                <a:pt x="7793" y="3748"/>
              </a:lnTo>
              <a:lnTo>
                <a:pt x="7816" y="3771"/>
              </a:lnTo>
              <a:lnTo>
                <a:pt x="7793" y="3760"/>
              </a:lnTo>
              <a:lnTo>
                <a:pt x="7781" y="3760"/>
              </a:lnTo>
              <a:lnTo>
                <a:pt x="7793" y="3760"/>
              </a:lnTo>
              <a:lnTo>
                <a:pt x="7793" y="3748"/>
              </a:lnTo>
              <a:lnTo>
                <a:pt x="7781" y="3760"/>
              </a:lnTo>
              <a:lnTo>
                <a:pt x="7770" y="3771"/>
              </a:lnTo>
              <a:lnTo>
                <a:pt x="7758" y="3771"/>
              </a:lnTo>
              <a:lnTo>
                <a:pt x="7723" y="3771"/>
              </a:lnTo>
              <a:lnTo>
                <a:pt x="7712" y="3783"/>
              </a:lnTo>
              <a:lnTo>
                <a:pt x="7677" y="3795"/>
              </a:lnTo>
              <a:lnTo>
                <a:pt x="7666" y="3795"/>
              </a:lnTo>
              <a:lnTo>
                <a:pt x="7654" y="3806"/>
              </a:lnTo>
              <a:lnTo>
                <a:pt x="7608" y="3876"/>
              </a:lnTo>
              <a:lnTo>
                <a:pt x="7597" y="3911"/>
              </a:lnTo>
              <a:lnTo>
                <a:pt x="7585" y="3958"/>
              </a:lnTo>
              <a:lnTo>
                <a:pt x="7574" y="3970"/>
              </a:lnTo>
              <a:lnTo>
                <a:pt x="7527" y="4016"/>
              </a:lnTo>
              <a:lnTo>
                <a:pt x="7516" y="4028"/>
              </a:lnTo>
              <a:lnTo>
                <a:pt x="7504" y="4028"/>
              </a:lnTo>
              <a:lnTo>
                <a:pt x="7481" y="4040"/>
              </a:lnTo>
              <a:lnTo>
                <a:pt x="7470" y="4040"/>
              </a:lnTo>
              <a:lnTo>
                <a:pt x="7447" y="4051"/>
              </a:lnTo>
              <a:lnTo>
                <a:pt x="7412" y="4051"/>
              </a:lnTo>
              <a:lnTo>
                <a:pt x="7389" y="4051"/>
              </a:lnTo>
              <a:lnTo>
                <a:pt x="7355" y="4063"/>
              </a:lnTo>
              <a:lnTo>
                <a:pt x="7343" y="4051"/>
              </a:lnTo>
              <a:lnTo>
                <a:pt x="7343" y="4063"/>
              </a:lnTo>
              <a:lnTo>
                <a:pt x="7308" y="4028"/>
              </a:lnTo>
              <a:lnTo>
                <a:pt x="7308" y="4040"/>
              </a:lnTo>
              <a:lnTo>
                <a:pt x="7297" y="4028"/>
              </a:lnTo>
              <a:lnTo>
                <a:pt x="7308" y="4028"/>
              </a:lnTo>
              <a:lnTo>
                <a:pt x="7297" y="4028"/>
              </a:lnTo>
              <a:lnTo>
                <a:pt x="7297" y="4016"/>
              </a:lnTo>
              <a:lnTo>
                <a:pt x="7274" y="4005"/>
              </a:lnTo>
              <a:lnTo>
                <a:pt x="7239" y="4016"/>
              </a:lnTo>
              <a:lnTo>
                <a:pt x="7216" y="4028"/>
              </a:lnTo>
              <a:lnTo>
                <a:pt x="7205" y="4028"/>
              </a:lnTo>
              <a:lnTo>
                <a:pt x="7159" y="3970"/>
              </a:lnTo>
              <a:lnTo>
                <a:pt x="7136" y="3946"/>
              </a:lnTo>
              <a:lnTo>
                <a:pt x="7124" y="3935"/>
              </a:lnTo>
              <a:lnTo>
                <a:pt x="7101" y="3923"/>
              </a:lnTo>
              <a:lnTo>
                <a:pt x="7089" y="3923"/>
              </a:lnTo>
              <a:lnTo>
                <a:pt x="7066" y="3923"/>
              </a:lnTo>
              <a:lnTo>
                <a:pt x="7032" y="3946"/>
              </a:lnTo>
              <a:lnTo>
                <a:pt x="7020" y="3946"/>
              </a:lnTo>
              <a:lnTo>
                <a:pt x="6997" y="3935"/>
              </a:lnTo>
              <a:lnTo>
                <a:pt x="6974" y="3935"/>
              </a:lnTo>
              <a:lnTo>
                <a:pt x="6951" y="3935"/>
              </a:lnTo>
              <a:lnTo>
                <a:pt x="6951" y="3946"/>
              </a:lnTo>
              <a:lnTo>
                <a:pt x="6940" y="3935"/>
              </a:lnTo>
              <a:lnTo>
                <a:pt x="6928" y="3935"/>
              </a:lnTo>
              <a:lnTo>
                <a:pt x="6882" y="3935"/>
              </a:lnTo>
              <a:lnTo>
                <a:pt x="6870" y="3935"/>
              </a:lnTo>
              <a:lnTo>
                <a:pt x="6813" y="3923"/>
              </a:lnTo>
              <a:lnTo>
                <a:pt x="6778" y="3923"/>
              </a:lnTo>
              <a:lnTo>
                <a:pt x="6767" y="3923"/>
              </a:lnTo>
              <a:lnTo>
                <a:pt x="6755" y="3935"/>
              </a:lnTo>
              <a:lnTo>
                <a:pt x="6732" y="3923"/>
              </a:lnTo>
              <a:lnTo>
                <a:pt x="6721" y="3935"/>
              </a:lnTo>
              <a:lnTo>
                <a:pt x="6709" y="3923"/>
              </a:lnTo>
              <a:lnTo>
                <a:pt x="6697" y="3923"/>
              </a:lnTo>
              <a:lnTo>
                <a:pt x="6686" y="3923"/>
              </a:lnTo>
              <a:lnTo>
                <a:pt x="6663" y="3923"/>
              </a:lnTo>
              <a:lnTo>
                <a:pt x="6651" y="3935"/>
              </a:lnTo>
              <a:lnTo>
                <a:pt x="6628" y="3923"/>
              </a:lnTo>
              <a:lnTo>
                <a:pt x="6617" y="3923"/>
              </a:lnTo>
              <a:lnTo>
                <a:pt x="6594" y="3911"/>
              </a:lnTo>
              <a:lnTo>
                <a:pt x="6571" y="3923"/>
              </a:lnTo>
              <a:lnTo>
                <a:pt x="6559" y="3923"/>
              </a:lnTo>
              <a:lnTo>
                <a:pt x="6536" y="3935"/>
              </a:lnTo>
              <a:lnTo>
                <a:pt x="6502" y="3946"/>
              </a:lnTo>
              <a:lnTo>
                <a:pt x="6490" y="3935"/>
              </a:lnTo>
              <a:lnTo>
                <a:pt x="6467" y="3946"/>
              </a:lnTo>
              <a:lnTo>
                <a:pt x="6455" y="3946"/>
              </a:lnTo>
              <a:lnTo>
                <a:pt x="6444" y="3958"/>
              </a:lnTo>
              <a:lnTo>
                <a:pt x="6432" y="3958"/>
              </a:lnTo>
              <a:lnTo>
                <a:pt x="6421" y="3981"/>
              </a:lnTo>
              <a:lnTo>
                <a:pt x="6421" y="3993"/>
              </a:lnTo>
              <a:lnTo>
                <a:pt x="6409" y="3993"/>
              </a:lnTo>
              <a:lnTo>
                <a:pt x="6398" y="3993"/>
              </a:lnTo>
              <a:lnTo>
                <a:pt x="6386" y="3993"/>
              </a:lnTo>
              <a:lnTo>
                <a:pt x="6375" y="3993"/>
              </a:lnTo>
              <a:lnTo>
                <a:pt x="6375" y="4005"/>
              </a:lnTo>
              <a:lnTo>
                <a:pt x="6363" y="4005"/>
              </a:lnTo>
              <a:lnTo>
                <a:pt x="6352" y="4005"/>
              </a:lnTo>
              <a:lnTo>
                <a:pt x="6340" y="4016"/>
              </a:lnTo>
              <a:lnTo>
                <a:pt x="6329" y="4028"/>
              </a:lnTo>
              <a:lnTo>
                <a:pt x="6317" y="4028"/>
              </a:lnTo>
              <a:lnTo>
                <a:pt x="6271" y="4028"/>
              </a:lnTo>
              <a:lnTo>
                <a:pt x="6259" y="4028"/>
              </a:lnTo>
              <a:lnTo>
                <a:pt x="6248" y="4028"/>
              </a:lnTo>
              <a:lnTo>
                <a:pt x="6225" y="4028"/>
              </a:lnTo>
              <a:lnTo>
                <a:pt x="6179" y="3981"/>
              </a:lnTo>
              <a:lnTo>
                <a:pt x="6167" y="3981"/>
              </a:lnTo>
              <a:lnTo>
                <a:pt x="6167" y="3970"/>
              </a:lnTo>
              <a:lnTo>
                <a:pt x="6156" y="3970"/>
              </a:lnTo>
              <a:lnTo>
                <a:pt x="6156" y="3981"/>
              </a:lnTo>
              <a:lnTo>
                <a:pt x="6167" y="3981"/>
              </a:lnTo>
              <a:lnTo>
                <a:pt x="6144" y="3970"/>
              </a:lnTo>
              <a:lnTo>
                <a:pt x="6121" y="3993"/>
              </a:lnTo>
              <a:lnTo>
                <a:pt x="6098" y="3981"/>
              </a:lnTo>
              <a:lnTo>
                <a:pt x="6075" y="3970"/>
              </a:lnTo>
              <a:lnTo>
                <a:pt x="6040" y="3935"/>
              </a:lnTo>
              <a:lnTo>
                <a:pt x="6017" y="3935"/>
              </a:lnTo>
              <a:lnTo>
                <a:pt x="5983" y="3935"/>
              </a:lnTo>
              <a:lnTo>
                <a:pt x="5971" y="3935"/>
              </a:lnTo>
              <a:lnTo>
                <a:pt x="5960" y="3923"/>
              </a:lnTo>
              <a:lnTo>
                <a:pt x="5948" y="3935"/>
              </a:lnTo>
              <a:lnTo>
                <a:pt x="5937" y="3946"/>
              </a:lnTo>
              <a:lnTo>
                <a:pt x="5925" y="3958"/>
              </a:lnTo>
              <a:lnTo>
                <a:pt x="5902" y="3958"/>
              </a:lnTo>
              <a:lnTo>
                <a:pt x="5879" y="3946"/>
              </a:lnTo>
              <a:lnTo>
                <a:pt x="5879" y="3958"/>
              </a:lnTo>
              <a:lnTo>
                <a:pt x="5867" y="3958"/>
              </a:lnTo>
              <a:lnTo>
                <a:pt x="5856" y="3958"/>
              </a:lnTo>
              <a:lnTo>
                <a:pt x="5844" y="3958"/>
              </a:lnTo>
              <a:lnTo>
                <a:pt x="5844" y="3970"/>
              </a:lnTo>
              <a:lnTo>
                <a:pt x="5844" y="3981"/>
              </a:lnTo>
              <a:lnTo>
                <a:pt x="5833" y="3981"/>
              </a:lnTo>
              <a:lnTo>
                <a:pt x="5833" y="3970"/>
              </a:lnTo>
              <a:lnTo>
                <a:pt x="5833" y="3958"/>
              </a:lnTo>
              <a:lnTo>
                <a:pt x="5810" y="3946"/>
              </a:lnTo>
              <a:lnTo>
                <a:pt x="5787" y="3946"/>
              </a:lnTo>
              <a:lnTo>
                <a:pt x="5787" y="3958"/>
              </a:lnTo>
              <a:lnTo>
                <a:pt x="5775" y="3958"/>
              </a:lnTo>
              <a:lnTo>
                <a:pt x="5775" y="3946"/>
              </a:lnTo>
              <a:lnTo>
                <a:pt x="5764" y="3946"/>
              </a:lnTo>
              <a:lnTo>
                <a:pt x="5752" y="3935"/>
              </a:lnTo>
              <a:lnTo>
                <a:pt x="5752" y="3923"/>
              </a:lnTo>
              <a:lnTo>
                <a:pt x="5741" y="3923"/>
              </a:lnTo>
              <a:lnTo>
                <a:pt x="5718" y="3923"/>
              </a:lnTo>
              <a:lnTo>
                <a:pt x="5695" y="3911"/>
              </a:lnTo>
              <a:lnTo>
                <a:pt x="5683" y="3911"/>
              </a:lnTo>
              <a:lnTo>
                <a:pt x="5672" y="3911"/>
              </a:lnTo>
              <a:lnTo>
                <a:pt x="5660" y="3911"/>
              </a:lnTo>
              <a:lnTo>
                <a:pt x="5625" y="3911"/>
              </a:lnTo>
              <a:lnTo>
                <a:pt x="5614" y="3935"/>
              </a:lnTo>
              <a:lnTo>
                <a:pt x="5602" y="3935"/>
              </a:lnTo>
              <a:lnTo>
                <a:pt x="5568" y="3935"/>
              </a:lnTo>
              <a:lnTo>
                <a:pt x="5556" y="3935"/>
              </a:lnTo>
              <a:lnTo>
                <a:pt x="5545" y="3935"/>
              </a:lnTo>
              <a:lnTo>
                <a:pt x="5533" y="3946"/>
              </a:lnTo>
              <a:lnTo>
                <a:pt x="5487" y="3958"/>
              </a:lnTo>
              <a:lnTo>
                <a:pt x="5476" y="3958"/>
              </a:lnTo>
              <a:lnTo>
                <a:pt x="5464" y="3958"/>
              </a:lnTo>
              <a:lnTo>
                <a:pt x="5429" y="3935"/>
              </a:lnTo>
              <a:lnTo>
                <a:pt x="5418" y="3935"/>
              </a:lnTo>
              <a:lnTo>
                <a:pt x="5406" y="3935"/>
              </a:lnTo>
              <a:lnTo>
                <a:pt x="5395" y="3935"/>
              </a:lnTo>
              <a:lnTo>
                <a:pt x="5383" y="3923"/>
              </a:lnTo>
              <a:lnTo>
                <a:pt x="5372" y="3935"/>
              </a:lnTo>
              <a:lnTo>
                <a:pt x="5360" y="3923"/>
              </a:lnTo>
              <a:lnTo>
                <a:pt x="5337" y="3923"/>
              </a:lnTo>
              <a:lnTo>
                <a:pt x="5326" y="3923"/>
              </a:lnTo>
              <a:lnTo>
                <a:pt x="5314" y="3911"/>
              </a:lnTo>
              <a:lnTo>
                <a:pt x="5291" y="3923"/>
              </a:lnTo>
              <a:lnTo>
                <a:pt x="5257" y="3970"/>
              </a:lnTo>
              <a:lnTo>
                <a:pt x="5245" y="3970"/>
              </a:lnTo>
              <a:lnTo>
                <a:pt x="5222" y="3958"/>
              </a:lnTo>
              <a:lnTo>
                <a:pt x="5210" y="3970"/>
              </a:lnTo>
              <a:lnTo>
                <a:pt x="5153" y="3981"/>
              </a:lnTo>
              <a:lnTo>
                <a:pt x="5061" y="3981"/>
              </a:lnTo>
              <a:lnTo>
                <a:pt x="5038" y="3993"/>
              </a:lnTo>
              <a:lnTo>
                <a:pt x="4968" y="3981"/>
              </a:lnTo>
              <a:lnTo>
                <a:pt x="4957" y="3981"/>
              </a:lnTo>
              <a:lnTo>
                <a:pt x="4945" y="3981"/>
              </a:lnTo>
              <a:lnTo>
                <a:pt x="4934" y="3981"/>
              </a:lnTo>
              <a:lnTo>
                <a:pt x="4911" y="3981"/>
              </a:lnTo>
              <a:lnTo>
                <a:pt x="4899" y="3981"/>
              </a:lnTo>
              <a:lnTo>
                <a:pt x="4888" y="3981"/>
              </a:lnTo>
              <a:lnTo>
                <a:pt x="4876" y="3970"/>
              </a:lnTo>
              <a:lnTo>
                <a:pt x="4853" y="3970"/>
              </a:lnTo>
              <a:lnTo>
                <a:pt x="4807" y="3958"/>
              </a:lnTo>
              <a:lnTo>
                <a:pt x="4784" y="3970"/>
              </a:lnTo>
              <a:lnTo>
                <a:pt x="4772" y="3981"/>
              </a:lnTo>
              <a:lnTo>
                <a:pt x="4772" y="3993"/>
              </a:lnTo>
              <a:lnTo>
                <a:pt x="4772" y="3981"/>
              </a:lnTo>
              <a:lnTo>
                <a:pt x="4772" y="3970"/>
              </a:lnTo>
              <a:lnTo>
                <a:pt x="4761" y="3981"/>
              </a:lnTo>
              <a:lnTo>
                <a:pt x="4772" y="3981"/>
              </a:lnTo>
              <a:lnTo>
                <a:pt x="4761" y="3981"/>
              </a:lnTo>
              <a:lnTo>
                <a:pt x="4772" y="3981"/>
              </a:lnTo>
              <a:lnTo>
                <a:pt x="4761" y="3993"/>
              </a:lnTo>
              <a:lnTo>
                <a:pt x="4761" y="3981"/>
              </a:lnTo>
              <a:lnTo>
                <a:pt x="4749" y="3993"/>
              </a:lnTo>
              <a:lnTo>
                <a:pt x="4738" y="4016"/>
              </a:lnTo>
              <a:lnTo>
                <a:pt x="4715" y="4075"/>
              </a:lnTo>
              <a:lnTo>
                <a:pt x="4692" y="4086"/>
              </a:lnTo>
              <a:lnTo>
                <a:pt x="4680" y="4110"/>
              </a:lnTo>
              <a:lnTo>
                <a:pt x="4646" y="4168"/>
              </a:lnTo>
              <a:lnTo>
                <a:pt x="4623" y="4203"/>
              </a:lnTo>
              <a:lnTo>
                <a:pt x="4588" y="4227"/>
              </a:lnTo>
              <a:lnTo>
                <a:pt x="4588" y="4238"/>
              </a:lnTo>
              <a:lnTo>
                <a:pt x="4576" y="4238"/>
              </a:lnTo>
              <a:lnTo>
                <a:pt x="4565" y="4238"/>
              </a:lnTo>
              <a:lnTo>
                <a:pt x="4542" y="4238"/>
              </a:lnTo>
              <a:lnTo>
                <a:pt x="4530" y="4238"/>
              </a:lnTo>
              <a:lnTo>
                <a:pt x="4519" y="4238"/>
              </a:lnTo>
              <a:lnTo>
                <a:pt x="4496" y="4250"/>
              </a:lnTo>
              <a:lnTo>
                <a:pt x="4484" y="4262"/>
              </a:lnTo>
              <a:lnTo>
                <a:pt x="4473" y="4273"/>
              </a:lnTo>
              <a:lnTo>
                <a:pt x="4461" y="4285"/>
              </a:lnTo>
              <a:lnTo>
                <a:pt x="4450" y="4308"/>
              </a:lnTo>
              <a:lnTo>
                <a:pt x="4450" y="4320"/>
              </a:lnTo>
              <a:lnTo>
                <a:pt x="4461" y="4308"/>
              </a:lnTo>
              <a:lnTo>
                <a:pt x="4450" y="4320"/>
              </a:lnTo>
              <a:lnTo>
                <a:pt x="4427" y="4355"/>
              </a:lnTo>
              <a:lnTo>
                <a:pt x="4415" y="4378"/>
              </a:lnTo>
              <a:lnTo>
                <a:pt x="4404" y="4378"/>
              </a:lnTo>
              <a:lnTo>
                <a:pt x="4392" y="4378"/>
              </a:lnTo>
              <a:lnTo>
                <a:pt x="4380" y="4378"/>
              </a:lnTo>
              <a:lnTo>
                <a:pt x="4369" y="4390"/>
              </a:lnTo>
              <a:lnTo>
                <a:pt x="4357" y="4378"/>
              </a:lnTo>
              <a:lnTo>
                <a:pt x="4334" y="4413"/>
              </a:lnTo>
              <a:lnTo>
                <a:pt x="4323" y="4413"/>
              </a:lnTo>
              <a:lnTo>
                <a:pt x="4311" y="4413"/>
              </a:lnTo>
              <a:lnTo>
                <a:pt x="4300" y="4413"/>
              </a:lnTo>
              <a:lnTo>
                <a:pt x="4288" y="4413"/>
              </a:lnTo>
              <a:lnTo>
                <a:pt x="4265" y="4413"/>
              </a:lnTo>
              <a:lnTo>
                <a:pt x="4254" y="4425"/>
              </a:lnTo>
              <a:lnTo>
                <a:pt x="4242" y="4413"/>
              </a:lnTo>
              <a:lnTo>
                <a:pt x="4161" y="4390"/>
              </a:lnTo>
              <a:lnTo>
                <a:pt x="4104" y="4378"/>
              </a:lnTo>
              <a:lnTo>
                <a:pt x="4081" y="4378"/>
              </a:lnTo>
              <a:lnTo>
                <a:pt x="4046" y="4367"/>
              </a:lnTo>
              <a:lnTo>
                <a:pt x="4023" y="4378"/>
              </a:lnTo>
              <a:lnTo>
                <a:pt x="4012" y="4367"/>
              </a:lnTo>
              <a:lnTo>
                <a:pt x="3989" y="4378"/>
              </a:lnTo>
              <a:lnTo>
                <a:pt x="3966" y="4390"/>
              </a:lnTo>
              <a:lnTo>
                <a:pt x="3954" y="4378"/>
              </a:lnTo>
              <a:lnTo>
                <a:pt x="3919" y="4413"/>
              </a:lnTo>
              <a:lnTo>
                <a:pt x="3908" y="4413"/>
              </a:lnTo>
              <a:lnTo>
                <a:pt x="3896" y="4425"/>
              </a:lnTo>
              <a:lnTo>
                <a:pt x="3885" y="4425"/>
              </a:lnTo>
              <a:lnTo>
                <a:pt x="3850" y="4448"/>
              </a:lnTo>
              <a:lnTo>
                <a:pt x="3839" y="4460"/>
              </a:lnTo>
              <a:lnTo>
                <a:pt x="3816" y="4460"/>
              </a:lnTo>
              <a:lnTo>
                <a:pt x="3793" y="4460"/>
              </a:lnTo>
              <a:lnTo>
                <a:pt x="3770" y="4472"/>
              </a:lnTo>
              <a:lnTo>
                <a:pt x="3758" y="4472"/>
              </a:lnTo>
              <a:lnTo>
                <a:pt x="3746" y="4472"/>
              </a:lnTo>
              <a:lnTo>
                <a:pt x="3735" y="4472"/>
              </a:lnTo>
              <a:lnTo>
                <a:pt x="3723" y="4472"/>
              </a:lnTo>
              <a:lnTo>
                <a:pt x="3677" y="4507"/>
              </a:lnTo>
              <a:lnTo>
                <a:pt x="3654" y="4518"/>
              </a:lnTo>
              <a:lnTo>
                <a:pt x="3631" y="4518"/>
              </a:lnTo>
              <a:lnTo>
                <a:pt x="3620" y="4530"/>
              </a:lnTo>
              <a:lnTo>
                <a:pt x="3608" y="4542"/>
              </a:lnTo>
              <a:lnTo>
                <a:pt x="3597" y="4542"/>
              </a:lnTo>
              <a:lnTo>
                <a:pt x="3574" y="4542"/>
              </a:lnTo>
              <a:lnTo>
                <a:pt x="3562" y="4554"/>
              </a:lnTo>
              <a:lnTo>
                <a:pt x="3539" y="4589"/>
              </a:lnTo>
              <a:lnTo>
                <a:pt x="3527" y="4589"/>
              </a:lnTo>
              <a:lnTo>
                <a:pt x="3527" y="4600"/>
              </a:lnTo>
              <a:lnTo>
                <a:pt x="3516" y="4612"/>
              </a:lnTo>
              <a:lnTo>
                <a:pt x="3504" y="4612"/>
              </a:lnTo>
              <a:lnTo>
                <a:pt x="3493" y="4624"/>
              </a:lnTo>
              <a:lnTo>
                <a:pt x="3458" y="4729"/>
              </a:lnTo>
              <a:lnTo>
                <a:pt x="3458" y="4740"/>
              </a:lnTo>
              <a:lnTo>
                <a:pt x="3447" y="4740"/>
              </a:lnTo>
              <a:lnTo>
                <a:pt x="3435" y="4752"/>
              </a:lnTo>
              <a:lnTo>
                <a:pt x="3424" y="4764"/>
              </a:lnTo>
              <a:lnTo>
                <a:pt x="3401" y="4810"/>
              </a:lnTo>
              <a:lnTo>
                <a:pt x="3366" y="4880"/>
              </a:lnTo>
              <a:lnTo>
                <a:pt x="3355" y="4880"/>
              </a:lnTo>
              <a:lnTo>
                <a:pt x="3343" y="4904"/>
              </a:lnTo>
              <a:lnTo>
                <a:pt x="3331" y="4939"/>
              </a:lnTo>
              <a:lnTo>
                <a:pt x="3308" y="4986"/>
              </a:lnTo>
              <a:lnTo>
                <a:pt x="3308" y="5056"/>
              </a:lnTo>
              <a:lnTo>
                <a:pt x="3285" y="5044"/>
              </a:lnTo>
              <a:lnTo>
                <a:pt x="3274" y="5032"/>
              </a:lnTo>
              <a:lnTo>
                <a:pt x="3251" y="5021"/>
              </a:lnTo>
              <a:lnTo>
                <a:pt x="3239" y="5009"/>
              </a:lnTo>
              <a:lnTo>
                <a:pt x="3239" y="4997"/>
              </a:lnTo>
              <a:lnTo>
                <a:pt x="3216" y="4997"/>
              </a:lnTo>
              <a:lnTo>
                <a:pt x="3205" y="4997"/>
              </a:lnTo>
              <a:lnTo>
                <a:pt x="3193" y="4997"/>
              </a:lnTo>
              <a:lnTo>
                <a:pt x="3182" y="4997"/>
              </a:lnTo>
              <a:lnTo>
                <a:pt x="3170" y="4997"/>
              </a:lnTo>
              <a:lnTo>
                <a:pt x="3159" y="5009"/>
              </a:lnTo>
              <a:lnTo>
                <a:pt x="3136" y="5044"/>
              </a:lnTo>
              <a:lnTo>
                <a:pt x="3136" y="5056"/>
              </a:lnTo>
              <a:lnTo>
                <a:pt x="3136" y="5079"/>
              </a:lnTo>
              <a:lnTo>
                <a:pt x="3136" y="5091"/>
              </a:lnTo>
              <a:lnTo>
                <a:pt x="3147" y="5091"/>
              </a:lnTo>
              <a:lnTo>
                <a:pt x="3136" y="5079"/>
              </a:lnTo>
              <a:lnTo>
                <a:pt x="3147" y="5091"/>
              </a:lnTo>
              <a:lnTo>
                <a:pt x="3136" y="5102"/>
              </a:lnTo>
              <a:lnTo>
                <a:pt x="3147" y="5102"/>
              </a:lnTo>
              <a:lnTo>
                <a:pt x="3147" y="5091"/>
              </a:lnTo>
              <a:lnTo>
                <a:pt x="3147" y="5102"/>
              </a:lnTo>
              <a:lnTo>
                <a:pt x="3159" y="5102"/>
              </a:lnTo>
              <a:lnTo>
                <a:pt x="3159" y="5079"/>
              </a:lnTo>
              <a:lnTo>
                <a:pt x="3159" y="5114"/>
              </a:lnTo>
              <a:lnTo>
                <a:pt x="3147" y="5114"/>
              </a:lnTo>
              <a:lnTo>
                <a:pt x="3147" y="5102"/>
              </a:lnTo>
              <a:lnTo>
                <a:pt x="3136" y="5102"/>
              </a:lnTo>
              <a:lnTo>
                <a:pt x="3147" y="5114"/>
              </a:lnTo>
              <a:lnTo>
                <a:pt x="3147" y="5126"/>
              </a:lnTo>
              <a:lnTo>
                <a:pt x="3159" y="5137"/>
              </a:lnTo>
              <a:lnTo>
                <a:pt x="3147" y="5137"/>
              </a:lnTo>
              <a:lnTo>
                <a:pt x="3147" y="5149"/>
              </a:lnTo>
              <a:lnTo>
                <a:pt x="3136" y="5161"/>
              </a:lnTo>
              <a:lnTo>
                <a:pt x="3136" y="5172"/>
              </a:lnTo>
              <a:lnTo>
                <a:pt x="3159" y="5184"/>
              </a:lnTo>
              <a:lnTo>
                <a:pt x="3159" y="5196"/>
              </a:lnTo>
              <a:lnTo>
                <a:pt x="3159" y="5207"/>
              </a:lnTo>
              <a:lnTo>
                <a:pt x="3147" y="5207"/>
              </a:lnTo>
              <a:lnTo>
                <a:pt x="3136" y="5231"/>
              </a:lnTo>
              <a:lnTo>
                <a:pt x="3124" y="5231"/>
              </a:lnTo>
              <a:lnTo>
                <a:pt x="3101" y="5242"/>
              </a:lnTo>
              <a:lnTo>
                <a:pt x="3078" y="5242"/>
              </a:lnTo>
              <a:lnTo>
                <a:pt x="3066" y="5242"/>
              </a:lnTo>
              <a:lnTo>
                <a:pt x="3055" y="5242"/>
              </a:lnTo>
              <a:lnTo>
                <a:pt x="3043" y="5266"/>
              </a:lnTo>
              <a:lnTo>
                <a:pt x="3009" y="5277"/>
              </a:lnTo>
              <a:lnTo>
                <a:pt x="2986" y="5277"/>
              </a:lnTo>
              <a:lnTo>
                <a:pt x="2963" y="5301"/>
              </a:lnTo>
              <a:lnTo>
                <a:pt x="2917" y="5313"/>
              </a:lnTo>
              <a:lnTo>
                <a:pt x="2882" y="5324"/>
              </a:lnTo>
              <a:lnTo>
                <a:pt x="2870" y="5336"/>
              </a:lnTo>
              <a:lnTo>
                <a:pt x="2882" y="5336"/>
              </a:lnTo>
              <a:lnTo>
                <a:pt x="2870" y="5336"/>
              </a:lnTo>
              <a:lnTo>
                <a:pt x="2870" y="5324"/>
              </a:lnTo>
              <a:lnTo>
                <a:pt x="2847" y="5277"/>
              </a:lnTo>
              <a:lnTo>
                <a:pt x="2836" y="5254"/>
              </a:lnTo>
              <a:lnTo>
                <a:pt x="2813" y="5242"/>
              </a:lnTo>
              <a:lnTo>
                <a:pt x="2801" y="5231"/>
              </a:lnTo>
              <a:lnTo>
                <a:pt x="2778" y="5231"/>
              </a:lnTo>
              <a:lnTo>
                <a:pt x="2755" y="5207"/>
              </a:lnTo>
              <a:lnTo>
                <a:pt x="2744" y="5207"/>
              </a:lnTo>
              <a:lnTo>
                <a:pt x="2732" y="5207"/>
              </a:lnTo>
              <a:lnTo>
                <a:pt x="2721" y="5219"/>
              </a:lnTo>
              <a:lnTo>
                <a:pt x="2697" y="5219"/>
              </a:lnTo>
              <a:lnTo>
                <a:pt x="2686" y="5207"/>
              </a:lnTo>
              <a:lnTo>
                <a:pt x="2663" y="5196"/>
              </a:lnTo>
              <a:lnTo>
                <a:pt x="2651" y="5196"/>
              </a:lnTo>
              <a:lnTo>
                <a:pt x="2628" y="5172"/>
              </a:lnTo>
              <a:lnTo>
                <a:pt x="2617" y="5161"/>
              </a:lnTo>
              <a:lnTo>
                <a:pt x="2605" y="5161"/>
              </a:lnTo>
              <a:lnTo>
                <a:pt x="2594" y="5172"/>
              </a:lnTo>
              <a:lnTo>
                <a:pt x="2582" y="5184"/>
              </a:lnTo>
              <a:lnTo>
                <a:pt x="2571" y="5172"/>
              </a:lnTo>
              <a:lnTo>
                <a:pt x="2571" y="5161"/>
              </a:lnTo>
              <a:lnTo>
                <a:pt x="2559" y="5161"/>
              </a:lnTo>
              <a:lnTo>
                <a:pt x="2548" y="5137"/>
              </a:lnTo>
              <a:lnTo>
                <a:pt x="2536" y="5126"/>
              </a:lnTo>
              <a:lnTo>
                <a:pt x="2513" y="5079"/>
              </a:lnTo>
              <a:lnTo>
                <a:pt x="2467" y="5032"/>
              </a:lnTo>
              <a:lnTo>
                <a:pt x="2398" y="4962"/>
              </a:lnTo>
              <a:lnTo>
                <a:pt x="2375" y="4951"/>
              </a:lnTo>
              <a:lnTo>
                <a:pt x="2363" y="4962"/>
              </a:lnTo>
              <a:lnTo>
                <a:pt x="2375" y="4962"/>
              </a:lnTo>
              <a:lnTo>
                <a:pt x="2363" y="4962"/>
              </a:lnTo>
              <a:lnTo>
                <a:pt x="2352" y="4951"/>
              </a:lnTo>
              <a:lnTo>
                <a:pt x="2340" y="4962"/>
              </a:lnTo>
              <a:lnTo>
                <a:pt x="2294" y="4974"/>
              </a:lnTo>
              <a:lnTo>
                <a:pt x="2259" y="4962"/>
              </a:lnTo>
              <a:lnTo>
                <a:pt x="2248" y="4962"/>
              </a:lnTo>
              <a:lnTo>
                <a:pt x="2236" y="4962"/>
              </a:lnTo>
              <a:lnTo>
                <a:pt x="2225" y="4951"/>
              </a:lnTo>
              <a:lnTo>
                <a:pt x="2225" y="4962"/>
              </a:lnTo>
              <a:lnTo>
                <a:pt x="2213" y="4962"/>
              </a:lnTo>
              <a:lnTo>
                <a:pt x="2202" y="4951"/>
              </a:lnTo>
              <a:lnTo>
                <a:pt x="2190" y="4927"/>
              </a:lnTo>
              <a:lnTo>
                <a:pt x="2179" y="4916"/>
              </a:lnTo>
              <a:lnTo>
                <a:pt x="2144" y="4845"/>
              </a:lnTo>
              <a:lnTo>
                <a:pt x="2133" y="4787"/>
              </a:lnTo>
              <a:lnTo>
                <a:pt x="2110" y="4752"/>
              </a:lnTo>
              <a:lnTo>
                <a:pt x="2098" y="4740"/>
              </a:lnTo>
              <a:lnTo>
                <a:pt x="2087" y="4740"/>
              </a:lnTo>
              <a:lnTo>
                <a:pt x="2063" y="4729"/>
              </a:lnTo>
              <a:lnTo>
                <a:pt x="2063" y="4740"/>
              </a:lnTo>
              <a:lnTo>
                <a:pt x="2063" y="4729"/>
              </a:lnTo>
              <a:lnTo>
                <a:pt x="2052" y="4740"/>
              </a:lnTo>
              <a:lnTo>
                <a:pt x="2040" y="4705"/>
              </a:lnTo>
              <a:lnTo>
                <a:pt x="2017" y="4670"/>
              </a:lnTo>
              <a:lnTo>
                <a:pt x="2017" y="4635"/>
              </a:lnTo>
              <a:lnTo>
                <a:pt x="1994" y="4589"/>
              </a:lnTo>
              <a:lnTo>
                <a:pt x="1983" y="4577"/>
              </a:lnTo>
              <a:lnTo>
                <a:pt x="1971" y="4577"/>
              </a:lnTo>
              <a:lnTo>
                <a:pt x="1948" y="4554"/>
              </a:lnTo>
              <a:lnTo>
                <a:pt x="1937" y="4542"/>
              </a:lnTo>
              <a:lnTo>
                <a:pt x="1937" y="4507"/>
              </a:lnTo>
              <a:lnTo>
                <a:pt x="1914" y="4472"/>
              </a:lnTo>
              <a:lnTo>
                <a:pt x="1914" y="4460"/>
              </a:lnTo>
              <a:lnTo>
                <a:pt x="1902" y="4437"/>
              </a:lnTo>
              <a:lnTo>
                <a:pt x="1902" y="4448"/>
              </a:lnTo>
              <a:lnTo>
                <a:pt x="1891" y="4437"/>
              </a:lnTo>
              <a:lnTo>
                <a:pt x="1891" y="4425"/>
              </a:lnTo>
              <a:lnTo>
                <a:pt x="1879" y="4402"/>
              </a:lnTo>
              <a:lnTo>
                <a:pt x="1879" y="4390"/>
              </a:lnTo>
              <a:lnTo>
                <a:pt x="1868" y="4367"/>
              </a:lnTo>
              <a:lnTo>
                <a:pt x="1833" y="4297"/>
              </a:lnTo>
              <a:lnTo>
                <a:pt x="1833" y="4285"/>
              </a:lnTo>
              <a:lnTo>
                <a:pt x="1821" y="4273"/>
              </a:lnTo>
              <a:lnTo>
                <a:pt x="1787" y="4273"/>
              </a:lnTo>
              <a:lnTo>
                <a:pt x="1798" y="4262"/>
              </a:lnTo>
              <a:lnTo>
                <a:pt x="1798" y="4273"/>
              </a:lnTo>
              <a:lnTo>
                <a:pt x="1810" y="4262"/>
              </a:lnTo>
              <a:lnTo>
                <a:pt x="1798" y="4262"/>
              </a:lnTo>
              <a:lnTo>
                <a:pt x="1810" y="4250"/>
              </a:lnTo>
              <a:lnTo>
                <a:pt x="1821" y="4250"/>
              </a:lnTo>
              <a:lnTo>
                <a:pt x="1833" y="4250"/>
              </a:lnTo>
              <a:lnTo>
                <a:pt x="1844" y="4250"/>
              </a:lnTo>
              <a:lnTo>
                <a:pt x="1833" y="4250"/>
              </a:lnTo>
              <a:lnTo>
                <a:pt x="1833" y="4262"/>
              </a:lnTo>
              <a:lnTo>
                <a:pt x="1844" y="4262"/>
              </a:lnTo>
              <a:lnTo>
                <a:pt x="1833" y="4262"/>
              </a:lnTo>
              <a:lnTo>
                <a:pt x="1844" y="4262"/>
              </a:lnTo>
              <a:lnTo>
                <a:pt x="1844" y="4273"/>
              </a:lnTo>
              <a:lnTo>
                <a:pt x="1856" y="4262"/>
              </a:lnTo>
              <a:lnTo>
                <a:pt x="1844" y="4273"/>
              </a:lnTo>
              <a:lnTo>
                <a:pt x="1856" y="4273"/>
              </a:lnTo>
              <a:lnTo>
                <a:pt x="1844" y="4273"/>
              </a:lnTo>
              <a:lnTo>
                <a:pt x="1856" y="4273"/>
              </a:lnTo>
              <a:lnTo>
                <a:pt x="1856" y="4285"/>
              </a:lnTo>
              <a:lnTo>
                <a:pt x="1856" y="4297"/>
              </a:lnTo>
              <a:lnTo>
                <a:pt x="1868" y="4308"/>
              </a:lnTo>
              <a:lnTo>
                <a:pt x="1879" y="4308"/>
              </a:lnTo>
              <a:lnTo>
                <a:pt x="1891" y="4308"/>
              </a:lnTo>
              <a:lnTo>
                <a:pt x="1879" y="4308"/>
              </a:lnTo>
              <a:lnTo>
                <a:pt x="1868" y="4332"/>
              </a:lnTo>
              <a:lnTo>
                <a:pt x="1879" y="4378"/>
              </a:lnTo>
              <a:lnTo>
                <a:pt x="1891" y="4390"/>
              </a:lnTo>
              <a:lnTo>
                <a:pt x="1914" y="4390"/>
              </a:lnTo>
              <a:lnTo>
                <a:pt x="1925" y="4390"/>
              </a:lnTo>
              <a:lnTo>
                <a:pt x="1925" y="4378"/>
              </a:lnTo>
              <a:lnTo>
                <a:pt x="1937" y="4390"/>
              </a:lnTo>
              <a:lnTo>
                <a:pt x="1948" y="4378"/>
              </a:lnTo>
              <a:lnTo>
                <a:pt x="1948" y="4367"/>
              </a:lnTo>
              <a:lnTo>
                <a:pt x="1960" y="4367"/>
              </a:lnTo>
              <a:lnTo>
                <a:pt x="1960" y="4355"/>
              </a:lnTo>
              <a:lnTo>
                <a:pt x="1971" y="4355"/>
              </a:lnTo>
              <a:lnTo>
                <a:pt x="1971" y="4343"/>
              </a:lnTo>
              <a:lnTo>
                <a:pt x="1983" y="4343"/>
              </a:lnTo>
              <a:lnTo>
                <a:pt x="1971" y="4332"/>
              </a:lnTo>
              <a:lnTo>
                <a:pt x="1983" y="4320"/>
              </a:lnTo>
              <a:lnTo>
                <a:pt x="1994" y="4320"/>
              </a:lnTo>
              <a:lnTo>
                <a:pt x="2006" y="4308"/>
              </a:lnTo>
              <a:lnTo>
                <a:pt x="2017" y="4308"/>
              </a:lnTo>
              <a:lnTo>
                <a:pt x="2017" y="4297"/>
              </a:lnTo>
              <a:lnTo>
                <a:pt x="1994" y="4285"/>
              </a:lnTo>
              <a:lnTo>
                <a:pt x="1983" y="4285"/>
              </a:lnTo>
              <a:lnTo>
                <a:pt x="1983" y="4297"/>
              </a:lnTo>
              <a:lnTo>
                <a:pt x="1971" y="4308"/>
              </a:lnTo>
              <a:lnTo>
                <a:pt x="1925" y="4320"/>
              </a:lnTo>
              <a:lnTo>
                <a:pt x="1902" y="4308"/>
              </a:lnTo>
              <a:lnTo>
                <a:pt x="1902" y="4297"/>
              </a:lnTo>
              <a:lnTo>
                <a:pt x="1891" y="4285"/>
              </a:lnTo>
              <a:lnTo>
                <a:pt x="1914" y="4285"/>
              </a:lnTo>
              <a:lnTo>
                <a:pt x="1925" y="4273"/>
              </a:lnTo>
              <a:lnTo>
                <a:pt x="1914" y="4273"/>
              </a:lnTo>
              <a:lnTo>
                <a:pt x="1925" y="4262"/>
              </a:lnTo>
              <a:lnTo>
                <a:pt x="1925" y="4250"/>
              </a:lnTo>
              <a:lnTo>
                <a:pt x="1937" y="4215"/>
              </a:lnTo>
              <a:lnTo>
                <a:pt x="1937" y="4180"/>
              </a:lnTo>
              <a:lnTo>
                <a:pt x="1937" y="4168"/>
              </a:lnTo>
              <a:lnTo>
                <a:pt x="1925" y="4168"/>
              </a:lnTo>
              <a:lnTo>
                <a:pt x="1914" y="4157"/>
              </a:lnTo>
              <a:lnTo>
                <a:pt x="1902" y="4168"/>
              </a:lnTo>
              <a:lnTo>
                <a:pt x="1891" y="4168"/>
              </a:lnTo>
              <a:lnTo>
                <a:pt x="1879" y="4168"/>
              </a:lnTo>
              <a:lnTo>
                <a:pt x="1868" y="4168"/>
              </a:lnTo>
              <a:lnTo>
                <a:pt x="1856" y="4121"/>
              </a:lnTo>
              <a:lnTo>
                <a:pt x="1844" y="4110"/>
              </a:lnTo>
              <a:lnTo>
                <a:pt x="1821" y="4098"/>
              </a:lnTo>
              <a:lnTo>
                <a:pt x="1810" y="4098"/>
              </a:lnTo>
              <a:lnTo>
                <a:pt x="1775" y="4075"/>
              </a:lnTo>
              <a:lnTo>
                <a:pt x="1764" y="4075"/>
              </a:lnTo>
              <a:lnTo>
                <a:pt x="1741" y="4086"/>
              </a:lnTo>
              <a:lnTo>
                <a:pt x="1741" y="4098"/>
              </a:lnTo>
              <a:lnTo>
                <a:pt x="1729" y="4098"/>
              </a:lnTo>
              <a:lnTo>
                <a:pt x="1729" y="4086"/>
              </a:lnTo>
              <a:lnTo>
                <a:pt x="1695" y="4075"/>
              </a:lnTo>
              <a:lnTo>
                <a:pt x="1672" y="4051"/>
              </a:lnTo>
              <a:lnTo>
                <a:pt x="1683" y="4040"/>
              </a:lnTo>
              <a:lnTo>
                <a:pt x="1672" y="4028"/>
              </a:lnTo>
              <a:lnTo>
                <a:pt x="1672" y="4005"/>
              </a:lnTo>
              <a:lnTo>
                <a:pt x="1660" y="4005"/>
              </a:lnTo>
              <a:lnTo>
                <a:pt x="1637" y="3946"/>
              </a:lnTo>
              <a:lnTo>
                <a:pt x="1625" y="3911"/>
              </a:lnTo>
              <a:lnTo>
                <a:pt x="1614" y="3888"/>
              </a:lnTo>
              <a:lnTo>
                <a:pt x="1614" y="3865"/>
              </a:lnTo>
              <a:lnTo>
                <a:pt x="1614" y="3853"/>
              </a:lnTo>
              <a:lnTo>
                <a:pt x="1625" y="3841"/>
              </a:lnTo>
              <a:lnTo>
                <a:pt x="1625" y="3830"/>
              </a:lnTo>
              <a:lnTo>
                <a:pt x="1625" y="3841"/>
              </a:lnTo>
              <a:lnTo>
                <a:pt x="1637" y="3841"/>
              </a:lnTo>
              <a:lnTo>
                <a:pt x="1649" y="3841"/>
              </a:lnTo>
              <a:lnTo>
                <a:pt x="1660" y="3818"/>
              </a:lnTo>
              <a:lnTo>
                <a:pt x="1660" y="3806"/>
              </a:lnTo>
              <a:lnTo>
                <a:pt x="1672" y="3806"/>
              </a:lnTo>
              <a:lnTo>
                <a:pt x="1683" y="3806"/>
              </a:lnTo>
              <a:lnTo>
                <a:pt x="1695" y="3795"/>
              </a:lnTo>
              <a:lnTo>
                <a:pt x="1718" y="3783"/>
              </a:lnTo>
              <a:lnTo>
                <a:pt x="1729" y="3771"/>
              </a:lnTo>
              <a:lnTo>
                <a:pt x="1741" y="3760"/>
              </a:lnTo>
              <a:lnTo>
                <a:pt x="1752" y="3748"/>
              </a:lnTo>
              <a:lnTo>
                <a:pt x="1752" y="3736"/>
              </a:lnTo>
              <a:lnTo>
                <a:pt x="1729" y="3736"/>
              </a:lnTo>
              <a:lnTo>
                <a:pt x="1718" y="3736"/>
              </a:lnTo>
              <a:lnTo>
                <a:pt x="1695" y="3724"/>
              </a:lnTo>
              <a:lnTo>
                <a:pt x="1683" y="3701"/>
              </a:lnTo>
              <a:lnTo>
                <a:pt x="1649" y="3596"/>
              </a:lnTo>
              <a:lnTo>
                <a:pt x="1625" y="3538"/>
              </a:lnTo>
              <a:lnTo>
                <a:pt x="1591" y="3479"/>
              </a:lnTo>
              <a:lnTo>
                <a:pt x="1522" y="3398"/>
              </a:lnTo>
              <a:lnTo>
                <a:pt x="1499" y="3374"/>
              </a:lnTo>
              <a:lnTo>
                <a:pt x="1441" y="3327"/>
              </a:lnTo>
              <a:lnTo>
                <a:pt x="1395" y="3281"/>
              </a:lnTo>
              <a:lnTo>
                <a:pt x="1360" y="3257"/>
              </a:lnTo>
              <a:lnTo>
                <a:pt x="1314" y="3222"/>
              </a:lnTo>
              <a:lnTo>
                <a:pt x="1187" y="3141"/>
              </a:lnTo>
              <a:lnTo>
                <a:pt x="1084" y="3071"/>
              </a:lnTo>
              <a:lnTo>
                <a:pt x="1038" y="3059"/>
              </a:lnTo>
              <a:lnTo>
                <a:pt x="1015" y="3036"/>
              </a:lnTo>
              <a:lnTo>
                <a:pt x="980" y="3024"/>
              </a:lnTo>
              <a:lnTo>
                <a:pt x="957" y="3000"/>
              </a:lnTo>
              <a:lnTo>
                <a:pt x="934" y="2989"/>
              </a:lnTo>
              <a:lnTo>
                <a:pt x="934" y="3000"/>
              </a:lnTo>
              <a:lnTo>
                <a:pt x="922" y="3000"/>
              </a:lnTo>
              <a:lnTo>
                <a:pt x="911" y="3000"/>
              </a:lnTo>
              <a:lnTo>
                <a:pt x="888" y="2989"/>
              </a:lnTo>
              <a:lnTo>
                <a:pt x="876" y="2977"/>
              </a:lnTo>
              <a:lnTo>
                <a:pt x="865" y="2977"/>
              </a:lnTo>
              <a:lnTo>
                <a:pt x="865" y="2989"/>
              </a:lnTo>
              <a:lnTo>
                <a:pt x="865" y="2977"/>
              </a:lnTo>
              <a:lnTo>
                <a:pt x="853" y="2977"/>
              </a:lnTo>
              <a:lnTo>
                <a:pt x="865" y="2977"/>
              </a:lnTo>
              <a:lnTo>
                <a:pt x="853" y="2977"/>
              </a:lnTo>
              <a:lnTo>
                <a:pt x="853" y="2965"/>
              </a:lnTo>
              <a:lnTo>
                <a:pt x="830" y="2954"/>
              </a:lnTo>
              <a:lnTo>
                <a:pt x="749" y="2907"/>
              </a:lnTo>
              <a:lnTo>
                <a:pt x="726" y="2895"/>
              </a:lnTo>
              <a:lnTo>
                <a:pt x="692" y="2884"/>
              </a:lnTo>
              <a:lnTo>
                <a:pt x="692" y="2895"/>
              </a:lnTo>
              <a:lnTo>
                <a:pt x="680" y="2895"/>
              </a:lnTo>
              <a:lnTo>
                <a:pt x="669" y="2884"/>
              </a:lnTo>
              <a:lnTo>
                <a:pt x="669" y="2895"/>
              </a:lnTo>
              <a:lnTo>
                <a:pt x="669" y="2884"/>
              </a:lnTo>
              <a:lnTo>
                <a:pt x="669" y="2895"/>
              </a:lnTo>
              <a:lnTo>
                <a:pt x="657" y="2895"/>
              </a:lnTo>
              <a:lnTo>
                <a:pt x="611" y="2884"/>
              </a:lnTo>
              <a:lnTo>
                <a:pt x="530" y="2884"/>
              </a:lnTo>
              <a:lnTo>
                <a:pt x="415" y="2884"/>
              </a:lnTo>
              <a:lnTo>
                <a:pt x="334" y="2884"/>
              </a:lnTo>
              <a:lnTo>
                <a:pt x="288" y="2895"/>
              </a:lnTo>
              <a:lnTo>
                <a:pt x="265" y="2895"/>
              </a:lnTo>
              <a:lnTo>
                <a:pt x="265" y="2907"/>
              </a:lnTo>
              <a:lnTo>
                <a:pt x="254" y="2907"/>
              </a:lnTo>
              <a:lnTo>
                <a:pt x="265" y="2919"/>
              </a:lnTo>
              <a:lnTo>
                <a:pt x="242" y="2919"/>
              </a:lnTo>
              <a:lnTo>
                <a:pt x="219" y="2930"/>
              </a:lnTo>
              <a:lnTo>
                <a:pt x="208" y="2942"/>
              </a:lnTo>
              <a:lnTo>
                <a:pt x="185" y="2942"/>
              </a:lnTo>
              <a:lnTo>
                <a:pt x="161" y="2930"/>
              </a:lnTo>
              <a:lnTo>
                <a:pt x="150" y="2930"/>
              </a:lnTo>
              <a:lnTo>
                <a:pt x="138" y="2907"/>
              </a:lnTo>
              <a:lnTo>
                <a:pt x="138" y="2849"/>
              </a:lnTo>
              <a:lnTo>
                <a:pt x="138" y="2825"/>
              </a:lnTo>
              <a:lnTo>
                <a:pt x="127" y="2802"/>
              </a:lnTo>
              <a:lnTo>
                <a:pt x="115" y="2790"/>
              </a:lnTo>
              <a:lnTo>
                <a:pt x="104" y="2779"/>
              </a:lnTo>
              <a:lnTo>
                <a:pt x="115" y="2755"/>
              </a:lnTo>
              <a:lnTo>
                <a:pt x="127" y="2732"/>
              </a:lnTo>
              <a:lnTo>
                <a:pt x="115" y="2697"/>
              </a:lnTo>
              <a:lnTo>
                <a:pt x="104" y="2674"/>
              </a:lnTo>
              <a:lnTo>
                <a:pt x="104" y="2662"/>
              </a:lnTo>
              <a:lnTo>
                <a:pt x="104" y="2650"/>
              </a:lnTo>
              <a:lnTo>
                <a:pt x="104" y="2627"/>
              </a:lnTo>
              <a:lnTo>
                <a:pt x="104" y="2592"/>
              </a:lnTo>
              <a:lnTo>
                <a:pt x="115" y="2568"/>
              </a:lnTo>
              <a:lnTo>
                <a:pt x="115" y="2522"/>
              </a:lnTo>
              <a:lnTo>
                <a:pt x="115" y="2510"/>
              </a:lnTo>
              <a:lnTo>
                <a:pt x="104" y="2498"/>
              </a:lnTo>
              <a:lnTo>
                <a:pt x="92" y="2475"/>
              </a:lnTo>
              <a:lnTo>
                <a:pt x="81" y="2475"/>
              </a:lnTo>
              <a:lnTo>
                <a:pt x="81" y="2463"/>
              </a:lnTo>
              <a:lnTo>
                <a:pt x="81" y="2452"/>
              </a:lnTo>
              <a:lnTo>
                <a:pt x="92" y="2452"/>
              </a:lnTo>
              <a:lnTo>
                <a:pt x="104" y="2452"/>
              </a:lnTo>
              <a:lnTo>
                <a:pt x="104" y="2440"/>
              </a:lnTo>
              <a:lnTo>
                <a:pt x="92" y="2428"/>
              </a:lnTo>
              <a:lnTo>
                <a:pt x="81" y="2417"/>
              </a:lnTo>
              <a:lnTo>
                <a:pt x="81" y="2405"/>
              </a:lnTo>
              <a:lnTo>
                <a:pt x="92" y="2382"/>
              </a:lnTo>
              <a:lnTo>
                <a:pt x="81" y="2347"/>
              </a:lnTo>
              <a:lnTo>
                <a:pt x="69" y="2335"/>
              </a:lnTo>
              <a:lnTo>
                <a:pt x="81" y="2323"/>
              </a:lnTo>
              <a:lnTo>
                <a:pt x="81" y="2312"/>
              </a:lnTo>
              <a:lnTo>
                <a:pt x="81" y="2300"/>
              </a:lnTo>
              <a:lnTo>
                <a:pt x="58" y="2288"/>
              </a:lnTo>
              <a:lnTo>
                <a:pt x="46" y="2265"/>
              </a:lnTo>
              <a:lnTo>
                <a:pt x="46" y="2241"/>
              </a:lnTo>
              <a:lnTo>
                <a:pt x="35" y="2241"/>
              </a:lnTo>
              <a:lnTo>
                <a:pt x="23" y="2241"/>
              </a:lnTo>
              <a:lnTo>
                <a:pt x="12" y="2230"/>
              </a:lnTo>
              <a:lnTo>
                <a:pt x="12" y="2206"/>
              </a:lnTo>
              <a:lnTo>
                <a:pt x="0" y="2183"/>
              </a:lnTo>
              <a:lnTo>
                <a:pt x="0" y="2171"/>
              </a:lnTo>
              <a:lnTo>
                <a:pt x="0" y="2160"/>
              </a:lnTo>
              <a:lnTo>
                <a:pt x="12" y="2160"/>
              </a:lnTo>
              <a:lnTo>
                <a:pt x="23" y="2171"/>
              </a:lnTo>
              <a:lnTo>
                <a:pt x="23" y="2148"/>
              </a:lnTo>
              <a:lnTo>
                <a:pt x="12" y="2148"/>
              </a:lnTo>
              <a:lnTo>
                <a:pt x="12" y="2136"/>
              </a:lnTo>
              <a:lnTo>
                <a:pt x="35" y="2125"/>
              </a:lnTo>
              <a:lnTo>
                <a:pt x="35" y="2113"/>
              </a:lnTo>
              <a:lnTo>
                <a:pt x="46" y="2101"/>
              </a:lnTo>
              <a:lnTo>
                <a:pt x="35" y="2090"/>
              </a:lnTo>
              <a:lnTo>
                <a:pt x="35" y="2078"/>
              </a:lnTo>
              <a:lnTo>
                <a:pt x="46" y="2078"/>
              </a:lnTo>
              <a:lnTo>
                <a:pt x="58" y="2078"/>
              </a:lnTo>
              <a:lnTo>
                <a:pt x="58" y="2066"/>
              </a:lnTo>
              <a:lnTo>
                <a:pt x="69" y="2055"/>
              </a:lnTo>
              <a:lnTo>
                <a:pt x="69" y="2043"/>
              </a:lnTo>
              <a:lnTo>
                <a:pt x="81" y="2043"/>
              </a:lnTo>
              <a:lnTo>
                <a:pt x="92" y="2020"/>
              </a:lnTo>
              <a:lnTo>
                <a:pt x="104" y="2008"/>
              </a:lnTo>
              <a:lnTo>
                <a:pt x="92" y="1996"/>
              </a:lnTo>
              <a:lnTo>
                <a:pt x="115" y="1996"/>
              </a:lnTo>
              <a:lnTo>
                <a:pt x="115" y="1985"/>
              </a:lnTo>
              <a:lnTo>
                <a:pt x="115" y="1973"/>
              </a:lnTo>
              <a:lnTo>
                <a:pt x="115" y="1961"/>
              </a:lnTo>
              <a:lnTo>
                <a:pt x="127" y="1961"/>
              </a:lnTo>
              <a:lnTo>
                <a:pt x="127" y="1938"/>
              </a:lnTo>
              <a:lnTo>
                <a:pt x="115" y="1938"/>
              </a:lnTo>
              <a:lnTo>
                <a:pt x="127" y="1926"/>
              </a:lnTo>
              <a:lnTo>
                <a:pt x="138" y="1915"/>
              </a:lnTo>
              <a:lnTo>
                <a:pt x="127" y="1903"/>
              </a:lnTo>
              <a:lnTo>
                <a:pt x="138" y="1891"/>
              </a:lnTo>
              <a:lnTo>
                <a:pt x="138" y="1880"/>
              </a:lnTo>
              <a:lnTo>
                <a:pt x="150" y="1856"/>
              </a:lnTo>
              <a:lnTo>
                <a:pt x="161" y="1833"/>
              </a:lnTo>
              <a:lnTo>
                <a:pt x="161" y="1821"/>
              </a:lnTo>
              <a:lnTo>
                <a:pt x="161" y="1809"/>
              </a:lnTo>
              <a:lnTo>
                <a:pt x="173" y="1809"/>
              </a:lnTo>
              <a:lnTo>
                <a:pt x="173" y="1786"/>
              </a:lnTo>
              <a:lnTo>
                <a:pt x="173" y="1774"/>
              </a:lnTo>
              <a:lnTo>
                <a:pt x="185" y="1774"/>
              </a:lnTo>
              <a:lnTo>
                <a:pt x="196" y="1774"/>
              </a:lnTo>
              <a:lnTo>
                <a:pt x="196" y="1763"/>
              </a:lnTo>
              <a:lnTo>
                <a:pt x="208" y="1763"/>
              </a:lnTo>
              <a:lnTo>
                <a:pt x="208" y="1774"/>
              </a:lnTo>
              <a:lnTo>
                <a:pt x="219" y="1774"/>
              </a:lnTo>
              <a:lnTo>
                <a:pt x="219" y="1763"/>
              </a:lnTo>
              <a:lnTo>
                <a:pt x="231" y="1751"/>
              </a:lnTo>
              <a:lnTo>
                <a:pt x="242" y="1739"/>
              </a:lnTo>
              <a:lnTo>
                <a:pt x="254" y="1728"/>
              </a:lnTo>
              <a:lnTo>
                <a:pt x="265" y="1716"/>
              </a:lnTo>
              <a:lnTo>
                <a:pt x="277" y="1716"/>
              </a:lnTo>
              <a:lnTo>
                <a:pt x="277" y="1704"/>
              </a:lnTo>
              <a:lnTo>
                <a:pt x="288" y="1704"/>
              </a:lnTo>
              <a:lnTo>
                <a:pt x="288" y="1693"/>
              </a:lnTo>
              <a:lnTo>
                <a:pt x="300" y="1693"/>
              </a:lnTo>
              <a:lnTo>
                <a:pt x="311" y="1681"/>
              </a:lnTo>
              <a:lnTo>
                <a:pt x="334" y="1669"/>
              </a:lnTo>
              <a:lnTo>
                <a:pt x="334" y="1658"/>
              </a:lnTo>
              <a:lnTo>
                <a:pt x="346" y="1646"/>
              </a:lnTo>
              <a:lnTo>
                <a:pt x="357" y="1634"/>
              </a:lnTo>
              <a:lnTo>
                <a:pt x="369" y="1634"/>
              </a:lnTo>
              <a:lnTo>
                <a:pt x="369" y="1623"/>
              </a:lnTo>
              <a:lnTo>
                <a:pt x="369" y="1599"/>
              </a:lnTo>
              <a:lnTo>
                <a:pt x="381" y="1588"/>
              </a:lnTo>
              <a:lnTo>
                <a:pt x="392" y="1576"/>
              </a:lnTo>
              <a:lnTo>
                <a:pt x="404" y="1553"/>
              </a:lnTo>
              <a:lnTo>
                <a:pt x="404" y="1541"/>
              </a:lnTo>
              <a:lnTo>
                <a:pt x="404" y="1518"/>
              </a:lnTo>
              <a:lnTo>
                <a:pt x="415" y="1518"/>
              </a:lnTo>
              <a:lnTo>
                <a:pt x="415" y="1506"/>
              </a:lnTo>
              <a:lnTo>
                <a:pt x="427" y="1506"/>
              </a:lnTo>
              <a:lnTo>
                <a:pt x="427" y="1494"/>
              </a:lnTo>
              <a:lnTo>
                <a:pt x="438" y="1483"/>
              </a:lnTo>
              <a:lnTo>
                <a:pt x="438" y="1471"/>
              </a:lnTo>
              <a:lnTo>
                <a:pt x="438" y="1447"/>
              </a:lnTo>
              <a:lnTo>
                <a:pt x="450" y="1436"/>
              </a:lnTo>
              <a:lnTo>
                <a:pt x="450" y="1424"/>
              </a:lnTo>
              <a:lnTo>
                <a:pt x="461" y="1401"/>
              </a:lnTo>
              <a:lnTo>
                <a:pt x="450" y="1401"/>
              </a:lnTo>
              <a:lnTo>
                <a:pt x="461" y="1377"/>
              </a:lnTo>
              <a:lnTo>
                <a:pt x="438" y="1366"/>
              </a:lnTo>
              <a:lnTo>
                <a:pt x="438" y="1354"/>
              </a:lnTo>
              <a:lnTo>
                <a:pt x="450" y="1354"/>
              </a:lnTo>
              <a:lnTo>
                <a:pt x="450" y="1342"/>
              </a:lnTo>
              <a:lnTo>
                <a:pt x="461" y="1342"/>
              </a:lnTo>
              <a:lnTo>
                <a:pt x="473" y="1331"/>
              </a:lnTo>
              <a:lnTo>
                <a:pt x="484" y="1342"/>
              </a:lnTo>
              <a:lnTo>
                <a:pt x="484" y="1331"/>
              </a:lnTo>
              <a:lnTo>
                <a:pt x="496" y="1342"/>
              </a:lnTo>
              <a:lnTo>
                <a:pt x="507" y="1331"/>
              </a:lnTo>
              <a:lnTo>
                <a:pt x="530" y="1331"/>
              </a:lnTo>
              <a:lnTo>
                <a:pt x="530" y="1319"/>
              </a:lnTo>
              <a:lnTo>
                <a:pt x="553" y="1319"/>
              </a:lnTo>
              <a:lnTo>
                <a:pt x="565" y="1331"/>
              </a:lnTo>
              <a:lnTo>
                <a:pt x="576" y="1342"/>
              </a:lnTo>
              <a:lnTo>
                <a:pt x="588" y="1331"/>
              </a:lnTo>
              <a:lnTo>
                <a:pt x="600" y="1331"/>
              </a:lnTo>
              <a:lnTo>
                <a:pt x="600" y="1342"/>
              </a:lnTo>
              <a:lnTo>
                <a:pt x="611" y="1331"/>
              </a:lnTo>
              <a:lnTo>
                <a:pt x="611" y="1319"/>
              </a:lnTo>
              <a:lnTo>
                <a:pt x="623" y="1319"/>
              </a:lnTo>
              <a:lnTo>
                <a:pt x="634" y="1331"/>
              </a:lnTo>
              <a:lnTo>
                <a:pt x="657" y="1319"/>
              </a:lnTo>
              <a:lnTo>
                <a:pt x="646" y="1307"/>
              </a:lnTo>
              <a:lnTo>
                <a:pt x="646" y="1284"/>
              </a:lnTo>
              <a:lnTo>
                <a:pt x="657" y="1284"/>
              </a:lnTo>
              <a:lnTo>
                <a:pt x="657" y="1272"/>
              </a:lnTo>
              <a:lnTo>
                <a:pt x="646" y="1272"/>
              </a:lnTo>
              <a:lnTo>
                <a:pt x="657" y="1261"/>
              </a:lnTo>
              <a:lnTo>
                <a:pt x="657" y="1272"/>
              </a:lnTo>
              <a:lnTo>
                <a:pt x="669" y="1261"/>
              </a:lnTo>
              <a:lnTo>
                <a:pt x="669" y="1249"/>
              </a:lnTo>
              <a:lnTo>
                <a:pt x="680" y="1249"/>
              </a:lnTo>
              <a:lnTo>
                <a:pt x="680" y="1261"/>
              </a:lnTo>
              <a:lnTo>
                <a:pt x="680" y="1249"/>
              </a:lnTo>
              <a:lnTo>
                <a:pt x="692" y="1249"/>
              </a:lnTo>
              <a:lnTo>
                <a:pt x="692" y="1237"/>
              </a:lnTo>
              <a:lnTo>
                <a:pt x="703" y="1249"/>
              </a:lnTo>
              <a:lnTo>
                <a:pt x="715" y="1261"/>
              </a:lnTo>
              <a:lnTo>
                <a:pt x="726" y="1261"/>
              </a:lnTo>
              <a:lnTo>
                <a:pt x="738" y="1272"/>
              </a:lnTo>
              <a:lnTo>
                <a:pt x="738" y="1261"/>
              </a:lnTo>
              <a:lnTo>
                <a:pt x="738" y="1272"/>
              </a:lnTo>
              <a:lnTo>
                <a:pt x="749" y="1272"/>
              </a:lnTo>
              <a:lnTo>
                <a:pt x="749" y="1296"/>
              </a:lnTo>
              <a:lnTo>
                <a:pt x="761" y="1296"/>
              </a:lnTo>
              <a:lnTo>
                <a:pt x="772" y="1296"/>
              </a:lnTo>
              <a:lnTo>
                <a:pt x="772" y="1307"/>
              </a:lnTo>
              <a:lnTo>
                <a:pt x="784" y="1296"/>
              </a:lnTo>
              <a:lnTo>
                <a:pt x="795" y="1284"/>
              </a:lnTo>
              <a:lnTo>
                <a:pt x="807" y="1284"/>
              </a:lnTo>
              <a:lnTo>
                <a:pt x="819" y="1296"/>
              </a:lnTo>
              <a:lnTo>
                <a:pt x="830" y="1296"/>
              </a:lnTo>
              <a:lnTo>
                <a:pt x="842" y="1284"/>
              </a:lnTo>
              <a:lnTo>
                <a:pt x="842" y="1296"/>
              </a:lnTo>
              <a:lnTo>
                <a:pt x="842" y="1272"/>
              </a:lnTo>
              <a:lnTo>
                <a:pt x="853" y="1261"/>
              </a:lnTo>
              <a:lnTo>
                <a:pt x="842" y="1249"/>
              </a:lnTo>
              <a:lnTo>
                <a:pt x="842" y="1237"/>
              </a:lnTo>
              <a:lnTo>
                <a:pt x="865" y="1226"/>
              </a:lnTo>
              <a:lnTo>
                <a:pt x="865" y="1202"/>
              </a:lnTo>
              <a:lnTo>
                <a:pt x="865" y="1191"/>
              </a:lnTo>
              <a:lnTo>
                <a:pt x="865" y="1156"/>
              </a:lnTo>
              <a:lnTo>
                <a:pt x="876" y="1132"/>
              </a:lnTo>
              <a:lnTo>
                <a:pt x="888" y="1132"/>
              </a:lnTo>
              <a:lnTo>
                <a:pt x="888" y="1121"/>
              </a:lnTo>
              <a:lnTo>
                <a:pt x="899" y="1121"/>
              </a:lnTo>
              <a:lnTo>
                <a:pt x="899" y="1109"/>
              </a:lnTo>
              <a:lnTo>
                <a:pt x="911" y="1085"/>
              </a:lnTo>
              <a:lnTo>
                <a:pt x="899" y="1085"/>
              </a:lnTo>
              <a:lnTo>
                <a:pt x="911" y="1085"/>
              </a:lnTo>
              <a:lnTo>
                <a:pt x="911" y="1074"/>
              </a:lnTo>
              <a:lnTo>
                <a:pt x="922" y="1074"/>
              </a:lnTo>
              <a:lnTo>
                <a:pt x="922" y="1062"/>
              </a:lnTo>
              <a:lnTo>
                <a:pt x="911" y="1062"/>
              </a:lnTo>
              <a:lnTo>
                <a:pt x="922" y="1050"/>
              </a:lnTo>
              <a:lnTo>
                <a:pt x="922" y="1039"/>
              </a:lnTo>
              <a:lnTo>
                <a:pt x="934" y="1039"/>
              </a:lnTo>
              <a:lnTo>
                <a:pt x="922" y="1027"/>
              </a:lnTo>
              <a:lnTo>
                <a:pt x="911" y="1039"/>
              </a:lnTo>
              <a:lnTo>
                <a:pt x="899" y="1027"/>
              </a:lnTo>
              <a:lnTo>
                <a:pt x="899" y="1015"/>
              </a:lnTo>
              <a:lnTo>
                <a:pt x="911" y="1004"/>
              </a:lnTo>
              <a:lnTo>
                <a:pt x="922" y="980"/>
              </a:lnTo>
              <a:lnTo>
                <a:pt x="957" y="945"/>
              </a:lnTo>
              <a:lnTo>
                <a:pt x="968" y="934"/>
              </a:lnTo>
              <a:lnTo>
                <a:pt x="980" y="934"/>
              </a:lnTo>
              <a:lnTo>
                <a:pt x="980" y="945"/>
              </a:lnTo>
              <a:lnTo>
                <a:pt x="991" y="945"/>
              </a:lnTo>
              <a:close/>
            </a:path>
          </a:pathLst>
        </a:custGeom>
        <a:solidFill>
          <a:srgbClr val="F3D1D5"/>
        </a:solidFill>
        <a:ln w="1" cap="sq">
          <a:solidFill>
            <a:srgbClr val="000000"/>
          </a:solidFill>
          <a:prstDash val="solid"/>
          <a:bevel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727074</xdr:colOff>
      <xdr:row>90</xdr:row>
      <xdr:rowOff>0</xdr:rowOff>
    </xdr:from>
    <xdr:to>
      <xdr:col>8</xdr:col>
      <xdr:colOff>1074</xdr:colOff>
      <xdr:row>90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D8B82EE-3E52-4115-A023-6D29B8AC55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727074</xdr:colOff>
      <xdr:row>90</xdr:row>
      <xdr:rowOff>0</xdr:rowOff>
    </xdr:from>
    <xdr:to>
      <xdr:col>8</xdr:col>
      <xdr:colOff>1074</xdr:colOff>
      <xdr:row>90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94CCE6A-73A6-41A1-9E4B-3A7E866D06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727074</xdr:colOff>
      <xdr:row>72</xdr:row>
      <xdr:rowOff>0</xdr:rowOff>
    </xdr:from>
    <xdr:to>
      <xdr:col>8</xdr:col>
      <xdr:colOff>1074</xdr:colOff>
      <xdr:row>72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2013628-A15A-4757-A92E-A73D72E038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727074</xdr:colOff>
      <xdr:row>72</xdr:row>
      <xdr:rowOff>0</xdr:rowOff>
    </xdr:from>
    <xdr:to>
      <xdr:col>8</xdr:col>
      <xdr:colOff>1074</xdr:colOff>
      <xdr:row>72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3528AC0-48AF-4950-8737-8933123767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47624</xdr:colOff>
      <xdr:row>11</xdr:row>
      <xdr:rowOff>83346</xdr:rowOff>
    </xdr:from>
    <xdr:to>
      <xdr:col>19</xdr:col>
      <xdr:colOff>23810</xdr:colOff>
      <xdr:row>24</xdr:row>
      <xdr:rowOff>202409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06C02F8-895F-4DB4-81F7-A27B709169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improbable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probable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improbable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probable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improbable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probable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improbable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probable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improbable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probable</a:t>
          </a: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727074</xdr:colOff>
      <xdr:row>68</xdr:row>
      <xdr:rowOff>0</xdr:rowOff>
    </xdr:from>
    <xdr:to>
      <xdr:col>7</xdr:col>
      <xdr:colOff>1074</xdr:colOff>
      <xdr:row>68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F988059-DE13-4473-B8E5-CC7E6203A5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727074</xdr:colOff>
      <xdr:row>68</xdr:row>
      <xdr:rowOff>0</xdr:rowOff>
    </xdr:from>
    <xdr:to>
      <xdr:col>7</xdr:col>
      <xdr:colOff>1074</xdr:colOff>
      <xdr:row>68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C07CEC6-35CB-41E5-B157-6A344B10E9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988220</xdr:colOff>
      <xdr:row>10</xdr:row>
      <xdr:rowOff>154782</xdr:rowOff>
    </xdr:from>
    <xdr:to>
      <xdr:col>15</xdr:col>
      <xdr:colOff>679069</xdr:colOff>
      <xdr:row>25</xdr:row>
      <xdr:rowOff>132874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8EA44F3-865D-41ED-B2C9-48C71E3033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improbable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probable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improbable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probable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727074</xdr:colOff>
      <xdr:row>88</xdr:row>
      <xdr:rowOff>0</xdr:rowOff>
    </xdr:from>
    <xdr:to>
      <xdr:col>7</xdr:col>
      <xdr:colOff>1074</xdr:colOff>
      <xdr:row>88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D6D7A11-6EA8-4640-BBF8-1D676715C4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727074</xdr:colOff>
      <xdr:row>88</xdr:row>
      <xdr:rowOff>0</xdr:rowOff>
    </xdr:from>
    <xdr:to>
      <xdr:col>7</xdr:col>
      <xdr:colOff>1074</xdr:colOff>
      <xdr:row>88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F0CBE07-23BE-4818-8F44-8DA311E113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727074</xdr:colOff>
      <xdr:row>70</xdr:row>
      <xdr:rowOff>0</xdr:rowOff>
    </xdr:from>
    <xdr:to>
      <xdr:col>7</xdr:col>
      <xdr:colOff>1074</xdr:colOff>
      <xdr:row>70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F932DAE0-2BBB-463A-8453-BF169895AE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727074</xdr:colOff>
      <xdr:row>70</xdr:row>
      <xdr:rowOff>0</xdr:rowOff>
    </xdr:from>
    <xdr:to>
      <xdr:col>7</xdr:col>
      <xdr:colOff>1074</xdr:colOff>
      <xdr:row>70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2E3F275-51DD-44A8-99EB-B156EF88B1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407194</xdr:colOff>
      <xdr:row>19</xdr:row>
      <xdr:rowOff>71439</xdr:rowOff>
    </xdr:from>
    <xdr:to>
      <xdr:col>14</xdr:col>
      <xdr:colOff>214395</xdr:colOff>
      <xdr:row>32</xdr:row>
      <xdr:rowOff>146686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9F49A7D-30A9-42B4-850D-49E7FE9E0C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improbable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probable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improbable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probable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improbable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probable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0.6754</cdr:x>
      <cdr:y>0.17051</cdr:y>
    </cdr:from>
    <cdr:to>
      <cdr:x>0.92822</cdr:x>
      <cdr:y>0.2513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3112234" y="494811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improbable</a:t>
          </a:r>
        </a:p>
      </cdr:txBody>
    </cdr:sp>
  </cdr:relSizeAnchor>
  <cdr:relSizeAnchor xmlns:cdr="http://schemas.openxmlformats.org/drawingml/2006/chartDrawing">
    <cdr:from>
      <cdr:x>0.69315</cdr:x>
      <cdr:y>0.73455</cdr:y>
    </cdr:from>
    <cdr:to>
      <cdr:x>0.94597</cdr:x>
      <cdr:y>0.81534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3194050" y="2131646"/>
          <a:ext cx="1164981" cy="2344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050">
              <a:solidFill>
                <a:schemeClr val="tx1">
                  <a:lumMod val="75000"/>
                  <a:lumOff val="25000"/>
                </a:schemeClr>
              </a:solidFill>
              <a:latin typeface="Gill Sans MT" panose="020B0502020104020203" pitchFamily="34" charset="0"/>
            </a:rPr>
            <a:t>Muy probable</a:t>
          </a:r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781050</xdr:colOff>
      <xdr:row>7</xdr:row>
      <xdr:rowOff>9525</xdr:rowOff>
    </xdr:from>
    <xdr:to>
      <xdr:col>9</xdr:col>
      <xdr:colOff>160020</xdr:colOff>
      <xdr:row>24</xdr:row>
      <xdr:rowOff>95885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D2DB56B-4685-4D14-A752-ECB77ED64A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769620</xdr:colOff>
      <xdr:row>6</xdr:row>
      <xdr:rowOff>95250</xdr:rowOff>
    </xdr:from>
    <xdr:to>
      <xdr:col>13</xdr:col>
      <xdr:colOff>150495</xdr:colOff>
      <xdr:row>24</xdr:row>
      <xdr:rowOff>36830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BEA284F-E62B-4CEB-9FF2-87DD571D18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0.18616</cdr:x>
      <cdr:y>0.02705</cdr:y>
    </cdr:from>
    <cdr:to>
      <cdr:x>0.59779</cdr:x>
      <cdr:y>0.16269</cdr:y>
    </cdr:to>
    <cdr:sp macro="" textlink="">
      <cdr:nvSpPr>
        <cdr:cNvPr id="5" name="CuadroTexto 6">
          <a:extLst xmlns:a="http://schemas.openxmlformats.org/drawingml/2006/main">
            <a:ext uri="{FF2B5EF4-FFF2-40B4-BE49-F238E27FC236}">
              <a16:creationId xmlns:a16="http://schemas.microsoft.com/office/drawing/2014/main" id="{EFBAB24A-EBF3-45A7-B478-EAA67E11A0BA}"/>
            </a:ext>
          </a:extLst>
        </cdr:cNvPr>
        <cdr:cNvSpPr txBox="1"/>
      </cdr:nvSpPr>
      <cdr:spPr>
        <a:xfrm xmlns:a="http://schemas.openxmlformats.org/drawingml/2006/main">
          <a:off x="480532" y="68078"/>
          <a:ext cx="1062518" cy="3414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36000" tIns="36000" rIns="36000" bIns="36000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050">
              <a:solidFill>
                <a:schemeClr val="accent1"/>
              </a:solidFill>
              <a:latin typeface="Gill Sans MT" panose="020B0502020104020203" pitchFamily="34" charset="0"/>
            </a:rPr>
            <a:t>Variación deuda </a:t>
          </a:r>
        </a:p>
        <a:p xmlns:a="http://schemas.openxmlformats.org/drawingml/2006/main">
          <a:pPr algn="ctr"/>
          <a:r>
            <a:rPr lang="es-ES" sz="1050" baseline="0">
              <a:solidFill>
                <a:schemeClr val="accent1"/>
              </a:solidFill>
              <a:latin typeface="Gill Sans MT" panose="020B0502020104020203" pitchFamily="34" charset="0"/>
            </a:rPr>
            <a:t>2023TI-2019TIV: + 14,6 puntos</a:t>
          </a:r>
          <a:endParaRPr lang="es-ES" sz="1050">
            <a:solidFill>
              <a:schemeClr val="accent1"/>
            </a:solidFill>
            <a:latin typeface="Gill Sans MT" panose="020B0502020104020203" pitchFamily="34" charset="0"/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IVISI&#211;N%20AN&#193;LISIS%20PRESUPUESTARIO/5-%20CCAA/Informes/Informe%20previsiones%20cierre/2023/deuda/Subsector/REG_Graficos_DEUDA_Cierre_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lores"/>
      <sheetName val="Data"/>
      <sheetName val="Master"/>
      <sheetName val="Control_Macro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e Office">
  <a:themeElements>
    <a:clrScheme name="AIReF">
      <a:dk1>
        <a:sysClr val="windowText" lastClr="000000"/>
      </a:dk1>
      <a:lt1>
        <a:sysClr val="window" lastClr="FFFFFF"/>
      </a:lt1>
      <a:dk2>
        <a:srgbClr val="97999B"/>
      </a:dk2>
      <a:lt2>
        <a:srgbClr val="FFFFFF"/>
      </a:lt2>
      <a:accent1>
        <a:srgbClr val="8C2633"/>
      </a:accent1>
      <a:accent2>
        <a:srgbClr val="CFD0D0"/>
      </a:accent2>
      <a:accent3>
        <a:srgbClr val="548CC6"/>
      </a:accent3>
      <a:accent4>
        <a:srgbClr val="FF7311"/>
      </a:accent4>
      <a:accent5>
        <a:srgbClr val="606263"/>
      </a:accent5>
      <a:accent6>
        <a:srgbClr val="F3D1D5"/>
      </a:accent6>
      <a:hlink>
        <a:srgbClr val="465E9C"/>
      </a:hlink>
      <a:folHlink>
        <a:srgbClr val="4B4C4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AIREFv02-07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Bureau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Bureau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Rojos AIReF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83082A"/>
    </a:accent1>
    <a:accent2>
      <a:srgbClr val="430416"/>
    </a:accent2>
    <a:accent3>
      <a:srgbClr val="8C2633"/>
    </a:accent3>
    <a:accent4>
      <a:srgbClr val="D00D43"/>
    </a:accent4>
    <a:accent5>
      <a:srgbClr val="D46271"/>
    </a:accent5>
    <a:accent6>
      <a:srgbClr val="E397A0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AIReF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83082A"/>
    </a:accent1>
    <a:accent2>
      <a:srgbClr val="430416"/>
    </a:accent2>
    <a:accent3>
      <a:srgbClr val="8C2633"/>
    </a:accent3>
    <a:accent4>
      <a:srgbClr val="D00D43"/>
    </a:accent4>
    <a:accent5>
      <a:srgbClr val="D46271"/>
    </a:accent5>
    <a:accent6>
      <a:srgbClr val="E397A0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AIReF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83082A"/>
    </a:accent1>
    <a:accent2>
      <a:srgbClr val="430416"/>
    </a:accent2>
    <a:accent3>
      <a:srgbClr val="8C2633"/>
    </a:accent3>
    <a:accent4>
      <a:srgbClr val="D00D43"/>
    </a:accent4>
    <a:accent5>
      <a:srgbClr val="D46271"/>
    </a:accent5>
    <a:accent6>
      <a:srgbClr val="E397A0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AIREFv02-07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Bureau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Bureau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AIREFv02-07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Bureau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Bureau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AIREFv02-07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Bureau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Bureau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Rojos AIReF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83082A"/>
    </a:accent1>
    <a:accent2>
      <a:srgbClr val="430416"/>
    </a:accent2>
    <a:accent3>
      <a:srgbClr val="8C2633"/>
    </a:accent3>
    <a:accent4>
      <a:srgbClr val="D00D43"/>
    </a:accent4>
    <a:accent5>
      <a:srgbClr val="D46271"/>
    </a:accent5>
    <a:accent6>
      <a:srgbClr val="E397A0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Rojos AIReF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83082A"/>
    </a:accent1>
    <a:accent2>
      <a:srgbClr val="430416"/>
    </a:accent2>
    <a:accent3>
      <a:srgbClr val="8C2633"/>
    </a:accent3>
    <a:accent4>
      <a:srgbClr val="D00D43"/>
    </a:accent4>
    <a:accent5>
      <a:srgbClr val="D46271"/>
    </a:accent5>
    <a:accent6>
      <a:srgbClr val="E397A0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Personalizado 1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Personalizado 1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Rojos AIReF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83082A"/>
    </a:accent1>
    <a:accent2>
      <a:srgbClr val="430416"/>
    </a:accent2>
    <a:accent3>
      <a:srgbClr val="8C2633"/>
    </a:accent3>
    <a:accent4>
      <a:srgbClr val="D00D43"/>
    </a:accent4>
    <a:accent5>
      <a:srgbClr val="D46271"/>
    </a:accent5>
    <a:accent6>
      <a:srgbClr val="E397A0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Personalizado 1">
    <a:dk1>
      <a:sysClr val="windowText" lastClr="000000"/>
    </a:dk1>
    <a:lt1>
      <a:sysClr val="window" lastClr="FFFFFF"/>
    </a:lt1>
    <a:dk2>
      <a:srgbClr val="97999B"/>
    </a:dk2>
    <a:lt2>
      <a:srgbClr val="FFFFFF"/>
    </a:lt2>
    <a:accent1>
      <a:srgbClr val="8C2633"/>
    </a:accent1>
    <a:accent2>
      <a:srgbClr val="CFD0D0"/>
    </a:accent2>
    <a:accent3>
      <a:srgbClr val="548CC6"/>
    </a:accent3>
    <a:accent4>
      <a:srgbClr val="FF7311"/>
    </a:accent4>
    <a:accent5>
      <a:srgbClr val="606263"/>
    </a:accent5>
    <a:accent6>
      <a:srgbClr val="F3D1D5"/>
    </a:accent6>
    <a:hlink>
      <a:srgbClr val="465E9C"/>
    </a:hlink>
    <a:folHlink>
      <a:srgbClr val="4B4C4E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D25" dT="2020-03-29T23:48:41.81" personId="{00000000-0000-0000-0000-000000000000}" id="{550D5455-2725-4DC9-9672-B0073CF704B4}">
    <text>histórico de tipos Tesoro nuevas emisiones</text>
  </threadedComment>
  <threadedComment ref="D25" dT="2021-02-25T11:32:25.49" personId="{00000000-0000-0000-0000-000000000000}" id="{7AD236E9-E6C2-4C73-B24C-9BF038E519FA}" parentId="{550D5455-2725-4DC9-9672-B0073CF704B4}">
    <text>https://www.tesoro.es/sites/default/files/estadisticas/10.xlsx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67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DADEF5-9502-49EA-AFE2-309E589D701E}">
  <sheetPr codeName="Hoja2"/>
  <dimension ref="B2:I25"/>
  <sheetViews>
    <sheetView topLeftCell="A3" workbookViewId="0">
      <selection activeCell="A4" sqref="A4"/>
    </sheetView>
  </sheetViews>
  <sheetFormatPr baseColWidth="10" defaultColWidth="11.5703125" defaultRowHeight="13.5" outlineLevelRow="1" x14ac:dyDescent="0.25"/>
  <cols>
    <col min="1" max="1" width="11.5703125" style="161"/>
    <col min="2" max="2" width="45.85546875" style="161" customWidth="1"/>
    <col min="3" max="3" width="36" style="161" customWidth="1"/>
    <col min="4" max="4" width="11.5703125" style="162"/>
    <col min="5" max="5" width="11.5703125" style="163"/>
    <col min="6" max="6" width="67.85546875" style="161" customWidth="1"/>
    <col min="7" max="7" width="72.5703125" style="163" customWidth="1"/>
    <col min="8" max="16384" width="11.5703125" style="161"/>
  </cols>
  <sheetData>
    <row r="2" spans="2:9" s="125" customFormat="1" ht="30.75" x14ac:dyDescent="0.25">
      <c r="C2" s="126" t="s">
        <v>228</v>
      </c>
      <c r="D2" s="127"/>
      <c r="E2" s="128"/>
      <c r="G2" s="129"/>
    </row>
    <row r="6" spans="2:9" s="134" customFormat="1" ht="14.25" thickBot="1" x14ac:dyDescent="0.3">
      <c r="B6" s="130" t="s">
        <v>128</v>
      </c>
      <c r="C6" s="130" t="s">
        <v>129</v>
      </c>
      <c r="D6" s="131" t="s">
        <v>130</v>
      </c>
      <c r="E6" s="132" t="s">
        <v>131</v>
      </c>
      <c r="F6" s="133" t="s">
        <v>132</v>
      </c>
      <c r="G6" s="131" t="s">
        <v>133</v>
      </c>
    </row>
    <row r="7" spans="2:9" s="140" customFormat="1" x14ac:dyDescent="0.25">
      <c r="B7" s="135"/>
      <c r="C7" s="136"/>
      <c r="D7" s="137"/>
      <c r="E7" s="138"/>
      <c r="F7" s="139"/>
      <c r="G7" s="139"/>
    </row>
    <row r="8" spans="2:9" s="140" customFormat="1" x14ac:dyDescent="0.25">
      <c r="B8" s="141" t="s">
        <v>134</v>
      </c>
      <c r="C8" s="142"/>
      <c r="D8" s="143"/>
      <c r="E8" s="144"/>
      <c r="F8" s="145"/>
      <c r="G8" s="145"/>
    </row>
    <row r="9" spans="2:9" s="140" customFormat="1" ht="27" outlineLevel="1" x14ac:dyDescent="0.25">
      <c r="B9" s="146"/>
      <c r="C9" s="147"/>
      <c r="D9" s="148">
        <v>8</v>
      </c>
      <c r="E9" s="149" t="s">
        <v>261</v>
      </c>
      <c r="F9" s="150" t="s">
        <v>139</v>
      </c>
      <c r="G9" s="151" t="s">
        <v>137</v>
      </c>
    </row>
    <row r="10" spans="2:9" ht="24.6" customHeight="1" x14ac:dyDescent="0.25">
      <c r="B10" s="438" t="s">
        <v>484</v>
      </c>
      <c r="C10" s="684" t="s">
        <v>485</v>
      </c>
      <c r="D10" s="439">
        <v>19</v>
      </c>
      <c r="E10" s="440" t="s">
        <v>558</v>
      </c>
      <c r="F10" s="168" t="s">
        <v>486</v>
      </c>
      <c r="G10" s="441" t="s">
        <v>510</v>
      </c>
    </row>
    <row r="11" spans="2:9" ht="27" x14ac:dyDescent="0.25">
      <c r="B11" s="442"/>
      <c r="C11" s="685"/>
      <c r="D11" s="443">
        <v>20</v>
      </c>
      <c r="E11" s="444" t="s">
        <v>559</v>
      </c>
      <c r="F11" s="445" t="s">
        <v>511</v>
      </c>
      <c r="G11" s="446" t="s">
        <v>521</v>
      </c>
    </row>
    <row r="13" spans="2:9" s="140" customFormat="1" x14ac:dyDescent="0.25">
      <c r="B13" s="141" t="s">
        <v>557</v>
      </c>
      <c r="C13" s="152"/>
      <c r="D13" s="153"/>
      <c r="E13" s="154"/>
      <c r="G13" s="151"/>
    </row>
    <row r="14" spans="2:9" s="140" customFormat="1" ht="15" outlineLevel="1" x14ac:dyDescent="0.25">
      <c r="B14" s="155"/>
      <c r="C14" s="157" t="s">
        <v>140</v>
      </c>
      <c r="D14" s="169">
        <v>27</v>
      </c>
      <c r="E14" s="176" t="s">
        <v>260</v>
      </c>
      <c r="F14" s="168" t="s">
        <v>141</v>
      </c>
      <c r="G14" s="170" t="s">
        <v>104</v>
      </c>
    </row>
    <row r="15" spans="2:9" s="159" customFormat="1" ht="15" outlineLevel="1" x14ac:dyDescent="0.25">
      <c r="B15" s="155"/>
      <c r="D15" s="237">
        <v>27</v>
      </c>
      <c r="E15" s="178" t="s">
        <v>263</v>
      </c>
      <c r="F15" s="238" t="s">
        <v>142</v>
      </c>
      <c r="G15" s="239" t="s">
        <v>104</v>
      </c>
      <c r="I15" s="160"/>
    </row>
    <row r="16" spans="2:9" ht="27" outlineLevel="1" x14ac:dyDescent="0.25">
      <c r="B16" s="155"/>
      <c r="C16" s="156" t="s">
        <v>143</v>
      </c>
      <c r="D16" s="169">
        <v>28</v>
      </c>
      <c r="E16" s="176" t="s">
        <v>147</v>
      </c>
      <c r="F16" s="240" t="s">
        <v>144</v>
      </c>
      <c r="G16" s="170" t="s">
        <v>104</v>
      </c>
    </row>
    <row r="17" spans="2:7" ht="15" outlineLevel="1" x14ac:dyDescent="0.25">
      <c r="B17" s="155"/>
      <c r="C17" s="157"/>
      <c r="D17" s="175">
        <v>29</v>
      </c>
      <c r="E17" s="178" t="s">
        <v>135</v>
      </c>
      <c r="F17" s="241" t="s">
        <v>145</v>
      </c>
      <c r="G17" s="239" t="s">
        <v>104</v>
      </c>
    </row>
    <row r="18" spans="2:7" ht="27" outlineLevel="1" x14ac:dyDescent="0.25">
      <c r="B18" s="155"/>
      <c r="C18" s="156" t="s">
        <v>146</v>
      </c>
      <c r="D18" s="169">
        <v>37</v>
      </c>
      <c r="E18" s="176" t="s">
        <v>151</v>
      </c>
      <c r="F18" s="240" t="s">
        <v>148</v>
      </c>
      <c r="G18" s="170" t="s">
        <v>104</v>
      </c>
    </row>
    <row r="19" spans="2:7" ht="15" outlineLevel="1" x14ac:dyDescent="0.25">
      <c r="B19" s="155"/>
      <c r="D19" s="175">
        <v>37</v>
      </c>
      <c r="E19" s="178" t="s">
        <v>153</v>
      </c>
      <c r="F19" s="241" t="s">
        <v>149</v>
      </c>
      <c r="G19" s="239" t="s">
        <v>104</v>
      </c>
    </row>
    <row r="20" spans="2:7" ht="15" outlineLevel="1" x14ac:dyDescent="0.25">
      <c r="B20" s="155"/>
      <c r="C20" s="156" t="s">
        <v>150</v>
      </c>
      <c r="D20" s="242">
        <v>43</v>
      </c>
      <c r="E20" s="176" t="s">
        <v>155</v>
      </c>
      <c r="F20" s="240" t="s">
        <v>152</v>
      </c>
      <c r="G20" s="170" t="s">
        <v>104</v>
      </c>
    </row>
    <row r="21" spans="2:7" ht="27" outlineLevel="1" x14ac:dyDescent="0.25">
      <c r="B21" s="155"/>
      <c r="C21" s="157"/>
      <c r="D21" s="243">
        <v>49</v>
      </c>
      <c r="E21" s="177" t="s">
        <v>477</v>
      </c>
      <c r="F21" s="244" t="s">
        <v>156</v>
      </c>
      <c r="G21" s="221" t="s">
        <v>123</v>
      </c>
    </row>
    <row r="22" spans="2:7" ht="27" x14ac:dyDescent="0.25">
      <c r="B22" s="155"/>
      <c r="D22" s="173">
        <v>50</v>
      </c>
      <c r="E22" s="177" t="s">
        <v>478</v>
      </c>
      <c r="F22" s="179" t="s">
        <v>157</v>
      </c>
      <c r="G22" s="221" t="s">
        <v>123</v>
      </c>
    </row>
    <row r="23" spans="2:7" ht="27" x14ac:dyDescent="0.25">
      <c r="D23" s="162">
        <v>52</v>
      </c>
      <c r="E23" s="177" t="s">
        <v>158</v>
      </c>
      <c r="F23" s="179" t="s">
        <v>237</v>
      </c>
      <c r="G23" s="163" t="s">
        <v>123</v>
      </c>
    </row>
    <row r="24" spans="2:7" ht="40.5" x14ac:dyDescent="0.25">
      <c r="C24" s="156" t="s">
        <v>159</v>
      </c>
      <c r="D24" s="245">
        <v>59</v>
      </c>
      <c r="E24" s="176" t="s">
        <v>160</v>
      </c>
      <c r="F24" s="168" t="s">
        <v>239</v>
      </c>
      <c r="G24" s="163" t="s">
        <v>106</v>
      </c>
    </row>
    <row r="25" spans="2:7" ht="27" x14ac:dyDescent="0.25">
      <c r="D25" s="162">
        <v>61</v>
      </c>
      <c r="E25" s="178" t="s">
        <v>483</v>
      </c>
      <c r="F25" s="238" t="s">
        <v>161</v>
      </c>
      <c r="G25" s="163" t="s">
        <v>123</v>
      </c>
    </row>
  </sheetData>
  <mergeCells count="1">
    <mergeCell ref="C10:C11"/>
  </mergeCells>
  <hyperlinks>
    <hyperlink ref="E9" location="'C1'!A1" display="Cuadro 1" xr:uid="{1BEBAC6D-08CC-4665-B493-B2199B4E58D4}"/>
    <hyperlink ref="E19" location="'C9'!A1" display="Cuadro 9" xr:uid="{6A95D141-6FDE-4F80-AE3A-A2E1EEBEC862}"/>
    <hyperlink ref="E20" location="'C10  '!A1" display="Cuadro 10" xr:uid="{808D5684-0E58-48A3-8FE7-74BF550916FA}"/>
    <hyperlink ref="E22" location="'C12 '!A1" display="Cuadro12" xr:uid="{C27D3646-4495-4896-B9D6-95A8BCEFD75C}"/>
    <hyperlink ref="E14" location="'C4 '!A1" display="Cuadro 4" xr:uid="{28A44E46-9F64-48A8-B62C-3B4CCD7BF7DD}"/>
    <hyperlink ref="E16" location="'C6 '!A1" display="Cuadro 6" xr:uid="{0BE3FE7D-C1BB-45F9-BB95-109E788C935D}"/>
    <hyperlink ref="E15" location="'C5 '!A1" display="Cuadro 5" xr:uid="{0EA3594E-B475-4CFC-A579-3E9BD31A8EE2}"/>
    <hyperlink ref="E17" location="'C7 '!A1" display="Cuadro 7" xr:uid="{556C2CF2-AF5D-43B2-8211-7085DE740667}"/>
    <hyperlink ref="E18" location="'C8 '!A1" display="Cuadro 8" xr:uid="{859A61D4-217A-4175-A107-B14D6F4572C9}"/>
    <hyperlink ref="E21" location="'C11 '!A1" display="Cuadro 11" xr:uid="{B5FD786E-B0C9-4A0F-9C3F-57B9EC2C8372}"/>
    <hyperlink ref="E23" location="'C13 '!A1" display="Cuadro 13" xr:uid="{EF5847DC-56CA-4403-AB94-3F3ABB9DB1D1}"/>
    <hyperlink ref="E24" location="'C 14 '!A1" display="Cuadro 14" xr:uid="{A70BD2DB-F650-4D58-8051-BE77646B76B8}"/>
    <hyperlink ref="E25" location="'C 15'!A1" display="Cuadro 15" xr:uid="{A25A0EAD-34B6-4852-83D2-8510FB937569}"/>
    <hyperlink ref="E10" location="'C 2'!A1" display="Cuadro 2" xr:uid="{AA6E6D62-59F8-4E10-B00C-9ED19DCC5BA5}"/>
    <hyperlink ref="E11" location="'C 3'!A1" display="Cuadro 3" xr:uid="{8651B40C-0274-4BE7-AC99-5126D5E8E147}"/>
  </hyperlink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378328-1FE9-45CE-A779-6A64842EF080}">
  <sheetPr codeName="Hoja12"/>
  <dimension ref="A1:E16"/>
  <sheetViews>
    <sheetView workbookViewId="0"/>
  </sheetViews>
  <sheetFormatPr baseColWidth="10" defaultColWidth="11.42578125" defaultRowHeight="15" x14ac:dyDescent="0.25"/>
  <cols>
    <col min="1" max="1" width="11.42578125" style="5"/>
    <col min="2" max="2" width="41.140625" style="5" customWidth="1"/>
    <col min="3" max="4" width="11.42578125" style="5"/>
    <col min="5" max="5" width="12.42578125" style="5" customWidth="1"/>
    <col min="6" max="16384" width="11.42578125" style="5"/>
  </cols>
  <sheetData>
    <row r="1" spans="1:5" x14ac:dyDescent="0.25">
      <c r="A1" s="205" t="s">
        <v>208</v>
      </c>
    </row>
    <row r="3" spans="1:5" ht="16.5" x14ac:dyDescent="0.3">
      <c r="B3" s="99" t="s">
        <v>397</v>
      </c>
    </row>
    <row r="6" spans="1:5" ht="42.75" x14ac:dyDescent="0.3">
      <c r="B6" s="110"/>
      <c r="C6" s="111" t="s">
        <v>256</v>
      </c>
      <c r="D6" s="111" t="s">
        <v>257</v>
      </c>
      <c r="E6" s="112" t="s">
        <v>111</v>
      </c>
    </row>
    <row r="7" spans="1:5" x14ac:dyDescent="0.25">
      <c r="B7" s="119" t="s">
        <v>200</v>
      </c>
      <c r="C7" s="114">
        <v>46.748574711184126</v>
      </c>
      <c r="D7" s="114">
        <v>46.791129870093691</v>
      </c>
      <c r="E7" s="115">
        <v>4.2555158909564739E-2</v>
      </c>
    </row>
    <row r="8" spans="1:5" ht="16.5" x14ac:dyDescent="0.3">
      <c r="B8" s="187" t="s">
        <v>201</v>
      </c>
      <c r="C8" s="188">
        <v>11.31835560259962</v>
      </c>
      <c r="D8" s="188">
        <v>11.320203710304575</v>
      </c>
      <c r="E8" s="189">
        <v>1.8481077049550265E-3</v>
      </c>
    </row>
    <row r="9" spans="1:5" ht="16.5" x14ac:dyDescent="0.3">
      <c r="B9" s="186" t="s">
        <v>202</v>
      </c>
      <c r="C9" s="182">
        <v>5.7810701231589592</v>
      </c>
      <c r="D9" s="182">
        <v>5.8385384641004281</v>
      </c>
      <c r="E9" s="183">
        <v>5.7468340941468909E-2</v>
      </c>
    </row>
    <row r="10" spans="1:5" ht="16.5" x14ac:dyDescent="0.3">
      <c r="B10" s="186" t="s">
        <v>203</v>
      </c>
      <c r="C10" s="182">
        <v>2.8724171340045355</v>
      </c>
      <c r="D10" s="182">
        <v>2.8011888711558268</v>
      </c>
      <c r="E10" s="183">
        <v>-7.1228262848708646E-2</v>
      </c>
    </row>
    <row r="11" spans="1:5" ht="16.5" x14ac:dyDescent="0.3">
      <c r="B11" s="186" t="s">
        <v>204</v>
      </c>
      <c r="C11" s="182">
        <v>17.53027559768686</v>
      </c>
      <c r="D11" s="182">
        <v>17.519806056515431</v>
      </c>
      <c r="E11" s="183">
        <v>-1.0469541171428176E-2</v>
      </c>
    </row>
    <row r="12" spans="1:5" ht="16.5" x14ac:dyDescent="0.3">
      <c r="B12" s="186" t="s">
        <v>205</v>
      </c>
      <c r="C12" s="182">
        <v>2.409791834135985</v>
      </c>
      <c r="D12" s="182">
        <v>2.4240151326724626</v>
      </c>
      <c r="E12" s="183">
        <v>1.4223298536477635E-2</v>
      </c>
    </row>
    <row r="13" spans="1:5" ht="16.5" x14ac:dyDescent="0.3">
      <c r="B13" s="186" t="s">
        <v>206</v>
      </c>
      <c r="C13" s="182">
        <v>2.7761124124100598</v>
      </c>
      <c r="D13" s="182">
        <v>2.7585752357807483</v>
      </c>
      <c r="E13" s="183">
        <v>-1.7537176629311535E-2</v>
      </c>
    </row>
    <row r="14" spans="1:5" ht="16.5" x14ac:dyDescent="0.3">
      <c r="B14" s="190" t="s">
        <v>207</v>
      </c>
      <c r="C14" s="184">
        <v>4.0605520071881136</v>
      </c>
      <c r="D14" s="184">
        <v>4.1288023995642238</v>
      </c>
      <c r="E14" s="185">
        <v>6.8250392376110192E-2</v>
      </c>
    </row>
    <row r="16" spans="1:5" x14ac:dyDescent="0.25">
      <c r="B16" s="5" t="s">
        <v>104</v>
      </c>
    </row>
  </sheetData>
  <hyperlinks>
    <hyperlink ref="A1" location="Cuadros!A1" display="Índice de cuadros" xr:uid="{36281DD3-8597-4210-BE8A-192851BCFF89}"/>
  </hyperlink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19E7C3-DB48-4392-A4A9-95B37A6ADF41}">
  <sheetPr codeName="Hoja13"/>
  <dimension ref="A1:E17"/>
  <sheetViews>
    <sheetView workbookViewId="0"/>
  </sheetViews>
  <sheetFormatPr baseColWidth="10" defaultColWidth="11.42578125" defaultRowHeight="15" x14ac:dyDescent="0.25"/>
  <cols>
    <col min="1" max="1" width="11.42578125" style="5"/>
    <col min="2" max="2" width="37.7109375" style="5" customWidth="1"/>
    <col min="3" max="16384" width="11.42578125" style="5"/>
  </cols>
  <sheetData>
    <row r="1" spans="1:5" x14ac:dyDescent="0.25">
      <c r="A1" s="205" t="s">
        <v>208</v>
      </c>
    </row>
    <row r="4" spans="1:5" ht="16.5" x14ac:dyDescent="0.3">
      <c r="B4" s="99" t="s">
        <v>333</v>
      </c>
    </row>
    <row r="7" spans="1:5" ht="42.75" x14ac:dyDescent="0.3">
      <c r="B7" s="110"/>
      <c r="C7" s="111" t="s">
        <v>256</v>
      </c>
      <c r="D7" s="111" t="s">
        <v>257</v>
      </c>
      <c r="E7" s="112" t="s">
        <v>111</v>
      </c>
    </row>
    <row r="8" spans="1:5" x14ac:dyDescent="0.25">
      <c r="B8" s="119" t="s">
        <v>200</v>
      </c>
      <c r="C8" s="114">
        <v>48.279079700171671</v>
      </c>
      <c r="D8" s="114">
        <v>48.316565938153062</v>
      </c>
      <c r="E8" s="115">
        <v>3.7486237981390502E-2</v>
      </c>
    </row>
    <row r="9" spans="1:5" ht="16.5" x14ac:dyDescent="0.3">
      <c r="B9" s="187" t="s">
        <v>201</v>
      </c>
      <c r="C9" s="188">
        <v>11.338898262473993</v>
      </c>
      <c r="D9" s="188">
        <v>11.347268491315916</v>
      </c>
      <c r="E9" s="189">
        <v>8.3702288419225113E-3</v>
      </c>
    </row>
    <row r="10" spans="1:5" ht="16.5" x14ac:dyDescent="0.3">
      <c r="B10" s="186" t="s">
        <v>202</v>
      </c>
      <c r="C10" s="182">
        <v>5.9491866860883142</v>
      </c>
      <c r="D10" s="182">
        <v>5.9317866297531481</v>
      </c>
      <c r="E10" s="183">
        <v>-1.740005633516617E-2</v>
      </c>
    </row>
    <row r="11" spans="1:5" ht="16.5" x14ac:dyDescent="0.3">
      <c r="B11" s="186" t="s">
        <v>203</v>
      </c>
      <c r="C11" s="182">
        <v>2.882410694422691</v>
      </c>
      <c r="D11" s="182">
        <v>2.8120407617738943</v>
      </c>
      <c r="E11" s="183">
        <v>-7.0369932648796762E-2</v>
      </c>
    </row>
    <row r="12" spans="1:5" ht="16.5" x14ac:dyDescent="0.3">
      <c r="B12" s="186" t="s">
        <v>204</v>
      </c>
      <c r="C12" s="182">
        <v>17.53027559768686</v>
      </c>
      <c r="D12" s="182">
        <v>17.519806056515431</v>
      </c>
      <c r="E12" s="183">
        <v>-1.0469541171428176E-2</v>
      </c>
    </row>
    <row r="13" spans="1:5" ht="16.5" x14ac:dyDescent="0.3">
      <c r="B13" s="186" t="s">
        <v>205</v>
      </c>
      <c r="C13" s="182">
        <v>2.409791834135985</v>
      </c>
      <c r="D13" s="182">
        <v>2.4240151326724626</v>
      </c>
      <c r="E13" s="183">
        <v>1.4223298536477635E-2</v>
      </c>
    </row>
    <row r="14" spans="1:5" ht="16.5" x14ac:dyDescent="0.3">
      <c r="B14" s="186" t="s">
        <v>206</v>
      </c>
      <c r="C14" s="182">
        <v>3.3094892717926689</v>
      </c>
      <c r="D14" s="182">
        <v>3.2958572085269346</v>
      </c>
      <c r="E14" s="183">
        <v>-1.3632063265734295E-2</v>
      </c>
    </row>
    <row r="15" spans="1:5" ht="16.5" x14ac:dyDescent="0.3">
      <c r="B15" s="190" t="s">
        <v>207</v>
      </c>
      <c r="C15" s="184">
        <v>4.8590273535711628</v>
      </c>
      <c r="D15" s="184">
        <v>4.9857916575952803</v>
      </c>
      <c r="E15" s="185">
        <v>0.12676430402411754</v>
      </c>
    </row>
    <row r="17" spans="2:2" x14ac:dyDescent="0.25">
      <c r="B17" s="5" t="s">
        <v>104</v>
      </c>
    </row>
  </sheetData>
  <hyperlinks>
    <hyperlink ref="A1" location="Cuadros!A1" display="Índice de cuadros" xr:uid="{4422A252-41A7-43DA-8EF5-27432F4DFB73}"/>
  </hyperlinks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CA3F65-04C9-4B84-8C0C-B06A8E0A8859}">
  <sheetPr codeName="Hoja14"/>
  <dimension ref="A1:F13"/>
  <sheetViews>
    <sheetView workbookViewId="0"/>
  </sheetViews>
  <sheetFormatPr baseColWidth="10" defaultColWidth="11.42578125" defaultRowHeight="15" x14ac:dyDescent="0.25"/>
  <cols>
    <col min="1" max="2" width="11.42578125" style="5"/>
    <col min="3" max="3" width="16.42578125" style="5" customWidth="1"/>
    <col min="4" max="5" width="11.42578125" style="5"/>
    <col min="6" max="6" width="13.140625" style="5" customWidth="1"/>
    <col min="7" max="16384" width="11.42578125" style="5"/>
  </cols>
  <sheetData>
    <row r="1" spans="1:6" x14ac:dyDescent="0.25">
      <c r="A1" s="205" t="s">
        <v>208</v>
      </c>
    </row>
    <row r="3" spans="1:6" ht="16.5" x14ac:dyDescent="0.3">
      <c r="B3" s="99" t="s">
        <v>312</v>
      </c>
    </row>
    <row r="5" spans="1:6" x14ac:dyDescent="0.25">
      <c r="B5" s="199"/>
      <c r="D5" s="695" t="s">
        <v>29</v>
      </c>
      <c r="E5" s="696"/>
      <c r="F5"/>
    </row>
    <row r="6" spans="1:6" ht="28.5" x14ac:dyDescent="0.25">
      <c r="B6" s="18"/>
      <c r="C6" s="112" t="s">
        <v>240</v>
      </c>
      <c r="D6" s="111" t="s">
        <v>241</v>
      </c>
      <c r="E6" s="111" t="s">
        <v>242</v>
      </c>
      <c r="F6" s="112" t="s">
        <v>111</v>
      </c>
    </row>
    <row r="7" spans="1:6" x14ac:dyDescent="0.25">
      <c r="B7" s="191" t="s">
        <v>209</v>
      </c>
      <c r="C7" s="192">
        <v>-3.877262724497764</v>
      </c>
      <c r="D7" s="193">
        <v>-4.1146843431580828</v>
      </c>
      <c r="E7" s="193">
        <v>-4.1071118009250585</v>
      </c>
      <c r="F7" s="193">
        <v>7.572542233024393E-3</v>
      </c>
    </row>
    <row r="8" spans="1:6" ht="16.5" x14ac:dyDescent="0.3">
      <c r="B8" s="194" t="s">
        <v>210</v>
      </c>
      <c r="C8" s="195">
        <v>-3.1</v>
      </c>
      <c r="D8" s="189">
        <v>-3.3811859940823314</v>
      </c>
      <c r="E8" s="189">
        <v>-3.4244694326177787</v>
      </c>
      <c r="F8" s="189">
        <v>-4.328343853544725E-2</v>
      </c>
    </row>
    <row r="9" spans="1:6" ht="16.5" x14ac:dyDescent="0.3">
      <c r="B9" s="196" t="s">
        <v>30</v>
      </c>
      <c r="C9" s="195">
        <v>-0.5</v>
      </c>
      <c r="D9" s="183">
        <v>-0.58938185811846178</v>
      </c>
      <c r="E9" s="183">
        <v>-0.48875531493895025</v>
      </c>
      <c r="F9" s="183">
        <v>0.10062654317951153</v>
      </c>
    </row>
    <row r="10" spans="1:6" ht="16.5" x14ac:dyDescent="0.3">
      <c r="B10" s="196" t="s">
        <v>44</v>
      </c>
      <c r="C10" s="195">
        <v>-0.3</v>
      </c>
      <c r="D10" s="183">
        <v>-0.29714138330752876</v>
      </c>
      <c r="E10" s="183">
        <v>-0.35311526756660983</v>
      </c>
      <c r="F10" s="183">
        <v>-5.5973884259081064E-2</v>
      </c>
    </row>
    <row r="11" spans="1:6" ht="16.5" x14ac:dyDescent="0.3">
      <c r="B11" s="197" t="s">
        <v>211</v>
      </c>
      <c r="C11" s="198">
        <v>0</v>
      </c>
      <c r="D11" s="185">
        <v>0.15284449149619894</v>
      </c>
      <c r="E11" s="185">
        <v>0.15919601737322783</v>
      </c>
      <c r="F11" s="185">
        <v>6.3515258770288907E-3</v>
      </c>
    </row>
    <row r="13" spans="1:6" x14ac:dyDescent="0.25">
      <c r="B13" s="5" t="s">
        <v>104</v>
      </c>
    </row>
  </sheetData>
  <mergeCells count="1">
    <mergeCell ref="D5:E5"/>
  </mergeCells>
  <hyperlinks>
    <hyperlink ref="A1" location="Cuadros!A1" display="Índice de cuadros" xr:uid="{31612214-FDBF-49B5-9551-E0EB0AF7C3EA}"/>
  </hyperlinks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9BD989-B941-4EF1-ACC4-3184CCC0A977}">
  <sheetPr codeName="Hoja15"/>
  <dimension ref="A1:E20"/>
  <sheetViews>
    <sheetView workbookViewId="0"/>
  </sheetViews>
  <sheetFormatPr baseColWidth="10" defaultColWidth="11.42578125" defaultRowHeight="15" x14ac:dyDescent="0.25"/>
  <cols>
    <col min="1" max="1" width="11.42578125" style="5"/>
    <col min="2" max="2" width="40.5703125" style="5" bestFit="1" customWidth="1"/>
    <col min="3" max="3" width="15.7109375" style="5" customWidth="1"/>
    <col min="4" max="4" width="15.5703125" style="5" customWidth="1"/>
    <col min="5" max="16384" width="11.42578125" style="5"/>
  </cols>
  <sheetData>
    <row r="1" spans="1:5" x14ac:dyDescent="0.25">
      <c r="A1" s="205" t="s">
        <v>208</v>
      </c>
    </row>
    <row r="3" spans="1:5" ht="16.5" x14ac:dyDescent="0.3">
      <c r="B3" s="124" t="s">
        <v>398</v>
      </c>
    </row>
    <row r="5" spans="1:5" ht="55.5" customHeight="1" x14ac:dyDescent="0.25">
      <c r="B5" s="383"/>
      <c r="C5" s="384" t="s">
        <v>433</v>
      </c>
      <c r="D5" s="384" t="s">
        <v>434</v>
      </c>
      <c r="E5" s="384" t="s">
        <v>435</v>
      </c>
    </row>
    <row r="6" spans="1:5" ht="19.5" x14ac:dyDescent="0.25">
      <c r="B6" s="401" t="s">
        <v>436</v>
      </c>
      <c r="C6" s="402">
        <v>201.79164494445402</v>
      </c>
      <c r="D6" s="402">
        <v>228.79472623621214</v>
      </c>
      <c r="E6" s="404">
        <v>13.381664686459693</v>
      </c>
    </row>
    <row r="7" spans="1:5" ht="19.5" x14ac:dyDescent="0.25">
      <c r="B7" s="211" t="s">
        <v>437</v>
      </c>
      <c r="C7" s="385">
        <v>200.10464494445401</v>
      </c>
      <c r="D7" s="385">
        <v>220.94133253617986</v>
      </c>
      <c r="E7" s="386">
        <v>10.412895511500885</v>
      </c>
    </row>
    <row r="8" spans="1:5" ht="19.5" x14ac:dyDescent="0.4">
      <c r="B8" s="207" t="s">
        <v>438</v>
      </c>
      <c r="C8" s="387">
        <v>109.52237567746351</v>
      </c>
      <c r="D8" s="387">
        <v>135.73675720050323</v>
      </c>
      <c r="E8" s="388">
        <v>23.935183437071728</v>
      </c>
    </row>
    <row r="9" spans="1:5" ht="15.75" x14ac:dyDescent="0.3">
      <c r="B9" s="389" t="s">
        <v>439</v>
      </c>
      <c r="C9" s="390">
        <v>112.67226944835001</v>
      </c>
      <c r="D9" s="390">
        <v>124.76463615492996</v>
      </c>
      <c r="E9" s="391">
        <v>10.732336151375033</v>
      </c>
    </row>
    <row r="10" spans="1:5" ht="15.75" x14ac:dyDescent="0.3">
      <c r="B10" s="389" t="s">
        <v>440</v>
      </c>
      <c r="C10" s="390">
        <v>-3.1498937708865005</v>
      </c>
      <c r="D10" s="390">
        <v>10.972121045573218</v>
      </c>
      <c r="E10" s="391"/>
    </row>
    <row r="11" spans="1:5" ht="19.5" x14ac:dyDescent="0.4">
      <c r="B11" s="208" t="s">
        <v>441</v>
      </c>
      <c r="C11" s="392">
        <v>7.5397115878900003</v>
      </c>
      <c r="D11" s="392">
        <v>0</v>
      </c>
      <c r="E11" s="391"/>
    </row>
    <row r="12" spans="1:5" ht="19.5" x14ac:dyDescent="0.4">
      <c r="B12" s="208" t="s">
        <v>221</v>
      </c>
      <c r="C12" s="392">
        <v>12.1132148</v>
      </c>
      <c r="D12" s="392">
        <v>11.347872566700097</v>
      </c>
      <c r="E12" s="393">
        <v>-6.3182420681576872</v>
      </c>
    </row>
    <row r="13" spans="1:5" ht="19.5" x14ac:dyDescent="0.4">
      <c r="B13" s="208" t="s">
        <v>222</v>
      </c>
      <c r="C13" s="392">
        <v>3.2519999999999998</v>
      </c>
      <c r="D13" s="392">
        <v>3.1761956768272919</v>
      </c>
      <c r="E13" s="393">
        <v>-2.3310062476232463</v>
      </c>
    </row>
    <row r="14" spans="1:5" ht="19.5" x14ac:dyDescent="0.4">
      <c r="B14" s="208" t="s">
        <v>442</v>
      </c>
      <c r="C14" s="392">
        <v>11.389008595689996</v>
      </c>
      <c r="D14" s="392">
        <v>12.200733007215126</v>
      </c>
      <c r="E14" s="393">
        <v>7.127261382806549</v>
      </c>
    </row>
    <row r="15" spans="1:5" ht="19.5" x14ac:dyDescent="0.4">
      <c r="B15" s="209" t="s">
        <v>223</v>
      </c>
      <c r="C15" s="394">
        <v>56.288334283410521</v>
      </c>
      <c r="D15" s="394">
        <v>58.479774084934121</v>
      </c>
      <c r="E15" s="395">
        <v>3.8932397439400912</v>
      </c>
    </row>
    <row r="16" spans="1:5" ht="15.75" x14ac:dyDescent="0.3">
      <c r="B16" s="389" t="s">
        <v>224</v>
      </c>
      <c r="C16" s="396">
        <v>2.665343889698891</v>
      </c>
      <c r="D16" s="396">
        <v>2.8049995714375573</v>
      </c>
      <c r="E16" s="397">
        <v>5.2396871667634404</v>
      </c>
    </row>
    <row r="17" spans="2:5" ht="15.75" x14ac:dyDescent="0.3">
      <c r="B17" s="398" t="s">
        <v>225</v>
      </c>
      <c r="C17" s="399">
        <v>53.622990393711632</v>
      </c>
      <c r="D17" s="399">
        <v>55.674774513496565</v>
      </c>
      <c r="E17" s="400">
        <v>3.8263142445437826</v>
      </c>
    </row>
    <row r="18" spans="2:5" ht="15.75" x14ac:dyDescent="0.3">
      <c r="B18" s="422" t="s">
        <v>443</v>
      </c>
      <c r="C18" s="423">
        <v>1.6870000000000001</v>
      </c>
      <c r="D18" s="423">
        <v>7.8533937000322807</v>
      </c>
      <c r="E18" s="423">
        <v>365.52422643937643</v>
      </c>
    </row>
    <row r="20" spans="2:5" x14ac:dyDescent="0.25">
      <c r="B20" s="5" t="s">
        <v>123</v>
      </c>
    </row>
  </sheetData>
  <hyperlinks>
    <hyperlink ref="A1" location="Cuadros!A1" display="Índice de cuadros" xr:uid="{102619C3-572C-4298-A89C-6633FA854D17}"/>
  </hyperlinks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003A42-E312-4679-9588-058297C9C1F5}">
  <sheetPr codeName="Hoja16"/>
  <dimension ref="A1:E19"/>
  <sheetViews>
    <sheetView workbookViewId="0"/>
  </sheetViews>
  <sheetFormatPr baseColWidth="10" defaultColWidth="11.42578125" defaultRowHeight="15" x14ac:dyDescent="0.25"/>
  <cols>
    <col min="1" max="1" width="11.42578125" style="5"/>
    <col min="2" max="2" width="35.140625" style="5" customWidth="1"/>
    <col min="3" max="3" width="11.42578125" style="5"/>
    <col min="4" max="4" width="14.85546875" style="5" customWidth="1"/>
    <col min="5" max="5" width="13.85546875" style="5" customWidth="1"/>
    <col min="6" max="16384" width="11.42578125" style="5"/>
  </cols>
  <sheetData>
    <row r="1" spans="1:5" x14ac:dyDescent="0.25">
      <c r="A1" s="205" t="s">
        <v>208</v>
      </c>
    </row>
    <row r="2" spans="1:5" x14ac:dyDescent="0.25">
      <c r="A2" s="205"/>
    </row>
    <row r="3" spans="1:5" ht="16.5" x14ac:dyDescent="0.3">
      <c r="B3" s="124" t="s">
        <v>399</v>
      </c>
    </row>
    <row r="5" spans="1:5" ht="39" x14ac:dyDescent="0.25">
      <c r="C5" s="384" t="s">
        <v>433</v>
      </c>
      <c r="D5" s="384" t="s">
        <v>434</v>
      </c>
      <c r="E5" s="384" t="s">
        <v>435</v>
      </c>
    </row>
    <row r="6" spans="1:5" ht="19.5" x14ac:dyDescent="0.25">
      <c r="B6" s="401" t="s">
        <v>444</v>
      </c>
      <c r="C6" s="402">
        <v>216.87664494445403</v>
      </c>
      <c r="D6" s="402">
        <v>233.81815479568297</v>
      </c>
      <c r="E6" s="404">
        <v>7.8115879446438052</v>
      </c>
    </row>
    <row r="7" spans="1:5" ht="19.5" x14ac:dyDescent="0.25">
      <c r="B7" s="211" t="s">
        <v>226</v>
      </c>
      <c r="C7" s="403">
        <v>215.18964494445402</v>
      </c>
      <c r="D7" s="403">
        <v>225.96476109565066</v>
      </c>
      <c r="E7" s="405">
        <v>5.0072651748544805</v>
      </c>
    </row>
    <row r="8" spans="1:5" ht="19.5" x14ac:dyDescent="0.4">
      <c r="B8" s="207" t="s">
        <v>445</v>
      </c>
      <c r="C8" s="406">
        <v>85.719061603722309</v>
      </c>
      <c r="D8" s="406">
        <v>90.720960251809871</v>
      </c>
      <c r="E8" s="409">
        <v>5.8352232916539126</v>
      </c>
    </row>
    <row r="9" spans="1:5" ht="19.5" x14ac:dyDescent="0.4">
      <c r="B9" s="208" t="s">
        <v>446</v>
      </c>
      <c r="C9" s="407">
        <v>52.173295272283873</v>
      </c>
      <c r="D9" s="407">
        <v>55.356904914143151</v>
      </c>
      <c r="E9" s="410">
        <v>6.1019907315505773</v>
      </c>
    </row>
    <row r="10" spans="1:5" ht="19.5" x14ac:dyDescent="0.4">
      <c r="B10" s="208" t="s">
        <v>447</v>
      </c>
      <c r="C10" s="407">
        <v>77.297288068447841</v>
      </c>
      <c r="D10" s="407">
        <v>79.886895929697673</v>
      </c>
      <c r="E10" s="411">
        <v>3.3501923883237694</v>
      </c>
    </row>
    <row r="11" spans="1:5" ht="19.5" x14ac:dyDescent="0.4">
      <c r="B11" s="210" t="s">
        <v>227</v>
      </c>
      <c r="C11" s="408">
        <v>2.665343889698891</v>
      </c>
      <c r="D11" s="408">
        <v>2.8049995714375573</v>
      </c>
      <c r="E11" s="412">
        <v>5.2396871667634404</v>
      </c>
    </row>
    <row r="12" spans="1:5" ht="19.5" x14ac:dyDescent="0.4">
      <c r="B12" s="421" t="s">
        <v>451</v>
      </c>
      <c r="C12" s="424">
        <v>1.0209860576899998</v>
      </c>
      <c r="D12" s="424"/>
      <c r="E12" s="425">
        <v>-100</v>
      </c>
    </row>
    <row r="13" spans="1:5" ht="15.75" x14ac:dyDescent="0.3">
      <c r="B13" s="422" t="s">
        <v>448</v>
      </c>
      <c r="C13" s="423">
        <v>1.6870000000000001</v>
      </c>
      <c r="D13" s="423">
        <v>7.8533937000322798</v>
      </c>
      <c r="E13" s="423">
        <v>366.52422643937643</v>
      </c>
    </row>
    <row r="17" spans="2:5" x14ac:dyDescent="0.25">
      <c r="B17" s="5" t="s">
        <v>123</v>
      </c>
    </row>
    <row r="19" spans="2:5" x14ac:dyDescent="0.25">
      <c r="E19" s="5" t="s">
        <v>423</v>
      </c>
    </row>
  </sheetData>
  <hyperlinks>
    <hyperlink ref="A1" location="Cuadros!A1" display="Índice de cuadros" xr:uid="{4FD6C92D-6032-4BA6-8218-B66065C35A27}"/>
  </hyperlinks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C20643-68B0-417B-B699-744C42BF8A43}">
  <sheetPr codeName="Hoja17"/>
  <dimension ref="A1:F28"/>
  <sheetViews>
    <sheetView showGridLines="0" workbookViewId="0"/>
  </sheetViews>
  <sheetFormatPr baseColWidth="10" defaultRowHeight="15" x14ac:dyDescent="0.25"/>
  <cols>
    <col min="2" max="2" width="40.28515625" customWidth="1"/>
    <col min="3" max="3" width="11.85546875" customWidth="1"/>
    <col min="4" max="4" width="13.28515625" customWidth="1"/>
    <col min="5" max="5" width="12.140625" customWidth="1"/>
    <col min="6" max="6" width="12.85546875" customWidth="1"/>
  </cols>
  <sheetData>
    <row r="1" spans="1:6" x14ac:dyDescent="0.25">
      <c r="A1" s="205" t="s">
        <v>208</v>
      </c>
    </row>
    <row r="3" spans="1:6" ht="16.5" x14ac:dyDescent="0.3">
      <c r="B3" s="124" t="s">
        <v>313</v>
      </c>
    </row>
    <row r="4" spans="1:6" ht="17.25" x14ac:dyDescent="0.35">
      <c r="B4" s="75"/>
      <c r="C4" s="75"/>
      <c r="D4" s="75"/>
      <c r="E4" s="75"/>
      <c r="F4" s="75"/>
    </row>
    <row r="5" spans="1:6" ht="22.5" customHeight="1" x14ac:dyDescent="0.25">
      <c r="B5" s="706" t="s">
        <v>246</v>
      </c>
      <c r="C5" s="708" t="s">
        <v>91</v>
      </c>
      <c r="D5" s="709"/>
      <c r="E5" s="708" t="s">
        <v>449</v>
      </c>
      <c r="F5" s="709"/>
    </row>
    <row r="6" spans="1:6" ht="35.450000000000003" customHeight="1" x14ac:dyDescent="0.25">
      <c r="B6" s="707"/>
      <c r="C6" s="413" t="s">
        <v>92</v>
      </c>
      <c r="D6" s="414" t="s">
        <v>450</v>
      </c>
      <c r="E6" s="413" t="s">
        <v>92</v>
      </c>
      <c r="F6" s="414" t="s">
        <v>450</v>
      </c>
    </row>
    <row r="7" spans="1:6" ht="7.5" customHeight="1" x14ac:dyDescent="0.35">
      <c r="B7" s="76"/>
      <c r="C7" s="77"/>
      <c r="D7" s="77"/>
      <c r="E7" s="77"/>
      <c r="F7" s="78"/>
    </row>
    <row r="8" spans="1:6" ht="17.25" x14ac:dyDescent="0.35">
      <c r="B8" s="79" t="s">
        <v>45</v>
      </c>
      <c r="C8" s="415">
        <v>1.7762513853452015E-2</v>
      </c>
      <c r="D8" s="416">
        <v>0.14832841279054154</v>
      </c>
      <c r="E8" s="417">
        <v>-0.32385628778152425</v>
      </c>
      <c r="F8" s="418">
        <v>-0.56493048952688907</v>
      </c>
    </row>
    <row r="9" spans="1:6" ht="17.25" x14ac:dyDescent="0.35">
      <c r="B9" s="79" t="s">
        <v>46</v>
      </c>
      <c r="C9" s="415">
        <v>-0.3257083680525199</v>
      </c>
      <c r="D9" s="416">
        <v>-0.25484055458486743</v>
      </c>
      <c r="E9" s="417">
        <v>-0.2958122977896499</v>
      </c>
      <c r="F9" s="418">
        <v>-0.2958122977896499</v>
      </c>
    </row>
    <row r="10" spans="1:6" ht="17.25" x14ac:dyDescent="0.35">
      <c r="B10" s="79" t="s">
        <v>47</v>
      </c>
      <c r="C10" s="415">
        <v>0.6139844412003046</v>
      </c>
      <c r="D10" s="416">
        <v>0.36848482296139212</v>
      </c>
      <c r="E10" s="417">
        <v>-0.27549562862121552</v>
      </c>
      <c r="F10" s="418">
        <v>-0.27549562862121552</v>
      </c>
    </row>
    <row r="11" spans="1:6" ht="17.25" x14ac:dyDescent="0.35">
      <c r="B11" s="79" t="s">
        <v>48</v>
      </c>
      <c r="C11" s="415">
        <v>0.36682457945473557</v>
      </c>
      <c r="D11" s="416">
        <v>0.55296412236360026</v>
      </c>
      <c r="E11" s="417">
        <v>-3.5726862961834097E-2</v>
      </c>
      <c r="F11" s="418">
        <v>-7.9220117103703191E-2</v>
      </c>
    </row>
    <row r="12" spans="1:6" ht="17.25" x14ac:dyDescent="0.35">
      <c r="B12" s="79" t="s">
        <v>49</v>
      </c>
      <c r="C12" s="415">
        <v>0.54351959246683645</v>
      </c>
      <c r="D12" s="416">
        <v>0.54992185452298359</v>
      </c>
      <c r="E12" s="417">
        <v>-1.1110778302415518E-2</v>
      </c>
      <c r="F12" s="418">
        <v>-1.1110778302415518E-2</v>
      </c>
    </row>
    <row r="13" spans="1:6" ht="17.25" x14ac:dyDescent="0.35">
      <c r="B13" s="79" t="s">
        <v>50</v>
      </c>
      <c r="C13" s="415">
        <v>-0.14553634886182931</v>
      </c>
      <c r="D13" s="416">
        <v>-5.4641191551305632E-2</v>
      </c>
      <c r="E13" s="417">
        <v>-0.31556734922531005</v>
      </c>
      <c r="F13" s="418">
        <v>-0.30936239412458927</v>
      </c>
    </row>
    <row r="14" spans="1:6" ht="17.25" x14ac:dyDescent="0.35">
      <c r="B14" s="79" t="s">
        <v>51</v>
      </c>
      <c r="C14" s="415">
        <v>-0.11864297579901023</v>
      </c>
      <c r="D14" s="416">
        <v>6.756829047248901E-4</v>
      </c>
      <c r="E14" s="417">
        <v>-1.1423673552015072</v>
      </c>
      <c r="F14" s="418">
        <v>-0.30235393650939718</v>
      </c>
    </row>
    <row r="15" spans="1:6" ht="17.25" x14ac:dyDescent="0.35">
      <c r="B15" s="79" t="s">
        <v>52</v>
      </c>
      <c r="C15" s="415">
        <v>-0.90827809545214067</v>
      </c>
      <c r="D15" s="416">
        <v>-0.83076689127230441</v>
      </c>
      <c r="E15" s="417">
        <v>-0.31078222859540672</v>
      </c>
      <c r="F15" s="418">
        <v>-0.31076478989538048</v>
      </c>
    </row>
    <row r="16" spans="1:6" ht="17.25" x14ac:dyDescent="0.35">
      <c r="B16" s="79" t="s">
        <v>53</v>
      </c>
      <c r="C16" s="415">
        <v>-0.72088230739425363</v>
      </c>
      <c r="D16" s="416">
        <v>-0.64369566347768692</v>
      </c>
      <c r="E16" s="417">
        <v>-0.8014403489537818</v>
      </c>
      <c r="F16" s="418">
        <v>-0.31426947217677131</v>
      </c>
    </row>
    <row r="17" spans="2:6" ht="17.25" x14ac:dyDescent="0.35">
      <c r="B17" s="79" t="s">
        <v>54</v>
      </c>
      <c r="C17" s="415">
        <v>-0.20281163420553372</v>
      </c>
      <c r="D17" s="416">
        <v>-0.1878334143598489</v>
      </c>
      <c r="E17" s="417">
        <v>-0.23332404682826408</v>
      </c>
      <c r="F17" s="418">
        <v>-0.29760592677115205</v>
      </c>
    </row>
    <row r="18" spans="2:6" ht="17.25" x14ac:dyDescent="0.35">
      <c r="B18" s="79" t="s">
        <v>55</v>
      </c>
      <c r="C18" s="415">
        <v>0.15307260617865429</v>
      </c>
      <c r="D18" s="416">
        <v>0.37294776001106439</v>
      </c>
      <c r="E18" s="417">
        <v>-0.25505515375443227</v>
      </c>
      <c r="F18" s="418">
        <v>-0.25505515375443227</v>
      </c>
    </row>
    <row r="19" spans="2:6" ht="17.25" x14ac:dyDescent="0.35">
      <c r="B19" s="79" t="s">
        <v>56</v>
      </c>
      <c r="C19" s="415">
        <v>-0.26950703101656004</v>
      </c>
      <c r="D19" s="416">
        <v>-0.10827476577554643</v>
      </c>
      <c r="E19" s="417">
        <v>-0.34264726114396299</v>
      </c>
      <c r="F19" s="418">
        <v>-0.25547578729235565</v>
      </c>
    </row>
    <row r="20" spans="2:6" ht="17.25" x14ac:dyDescent="0.35">
      <c r="B20" s="79" t="s">
        <v>57</v>
      </c>
      <c r="C20" s="415">
        <v>-1.5951987615094463</v>
      </c>
      <c r="D20" s="416">
        <v>-1.6331813295402497</v>
      </c>
      <c r="E20" s="417">
        <v>-0.34722326336248954</v>
      </c>
      <c r="F20" s="418">
        <v>-0.30382561565703858</v>
      </c>
    </row>
    <row r="21" spans="2:6" ht="17.25" x14ac:dyDescent="0.35">
      <c r="B21" s="80" t="s">
        <v>58</v>
      </c>
      <c r="C21" s="415">
        <v>0.18995834161574579</v>
      </c>
      <c r="D21" s="416">
        <v>-2.065296064371883E-2</v>
      </c>
      <c r="E21" s="417">
        <v>-0.81363250728690906</v>
      </c>
      <c r="F21" s="418">
        <v>-1.0793801475164284</v>
      </c>
    </row>
    <row r="22" spans="2:6" ht="17.25" x14ac:dyDescent="0.35">
      <c r="B22" s="79" t="s">
        <v>59</v>
      </c>
      <c r="C22" s="415">
        <v>0.24937863686461556</v>
      </c>
      <c r="D22" s="416">
        <v>8.9377753371450347E-2</v>
      </c>
      <c r="E22" s="417">
        <v>-7.2595669665580703E-2</v>
      </c>
      <c r="F22" s="418">
        <v>-0.60849358904866124</v>
      </c>
    </row>
    <row r="23" spans="2:6" ht="17.25" x14ac:dyDescent="0.35">
      <c r="B23" s="79" t="s">
        <v>60</v>
      </c>
      <c r="C23" s="415">
        <v>-0.27896902467925816</v>
      </c>
      <c r="D23" s="416">
        <v>-8.4521089002029634E-2</v>
      </c>
      <c r="E23" s="417">
        <v>-0.31286063931896918</v>
      </c>
      <c r="F23" s="418">
        <v>-0.14200598650706009</v>
      </c>
    </row>
    <row r="24" spans="2:6" ht="17.25" x14ac:dyDescent="0.35">
      <c r="B24" s="79" t="s">
        <v>61</v>
      </c>
      <c r="C24" s="415">
        <v>-1.4738326880971855</v>
      </c>
      <c r="D24" s="416">
        <v>-1.4717089161264862</v>
      </c>
      <c r="E24" s="417">
        <v>-0.29585015930053304</v>
      </c>
      <c r="F24" s="418">
        <v>-0.29583355845970882</v>
      </c>
    </row>
    <row r="25" spans="2:6" ht="30.75" customHeight="1" x14ac:dyDescent="0.25">
      <c r="B25" s="81" t="s">
        <v>93</v>
      </c>
      <c r="C25" s="419">
        <v>-0.35311526756661188</v>
      </c>
      <c r="D25" s="419">
        <v>-0.29717751009072518</v>
      </c>
      <c r="E25" s="419">
        <v>-0.4178476716427697</v>
      </c>
      <c r="F25" s="420">
        <v>-0.33910387659286795</v>
      </c>
    </row>
    <row r="26" spans="2:6" x14ac:dyDescent="0.25">
      <c r="C26" s="82"/>
      <c r="D26" s="82"/>
      <c r="E26" s="82"/>
    </row>
    <row r="28" spans="2:6" x14ac:dyDescent="0.25">
      <c r="B28" t="s">
        <v>569</v>
      </c>
    </row>
  </sheetData>
  <mergeCells count="3">
    <mergeCell ref="B5:B6"/>
    <mergeCell ref="C5:D5"/>
    <mergeCell ref="E5:F5"/>
  </mergeCells>
  <hyperlinks>
    <hyperlink ref="A1" location="Cuadros!A1" display="Índice de cuadros" xr:uid="{19C43FD5-7579-414E-9095-FDBE2A57A702}"/>
  </hyperlinks>
  <pageMargins left="0.7" right="0.7" top="0.75" bottom="0.75" header="0.3" footer="0.3"/>
  <pageSetup paperSize="9" orientation="landscape" verticalDpi="3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F1F25-EF69-4A50-AF07-6F574A187211}">
  <sheetPr codeName="Hoja18"/>
  <dimension ref="A1:E33"/>
  <sheetViews>
    <sheetView showGridLines="0" zoomScale="85" zoomScaleNormal="85" workbookViewId="0">
      <selection activeCell="F44" sqref="F44"/>
    </sheetView>
  </sheetViews>
  <sheetFormatPr baseColWidth="10" defaultRowHeight="15" x14ac:dyDescent="0.25"/>
  <cols>
    <col min="2" max="2" width="39.5703125" customWidth="1"/>
    <col min="3" max="3" width="14.5703125" customWidth="1"/>
    <col min="4" max="4" width="16" customWidth="1"/>
    <col min="5" max="5" width="18.5703125" customWidth="1"/>
    <col min="6" max="7" width="15.140625" customWidth="1"/>
  </cols>
  <sheetData>
    <row r="1" spans="1:5" x14ac:dyDescent="0.25">
      <c r="A1" s="205" t="s">
        <v>208</v>
      </c>
    </row>
    <row r="2" spans="1:5" x14ac:dyDescent="0.25">
      <c r="B2" s="5"/>
    </row>
    <row r="3" spans="1:5" ht="16.5" x14ac:dyDescent="0.3">
      <c r="B3" s="124" t="s">
        <v>314</v>
      </c>
    </row>
    <row r="4" spans="1:5" x14ac:dyDescent="0.25">
      <c r="B4" s="5"/>
    </row>
    <row r="5" spans="1:5" x14ac:dyDescent="0.25">
      <c r="B5" s="29"/>
    </row>
    <row r="7" spans="1:5" ht="78" x14ac:dyDescent="0.25">
      <c r="B7" s="293" t="s">
        <v>345</v>
      </c>
      <c r="C7" s="294" t="s">
        <v>346</v>
      </c>
      <c r="D7" s="294" t="s">
        <v>347</v>
      </c>
      <c r="E7" s="295" t="s">
        <v>348</v>
      </c>
    </row>
    <row r="8" spans="1:5" x14ac:dyDescent="0.25">
      <c r="B8" s="296"/>
      <c r="C8" s="296"/>
      <c r="D8" s="296"/>
      <c r="E8" s="296"/>
    </row>
    <row r="9" spans="1:5" ht="19.5" x14ac:dyDescent="0.25">
      <c r="B9" s="297" t="s">
        <v>35</v>
      </c>
      <c r="C9" s="298">
        <v>-5906.75</v>
      </c>
      <c r="D9" s="299">
        <v>-521</v>
      </c>
      <c r="E9" s="300">
        <v>-6427.75</v>
      </c>
    </row>
    <row r="10" spans="1:5" ht="17.25" x14ac:dyDescent="0.25">
      <c r="B10" s="301" t="s">
        <v>349</v>
      </c>
      <c r="C10" s="302">
        <v>-3868.75</v>
      </c>
      <c r="D10" s="303">
        <v>-521</v>
      </c>
      <c r="E10" s="304">
        <v>-4389.75</v>
      </c>
    </row>
    <row r="11" spans="1:5" ht="90" x14ac:dyDescent="0.25">
      <c r="B11" s="305" t="s">
        <v>350</v>
      </c>
      <c r="C11" s="306">
        <v>-2383.25</v>
      </c>
      <c r="D11" s="307"/>
      <c r="E11" s="308">
        <v>-2383.25</v>
      </c>
    </row>
    <row r="12" spans="1:5" ht="45" x14ac:dyDescent="0.25">
      <c r="B12" s="309" t="s">
        <v>351</v>
      </c>
      <c r="C12" s="306">
        <v>-704.00000000000011</v>
      </c>
      <c r="D12" s="307"/>
      <c r="E12" s="308">
        <v>-704.00000000000011</v>
      </c>
    </row>
    <row r="13" spans="1:5" ht="45" x14ac:dyDescent="0.35">
      <c r="B13" s="309" t="s">
        <v>352</v>
      </c>
      <c r="C13" s="310">
        <v>-643</v>
      </c>
      <c r="D13" s="311">
        <v>-428.66666666666669</v>
      </c>
      <c r="E13" s="312">
        <v>-1071.6666666666667</v>
      </c>
    </row>
    <row r="14" spans="1:5" ht="60" x14ac:dyDescent="0.25">
      <c r="B14" s="305" t="s">
        <v>353</v>
      </c>
      <c r="C14" s="313">
        <v>-138.5</v>
      </c>
      <c r="D14" s="314">
        <v>-92.333333333333329</v>
      </c>
      <c r="E14" s="315">
        <v>-230.83333333333331</v>
      </c>
    </row>
    <row r="15" spans="1:5" ht="17.25" x14ac:dyDescent="0.25">
      <c r="B15" s="316" t="s">
        <v>354</v>
      </c>
      <c r="C15" s="303">
        <v>-2038</v>
      </c>
      <c r="D15" s="303"/>
      <c r="E15" s="304">
        <v>-2038</v>
      </c>
    </row>
    <row r="16" spans="1:5" ht="75" x14ac:dyDescent="0.25">
      <c r="B16" s="317" t="s">
        <v>355</v>
      </c>
      <c r="C16" s="318">
        <v>-2038</v>
      </c>
      <c r="D16" s="319"/>
      <c r="E16" s="320">
        <v>-2038</v>
      </c>
    </row>
    <row r="17" spans="2:5" ht="17.25" x14ac:dyDescent="0.25">
      <c r="B17" s="321"/>
      <c r="C17" s="322"/>
      <c r="D17" s="322"/>
      <c r="E17" s="322"/>
    </row>
    <row r="18" spans="2:5" ht="19.5" x14ac:dyDescent="0.35">
      <c r="B18" s="323" t="s">
        <v>36</v>
      </c>
      <c r="C18" s="324">
        <v>7198.442</v>
      </c>
      <c r="D18" s="324">
        <v>1705.8805555555557</v>
      </c>
      <c r="E18" s="325">
        <v>8904.3225555555546</v>
      </c>
    </row>
    <row r="19" spans="2:5" ht="17.25" x14ac:dyDescent="0.35">
      <c r="B19" s="326" t="s">
        <v>356</v>
      </c>
      <c r="C19" s="327">
        <v>1354.7999999999997</v>
      </c>
      <c r="D19" s="328">
        <v>311.55555555555554</v>
      </c>
      <c r="E19" s="329">
        <v>1666.3555555555554</v>
      </c>
    </row>
    <row r="20" spans="2:5" ht="17.25" x14ac:dyDescent="0.35">
      <c r="B20" s="330" t="s">
        <v>37</v>
      </c>
      <c r="C20" s="327">
        <v>2679.9</v>
      </c>
      <c r="D20" s="327">
        <v>848.75</v>
      </c>
      <c r="E20" s="331">
        <v>3528.65</v>
      </c>
    </row>
    <row r="21" spans="2:5" ht="17.25" x14ac:dyDescent="0.35">
      <c r="B21" s="330" t="s">
        <v>38</v>
      </c>
      <c r="C21" s="327">
        <v>600</v>
      </c>
      <c r="D21" s="327"/>
      <c r="E21" s="331">
        <v>600</v>
      </c>
    </row>
    <row r="22" spans="2:5" ht="17.25" x14ac:dyDescent="0.35">
      <c r="B22" s="330" t="s">
        <v>39</v>
      </c>
      <c r="C22" s="327">
        <v>2396.3000000000002</v>
      </c>
      <c r="D22" s="327">
        <v>545.57500000000005</v>
      </c>
      <c r="E22" s="331">
        <v>2941.8750000000005</v>
      </c>
    </row>
    <row r="23" spans="2:5" ht="17.25" x14ac:dyDescent="0.35">
      <c r="B23" s="332" t="s">
        <v>40</v>
      </c>
      <c r="C23" s="327">
        <v>167.44200000000001</v>
      </c>
      <c r="D23" s="333"/>
      <c r="E23" s="334">
        <v>167.44200000000001</v>
      </c>
    </row>
    <row r="24" spans="2:5" ht="17.25" x14ac:dyDescent="0.25">
      <c r="B24" s="281"/>
      <c r="C24" s="335"/>
      <c r="D24" s="335"/>
      <c r="E24" s="335"/>
    </row>
    <row r="25" spans="2:5" ht="17.25" x14ac:dyDescent="0.25">
      <c r="B25" s="336" t="s">
        <v>4</v>
      </c>
      <c r="C25" s="337">
        <v>-13105.191999999999</v>
      </c>
      <c r="D25" s="338">
        <v>-2226.8805555555555</v>
      </c>
      <c r="E25" s="339">
        <v>-15332.072555555555</v>
      </c>
    </row>
    <row r="26" spans="2:5" ht="17.25" x14ac:dyDescent="0.25">
      <c r="B26" s="340" t="s">
        <v>357</v>
      </c>
      <c r="C26" s="341">
        <v>-0.92121214123115203</v>
      </c>
      <c r="D26" s="342">
        <v>-0.15653562380843797</v>
      </c>
      <c r="E26" s="343">
        <v>-1.0777477650395899</v>
      </c>
    </row>
    <row r="27" spans="2:5" ht="17.25" x14ac:dyDescent="0.35">
      <c r="B27" s="75"/>
      <c r="C27" s="75"/>
      <c r="D27" s="75"/>
      <c r="E27" s="75"/>
    </row>
    <row r="28" spans="2:5" ht="19.5" x14ac:dyDescent="0.25">
      <c r="B28" s="323" t="s">
        <v>358</v>
      </c>
      <c r="C28" s="344"/>
      <c r="D28" s="345"/>
      <c r="E28" s="346"/>
    </row>
    <row r="29" spans="2:5" ht="60" x14ac:dyDescent="0.25">
      <c r="B29" s="347" t="s">
        <v>359</v>
      </c>
      <c r="C29" s="318">
        <v>-2680.333549743521</v>
      </c>
      <c r="D29" s="319"/>
      <c r="E29" s="320">
        <v>-2680.333549743521</v>
      </c>
    </row>
    <row r="33" spans="2:2" x14ac:dyDescent="0.25">
      <c r="B33" t="s">
        <v>395</v>
      </c>
    </row>
  </sheetData>
  <hyperlinks>
    <hyperlink ref="A1" location="Cuadros!A1" display="Índice de cuadros" xr:uid="{86D7A4BF-F990-4B32-BED3-C31709E4C220}"/>
  </hyperlinks>
  <pageMargins left="0.7" right="0.7" top="0.75" bottom="0.75" header="0.3" footer="0.3"/>
  <pageSetup paperSize="9" orientation="portrait" verticalDpi="12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9F33B0-EB75-4A08-80E8-89E5723B6544}">
  <sheetPr codeName="Hoja1"/>
  <dimension ref="A1:E40"/>
  <sheetViews>
    <sheetView showGridLines="0" zoomScaleNormal="100" workbookViewId="0">
      <selection activeCell="I19" sqref="I19"/>
    </sheetView>
  </sheetViews>
  <sheetFormatPr baseColWidth="10" defaultRowHeight="15" x14ac:dyDescent="0.25"/>
  <cols>
    <col min="2" max="2" width="40.85546875" customWidth="1"/>
    <col min="3" max="3" width="13.5703125" customWidth="1"/>
    <col min="4" max="4" width="10" customWidth="1"/>
    <col min="5" max="5" width="7.42578125" customWidth="1"/>
  </cols>
  <sheetData>
    <row r="1" spans="1:5" x14ac:dyDescent="0.25">
      <c r="A1" s="205" t="s">
        <v>208</v>
      </c>
    </row>
    <row r="3" spans="1:5" ht="16.5" x14ac:dyDescent="0.3">
      <c r="B3" s="124" t="s">
        <v>393</v>
      </c>
      <c r="C3" s="2"/>
    </row>
    <row r="6" spans="1:5" ht="17.25" x14ac:dyDescent="0.25">
      <c r="B6" s="710" t="s">
        <v>360</v>
      </c>
      <c r="C6" s="712" t="s">
        <v>361</v>
      </c>
      <c r="D6" s="714" t="s">
        <v>348</v>
      </c>
      <c r="E6" s="715"/>
    </row>
    <row r="7" spans="1:5" ht="17.25" x14ac:dyDescent="0.25">
      <c r="B7" s="711"/>
      <c r="C7" s="713"/>
      <c r="D7" s="348" t="s">
        <v>5</v>
      </c>
      <c r="E7" s="349" t="s">
        <v>7</v>
      </c>
    </row>
    <row r="8" spans="1:5" ht="17.25" x14ac:dyDescent="0.35">
      <c r="B8" s="75"/>
      <c r="C8" s="75"/>
      <c r="D8" s="75"/>
      <c r="E8" s="75"/>
    </row>
    <row r="9" spans="1:5" ht="19.5" x14ac:dyDescent="0.25">
      <c r="B9" s="350" t="s">
        <v>362</v>
      </c>
      <c r="C9" s="350"/>
      <c r="D9" s="351">
        <v>-564.91790356851834</v>
      </c>
      <c r="E9" s="352">
        <v>-3.9710156979475636E-2</v>
      </c>
    </row>
    <row r="10" spans="1:5" ht="17.25" x14ac:dyDescent="0.25">
      <c r="B10" s="353" t="s">
        <v>0</v>
      </c>
      <c r="C10" s="354"/>
      <c r="D10" s="355">
        <v>-1333.8666535685184</v>
      </c>
      <c r="E10" s="356">
        <v>-9.3762392496858193E-2</v>
      </c>
    </row>
    <row r="11" spans="1:5" ht="30" x14ac:dyDescent="0.25">
      <c r="B11" s="357" t="s">
        <v>363</v>
      </c>
      <c r="C11" s="358" t="s">
        <v>364</v>
      </c>
      <c r="D11" s="359">
        <v>148.99270427999988</v>
      </c>
      <c r="E11" s="360">
        <v>1.0473245118240047E-2</v>
      </c>
    </row>
    <row r="12" spans="1:5" ht="17.25" x14ac:dyDescent="0.25">
      <c r="B12" s="357" t="s">
        <v>365</v>
      </c>
      <c r="C12" s="361" t="s">
        <v>366</v>
      </c>
      <c r="D12" s="359">
        <v>0</v>
      </c>
      <c r="E12" s="360">
        <v>0</v>
      </c>
    </row>
    <row r="13" spans="1:5" ht="30" x14ac:dyDescent="0.25">
      <c r="B13" s="357" t="s">
        <v>367</v>
      </c>
      <c r="C13" s="361" t="s">
        <v>366</v>
      </c>
      <c r="D13" s="359">
        <v>-1246.8593578485184</v>
      </c>
      <c r="E13" s="360">
        <v>-8.7646329703352149E-2</v>
      </c>
    </row>
    <row r="14" spans="1:5" ht="30" x14ac:dyDescent="0.25">
      <c r="B14" s="357" t="s">
        <v>368</v>
      </c>
      <c r="C14" s="361" t="s">
        <v>366</v>
      </c>
      <c r="D14" s="359">
        <v>0</v>
      </c>
      <c r="E14" s="360">
        <v>0</v>
      </c>
    </row>
    <row r="15" spans="1:5" ht="30" x14ac:dyDescent="0.25">
      <c r="B15" s="357" t="s">
        <v>369</v>
      </c>
      <c r="C15" s="361" t="s">
        <v>370</v>
      </c>
      <c r="D15" s="359">
        <v>-222</v>
      </c>
      <c r="E15" s="360">
        <v>-1.560519642545609E-2</v>
      </c>
    </row>
    <row r="16" spans="1:5" ht="30" x14ac:dyDescent="0.25">
      <c r="B16" s="357" t="s">
        <v>371</v>
      </c>
      <c r="C16" s="362" t="s">
        <v>372</v>
      </c>
      <c r="D16" s="359">
        <v>-13.999999999999996</v>
      </c>
      <c r="E16" s="360">
        <v>-9.8411148629002341E-4</v>
      </c>
    </row>
    <row r="17" spans="2:5" ht="17.25" x14ac:dyDescent="0.25">
      <c r="B17" s="316" t="s">
        <v>1</v>
      </c>
      <c r="C17" s="363"/>
      <c r="D17" s="302">
        <v>421</v>
      </c>
      <c r="E17" s="364">
        <v>2.9593638266292858E-2</v>
      </c>
    </row>
    <row r="18" spans="2:5" ht="30" x14ac:dyDescent="0.25">
      <c r="B18" s="357" t="s">
        <v>373</v>
      </c>
      <c r="C18" s="361" t="s">
        <v>364</v>
      </c>
      <c r="D18" s="359">
        <v>400</v>
      </c>
      <c r="E18" s="360">
        <v>2.811747103685782E-2</v>
      </c>
    </row>
    <row r="19" spans="2:5" ht="30" x14ac:dyDescent="0.25">
      <c r="B19" s="357" t="s">
        <v>374</v>
      </c>
      <c r="C19" s="361" t="s">
        <v>364</v>
      </c>
      <c r="D19" s="359">
        <v>21</v>
      </c>
      <c r="E19" s="360">
        <v>1.4761672294350357E-3</v>
      </c>
    </row>
    <row r="20" spans="2:5" ht="17.25" x14ac:dyDescent="0.25">
      <c r="B20" s="357" t="s">
        <v>375</v>
      </c>
      <c r="C20" s="361" t="s">
        <v>366</v>
      </c>
      <c r="D20" s="359">
        <v>0</v>
      </c>
      <c r="E20" s="360">
        <v>0</v>
      </c>
    </row>
    <row r="21" spans="2:5" ht="17.25" x14ac:dyDescent="0.25">
      <c r="B21" s="316" t="s">
        <v>2</v>
      </c>
      <c r="C21" s="363"/>
      <c r="D21" s="302">
        <v>-258</v>
      </c>
      <c r="E21" s="364">
        <v>-1.8135768818773296E-2</v>
      </c>
    </row>
    <row r="22" spans="2:5" ht="17.25" x14ac:dyDescent="0.25">
      <c r="B22" s="357" t="s">
        <v>376</v>
      </c>
      <c r="C22" s="361" t="s">
        <v>366</v>
      </c>
      <c r="D22" s="359">
        <v>-24</v>
      </c>
      <c r="E22" s="360">
        <v>-1.6870482622114691E-3</v>
      </c>
    </row>
    <row r="23" spans="2:5" ht="30" x14ac:dyDescent="0.25">
      <c r="B23" s="357" t="s">
        <v>377</v>
      </c>
      <c r="C23" s="361" t="s">
        <v>372</v>
      </c>
      <c r="D23" s="359">
        <v>-234</v>
      </c>
      <c r="E23" s="360">
        <v>-1.6448720556561824E-2</v>
      </c>
    </row>
    <row r="24" spans="2:5" ht="17.25" x14ac:dyDescent="0.25">
      <c r="B24" s="316" t="s">
        <v>3</v>
      </c>
      <c r="C24" s="363"/>
      <c r="D24" s="302">
        <v>605.94875000000002</v>
      </c>
      <c r="E24" s="364">
        <v>4.2594366069862999E-2</v>
      </c>
    </row>
    <row r="25" spans="2:5" ht="17.25" x14ac:dyDescent="0.25">
      <c r="B25" s="357" t="s">
        <v>378</v>
      </c>
      <c r="C25" s="361" t="s">
        <v>379</v>
      </c>
      <c r="D25" s="359">
        <v>605.94875000000002</v>
      </c>
      <c r="E25" s="360">
        <v>4.2594366069862999E-2</v>
      </c>
    </row>
    <row r="26" spans="2:5" ht="19.5" x14ac:dyDescent="0.25">
      <c r="B26" s="350" t="s">
        <v>380</v>
      </c>
      <c r="C26" s="350"/>
      <c r="D26" s="365">
        <v>4047.2801243974463</v>
      </c>
      <c r="E26" s="366">
        <v>0.28449820418948879</v>
      </c>
    </row>
    <row r="27" spans="2:5" ht="17.25" x14ac:dyDescent="0.25">
      <c r="B27" s="353" t="s">
        <v>0</v>
      </c>
      <c r="C27" s="363"/>
      <c r="D27" s="355">
        <v>-346.38654226922012</v>
      </c>
      <c r="E27" s="364">
        <v>-2.4348783924530309E-2</v>
      </c>
    </row>
    <row r="28" spans="2:5" ht="17.25" x14ac:dyDescent="0.25">
      <c r="B28" s="357" t="s">
        <v>381</v>
      </c>
      <c r="C28" s="358" t="s">
        <v>382</v>
      </c>
      <c r="D28" s="359">
        <v>-30</v>
      </c>
      <c r="E28" s="360">
        <v>-2.1088103277643365E-3</v>
      </c>
    </row>
    <row r="29" spans="2:5" ht="45" x14ac:dyDescent="0.25">
      <c r="B29" s="357" t="s">
        <v>383</v>
      </c>
      <c r="C29" s="358" t="s">
        <v>384</v>
      </c>
      <c r="D29" s="359">
        <v>-123.38654226922012</v>
      </c>
      <c r="E29" s="360">
        <v>-8.6732938214820754E-3</v>
      </c>
    </row>
    <row r="30" spans="2:5" ht="30" x14ac:dyDescent="0.25">
      <c r="B30" s="357" t="s">
        <v>385</v>
      </c>
      <c r="C30" s="362" t="s">
        <v>320</v>
      </c>
      <c r="D30" s="359">
        <v>-51</v>
      </c>
      <c r="E30" s="360">
        <v>-3.5849775571993722E-3</v>
      </c>
    </row>
    <row r="31" spans="2:5" ht="30" x14ac:dyDescent="0.25">
      <c r="B31" s="357" t="s">
        <v>386</v>
      </c>
      <c r="C31" s="362" t="s">
        <v>387</v>
      </c>
      <c r="D31" s="359">
        <v>-142</v>
      </c>
      <c r="E31" s="360">
        <v>-9.9817022180845264E-3</v>
      </c>
    </row>
    <row r="32" spans="2:5" ht="17.25" x14ac:dyDescent="0.25">
      <c r="B32" s="316" t="s">
        <v>95</v>
      </c>
      <c r="C32" s="363"/>
      <c r="D32" s="302">
        <v>850.66666666666663</v>
      </c>
      <c r="E32" s="364">
        <v>5.979648840505096E-2</v>
      </c>
    </row>
    <row r="33" spans="2:5" ht="30" x14ac:dyDescent="0.25">
      <c r="B33" s="357" t="s">
        <v>388</v>
      </c>
      <c r="C33" s="358" t="s">
        <v>366</v>
      </c>
      <c r="D33" s="359">
        <v>850.66666666666663</v>
      </c>
      <c r="E33" s="360">
        <v>5.979648840505096E-2</v>
      </c>
    </row>
    <row r="34" spans="2:5" ht="17.25" x14ac:dyDescent="0.25">
      <c r="B34" s="316" t="s">
        <v>3</v>
      </c>
      <c r="C34" s="363"/>
      <c r="D34" s="302">
        <v>3543</v>
      </c>
      <c r="E34" s="364">
        <v>0.24905049970896814</v>
      </c>
    </row>
    <row r="35" spans="2:5" ht="17.25" x14ac:dyDescent="0.25">
      <c r="B35" s="357" t="s">
        <v>389</v>
      </c>
      <c r="C35" s="361" t="s">
        <v>390</v>
      </c>
      <c r="D35" s="359">
        <v>1274</v>
      </c>
      <c r="E35" s="360">
        <v>8.9554145252392164E-2</v>
      </c>
    </row>
    <row r="36" spans="2:5" ht="17.25" x14ac:dyDescent="0.25">
      <c r="B36" s="357" t="s">
        <v>391</v>
      </c>
      <c r="C36" s="361" t="s">
        <v>390</v>
      </c>
      <c r="D36" s="359">
        <v>1634</v>
      </c>
      <c r="E36" s="360">
        <v>0.11485986918556419</v>
      </c>
    </row>
    <row r="37" spans="2:5" ht="17.25" x14ac:dyDescent="0.25">
      <c r="B37" s="367" t="s">
        <v>392</v>
      </c>
      <c r="C37" s="361" t="s">
        <v>390</v>
      </c>
      <c r="D37" s="368">
        <v>635</v>
      </c>
      <c r="E37" s="369">
        <v>4.4636485271011793E-2</v>
      </c>
    </row>
    <row r="38" spans="2:5" ht="17.25" x14ac:dyDescent="0.25">
      <c r="B38" s="370" t="s">
        <v>4</v>
      </c>
      <c r="C38" s="371"/>
      <c r="D38" s="372">
        <v>3482.362220828928</v>
      </c>
      <c r="E38" s="373">
        <v>0.24478804721001315</v>
      </c>
    </row>
    <row r="40" spans="2:5" x14ac:dyDescent="0.25">
      <c r="B40" s="374" t="s">
        <v>394</v>
      </c>
    </row>
  </sheetData>
  <mergeCells count="3">
    <mergeCell ref="B6:B7"/>
    <mergeCell ref="C6:C7"/>
    <mergeCell ref="D6:E6"/>
  </mergeCells>
  <hyperlinks>
    <hyperlink ref="A1" location="Cuadros!A1" display="Índice de cuadros" xr:uid="{BB9257D4-4F90-42AC-947E-E211DD54DEC5}"/>
  </hyperlinks>
  <pageMargins left="0.7" right="0.7" top="0.75" bottom="0.75" header="0.3" footer="0.3"/>
  <pageSetup paperSize="9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3448A4-D7EE-43D2-8AC2-E58147B31649}">
  <sheetPr codeName="Hoja19">
    <pageSetUpPr fitToPage="1"/>
  </sheetPr>
  <dimension ref="A1:V45"/>
  <sheetViews>
    <sheetView showGridLines="0" zoomScale="85" zoomScaleNormal="85" workbookViewId="0"/>
  </sheetViews>
  <sheetFormatPr baseColWidth="10" defaultColWidth="11.42578125" defaultRowHeight="15" x14ac:dyDescent="0.25"/>
  <cols>
    <col min="1" max="1" width="11.42578125" style="5"/>
    <col min="2" max="2" width="13.42578125" style="5" customWidth="1"/>
    <col min="3" max="3" width="13.5703125" style="5" customWidth="1"/>
    <col min="4" max="4" width="12.28515625" style="5" customWidth="1"/>
    <col min="5" max="5" width="15.85546875" style="5" customWidth="1"/>
    <col min="6" max="10" width="12.28515625" style="5" customWidth="1"/>
    <col min="11" max="16384" width="11.42578125" style="5"/>
  </cols>
  <sheetData>
    <row r="1" spans="1:15" ht="15.75" x14ac:dyDescent="0.25">
      <c r="A1" s="205" t="s">
        <v>120</v>
      </c>
      <c r="B1" s="375"/>
      <c r="C1"/>
      <c r="D1"/>
      <c r="O1" s="4"/>
    </row>
    <row r="3" spans="1:15" ht="16.5" x14ac:dyDescent="0.3">
      <c r="B3" s="99" t="s">
        <v>280</v>
      </c>
      <c r="C3" s="99"/>
    </row>
    <row r="5" spans="1:15" ht="14.45" customHeight="1" x14ac:dyDescent="0.25">
      <c r="C5" s="716" t="s">
        <v>12</v>
      </c>
      <c r="D5" s="716" t="s">
        <v>13</v>
      </c>
      <c r="E5" s="716" t="s">
        <v>248</v>
      </c>
      <c r="F5" s="717" t="s">
        <v>14</v>
      </c>
      <c r="G5" s="718"/>
      <c r="H5" s="718"/>
      <c r="I5" s="718"/>
      <c r="J5" s="719"/>
    </row>
    <row r="6" spans="1:15" ht="15" customHeight="1" x14ac:dyDescent="0.3">
      <c r="B6" s="9"/>
      <c r="C6" s="716"/>
      <c r="D6" s="716"/>
      <c r="E6" s="716"/>
      <c r="F6" s="720" t="s">
        <v>15</v>
      </c>
      <c r="G6" s="720" t="s">
        <v>8</v>
      </c>
      <c r="H6" s="720" t="s">
        <v>9</v>
      </c>
      <c r="I6" s="720" t="s">
        <v>10</v>
      </c>
      <c r="J6" s="720" t="s">
        <v>11</v>
      </c>
    </row>
    <row r="7" spans="1:15" ht="34.5" customHeight="1" x14ac:dyDescent="0.3">
      <c r="B7" s="9"/>
      <c r="C7" s="716"/>
      <c r="D7" s="716"/>
      <c r="E7" s="716"/>
      <c r="F7" s="720"/>
      <c r="G7" s="720"/>
      <c r="H7" s="720"/>
      <c r="I7" s="720"/>
      <c r="J7" s="720"/>
    </row>
    <row r="8" spans="1:15" ht="15" customHeight="1" x14ac:dyDescent="0.3">
      <c r="B8" s="12">
        <v>2020.12</v>
      </c>
      <c r="C8" s="220">
        <v>-10.125233790314574</v>
      </c>
      <c r="D8" s="220"/>
      <c r="E8" s="220"/>
      <c r="F8" s="47">
        <v>-10.125233790314574</v>
      </c>
      <c r="G8" s="47"/>
      <c r="H8" s="47"/>
      <c r="I8" s="47"/>
      <c r="J8" s="47"/>
    </row>
    <row r="9" spans="1:15" ht="16.5" x14ac:dyDescent="0.3">
      <c r="B9" s="12">
        <v>2021.01</v>
      </c>
      <c r="C9" s="220">
        <v>-10.439836735263908</v>
      </c>
      <c r="D9" s="220"/>
      <c r="E9" s="220"/>
      <c r="F9" s="47">
        <v>-10.439836735263908</v>
      </c>
      <c r="G9" s="47"/>
      <c r="H9" s="47"/>
      <c r="I9" s="47"/>
      <c r="J9" s="47"/>
    </row>
    <row r="10" spans="1:15" ht="16.5" x14ac:dyDescent="0.3">
      <c r="B10" s="12">
        <v>2021.02</v>
      </c>
      <c r="C10" s="220">
        <v>-10.921296003843381</v>
      </c>
      <c r="D10" s="220"/>
      <c r="E10" s="220"/>
      <c r="F10" s="47">
        <v>-10.921296003843381</v>
      </c>
      <c r="G10" s="47"/>
      <c r="H10" s="47"/>
      <c r="I10" s="47"/>
      <c r="J10" s="47"/>
    </row>
    <row r="11" spans="1:15" ht="16.5" x14ac:dyDescent="0.3">
      <c r="B11" s="12">
        <v>2021.03</v>
      </c>
      <c r="C11" s="220">
        <v>-11.142396591974963</v>
      </c>
      <c r="D11" s="220"/>
      <c r="E11" s="220"/>
      <c r="F11" s="47">
        <v>-11.142396591974963</v>
      </c>
      <c r="G11" s="47"/>
      <c r="H11" s="47"/>
    </row>
    <row r="12" spans="1:15" ht="16.5" x14ac:dyDescent="0.3">
      <c r="B12" s="12">
        <v>2021.04</v>
      </c>
      <c r="C12" s="220">
        <v>-9.9428496965551059</v>
      </c>
      <c r="D12" s="220"/>
      <c r="E12" s="220"/>
      <c r="F12" s="47">
        <v>-9.9428496965551059</v>
      </c>
      <c r="G12" s="47"/>
      <c r="H12" s="47"/>
    </row>
    <row r="13" spans="1:15" ht="16.5" x14ac:dyDescent="0.3">
      <c r="B13" s="12">
        <v>2021.05</v>
      </c>
      <c r="C13" s="220">
        <v>-9.1854975295112187</v>
      </c>
      <c r="D13" s="220"/>
      <c r="E13" s="220"/>
      <c r="F13" s="47">
        <v>-9.1854975295112187</v>
      </c>
      <c r="G13" s="47"/>
      <c r="H13" s="47"/>
      <c r="I13" s="47"/>
      <c r="J13" s="47"/>
    </row>
    <row r="14" spans="1:15" ht="16.5" x14ac:dyDescent="0.3">
      <c r="B14" s="12">
        <v>2021.06</v>
      </c>
      <c r="C14" s="220">
        <v>-8.3166820005788029</v>
      </c>
      <c r="D14" s="220"/>
      <c r="E14" s="220"/>
      <c r="F14" s="47">
        <v>-8.3166820005788029</v>
      </c>
      <c r="G14" s="47"/>
      <c r="H14" s="47"/>
      <c r="I14" s="47"/>
      <c r="J14" s="47"/>
    </row>
    <row r="15" spans="1:15" ht="16.5" x14ac:dyDescent="0.3">
      <c r="B15" s="12">
        <v>2021.07</v>
      </c>
      <c r="C15" s="220">
        <v>-8.1900414564594755</v>
      </c>
      <c r="D15" s="220"/>
      <c r="E15" s="220"/>
      <c r="F15" s="47">
        <v>-8.1900414564594755</v>
      </c>
      <c r="G15" s="47"/>
      <c r="H15" s="47"/>
      <c r="I15" s="47"/>
      <c r="J15" s="47"/>
    </row>
    <row r="16" spans="1:15" ht="16.5" x14ac:dyDescent="0.3">
      <c r="B16" s="12">
        <v>2021.08</v>
      </c>
      <c r="C16" s="220">
        <v>-7.9407421149473763</v>
      </c>
      <c r="D16" s="220"/>
      <c r="E16" s="220"/>
      <c r="F16" s="47">
        <v>-7.9407421149473763</v>
      </c>
      <c r="G16" s="47"/>
      <c r="H16" s="47"/>
      <c r="I16" s="47"/>
      <c r="J16" s="47"/>
    </row>
    <row r="17" spans="2:18" ht="16.5" x14ac:dyDescent="0.3">
      <c r="B17" s="12">
        <v>2021.09</v>
      </c>
      <c r="C17" s="220">
        <v>-7.7123862918495778</v>
      </c>
      <c r="D17" s="220"/>
      <c r="E17" s="220"/>
      <c r="F17" s="47">
        <v>-7.7123862918495778</v>
      </c>
      <c r="G17" s="47"/>
      <c r="H17" s="47"/>
      <c r="I17" s="47"/>
      <c r="J17" s="47"/>
    </row>
    <row r="18" spans="2:18" ht="16.5" x14ac:dyDescent="0.3">
      <c r="B18" s="12">
        <v>2021.1</v>
      </c>
      <c r="C18" s="220">
        <v>-7.0779133644709944</v>
      </c>
      <c r="D18" s="220"/>
      <c r="E18" s="220"/>
      <c r="F18" s="47">
        <v>-7.0779133644709944</v>
      </c>
      <c r="G18" s="47"/>
      <c r="H18" s="47"/>
      <c r="I18" s="47"/>
      <c r="J18" s="47"/>
    </row>
    <row r="19" spans="2:18" ht="15" customHeight="1" x14ac:dyDescent="0.3">
      <c r="B19" s="12">
        <v>2021.11</v>
      </c>
      <c r="C19" s="220">
        <v>-6.9820088319194316</v>
      </c>
      <c r="D19" s="220"/>
      <c r="E19" s="220"/>
      <c r="F19" s="47">
        <v>-6.9820088319194316</v>
      </c>
      <c r="G19" s="47"/>
      <c r="H19" s="47"/>
      <c r="I19" s="47"/>
      <c r="J19" s="47"/>
    </row>
    <row r="20" spans="2:18" ht="15" customHeight="1" x14ac:dyDescent="0.3">
      <c r="B20" s="12">
        <v>2021.12</v>
      </c>
      <c r="C20" s="220">
        <v>-6.8729792300897738</v>
      </c>
      <c r="D20" s="220"/>
      <c r="E20" s="220"/>
      <c r="F20" s="47">
        <v>-6.8729792300897738</v>
      </c>
      <c r="G20" s="47"/>
      <c r="H20" s="47"/>
      <c r="I20" s="47"/>
      <c r="J20" s="47"/>
    </row>
    <row r="21" spans="2:18" ht="15" customHeight="1" x14ac:dyDescent="0.3">
      <c r="B21" s="12">
        <v>2022.01</v>
      </c>
      <c r="C21" s="220">
        <v>-6.6211878385779066</v>
      </c>
      <c r="D21" s="220"/>
      <c r="E21" s="220"/>
      <c r="F21" s="47">
        <v>-6.6211878385779066</v>
      </c>
      <c r="G21" s="47"/>
      <c r="H21" s="47"/>
      <c r="I21" s="47"/>
      <c r="J21" s="47"/>
      <c r="P21" s="4"/>
    </row>
    <row r="22" spans="2:18" ht="18.75" x14ac:dyDescent="0.3">
      <c r="B22" s="12">
        <v>2022.02</v>
      </c>
      <c r="C22" s="220">
        <v>-6.2214866934876536</v>
      </c>
      <c r="D22" s="220"/>
      <c r="E22" s="220"/>
      <c r="F22" s="47">
        <v>-6.2214866934876536</v>
      </c>
      <c r="G22" s="47"/>
      <c r="H22" s="47"/>
      <c r="I22" s="47"/>
      <c r="J22" s="47"/>
      <c r="R22" s="7"/>
    </row>
    <row r="23" spans="2:18" ht="15" customHeight="1" x14ac:dyDescent="0.3">
      <c r="B23" s="12">
        <v>2022.03</v>
      </c>
      <c r="C23" s="220">
        <v>-5.5021814281762556</v>
      </c>
      <c r="D23" s="220"/>
      <c r="E23" s="220"/>
      <c r="F23" s="47">
        <v>-5.5021814281762556</v>
      </c>
      <c r="G23" s="47"/>
      <c r="H23" s="47"/>
      <c r="I23" s="47"/>
      <c r="J23" s="47"/>
    </row>
    <row r="24" spans="2:18" ht="15" customHeight="1" x14ac:dyDescent="0.3">
      <c r="B24" s="12">
        <v>2022.04</v>
      </c>
      <c r="C24" s="220">
        <v>-5.2612997002442103</v>
      </c>
      <c r="D24" s="220"/>
      <c r="E24" s="220"/>
      <c r="F24" s="47">
        <v>-5.2612997002442103</v>
      </c>
      <c r="G24" s="47"/>
      <c r="H24" s="47"/>
      <c r="I24" s="47"/>
      <c r="J24" s="47"/>
    </row>
    <row r="25" spans="2:18" ht="15" customHeight="1" x14ac:dyDescent="0.3">
      <c r="B25" s="12">
        <v>2022.05</v>
      </c>
      <c r="C25" s="220">
        <v>-5.0295822438202613</v>
      </c>
      <c r="D25" s="220"/>
      <c r="E25" s="220"/>
      <c r="F25" s="47">
        <v>-5.0295822438202613</v>
      </c>
      <c r="G25" s="47"/>
      <c r="H25" s="47"/>
      <c r="I25" s="47"/>
      <c r="J25" s="47"/>
    </row>
    <row r="26" spans="2:18" ht="16.5" x14ac:dyDescent="0.3">
      <c r="B26" s="12">
        <v>2022.06</v>
      </c>
      <c r="C26" s="220">
        <v>-4.8581331094033313</v>
      </c>
      <c r="D26" s="220"/>
      <c r="E26" s="220"/>
      <c r="F26" s="47">
        <v>-4.8581331094033313</v>
      </c>
      <c r="G26" s="47"/>
      <c r="H26" s="47"/>
      <c r="I26" s="47"/>
      <c r="J26" s="47"/>
    </row>
    <row r="27" spans="2:18" ht="16.5" x14ac:dyDescent="0.3">
      <c r="B27" s="12">
        <v>2022.07</v>
      </c>
      <c r="C27" s="220">
        <v>-4.1797770611268019</v>
      </c>
      <c r="D27" s="220"/>
      <c r="E27" s="220"/>
      <c r="F27" s="47">
        <v>-4.1797770611268019</v>
      </c>
      <c r="G27" s="47"/>
      <c r="H27" s="47"/>
      <c r="I27" s="47"/>
      <c r="J27" s="47"/>
    </row>
    <row r="28" spans="2:18" ht="16.5" x14ac:dyDescent="0.3">
      <c r="B28" s="12">
        <v>2022.08</v>
      </c>
      <c r="C28" s="220">
        <v>-4.1797218381279668</v>
      </c>
      <c r="D28" s="220"/>
      <c r="E28" s="220"/>
      <c r="F28" s="47">
        <v>-4.1797218381279668</v>
      </c>
      <c r="G28" s="47"/>
      <c r="H28" s="47"/>
      <c r="I28" s="47"/>
      <c r="J28" s="47"/>
    </row>
    <row r="29" spans="2:18" ht="16.5" x14ac:dyDescent="0.3">
      <c r="B29" s="12">
        <v>2022.09</v>
      </c>
      <c r="C29" s="220">
        <v>-4.1424499628243652</v>
      </c>
      <c r="D29" s="220"/>
      <c r="E29" s="220"/>
      <c r="F29" s="47">
        <v>-4.1424499628243652</v>
      </c>
      <c r="G29" s="47"/>
      <c r="H29" s="47"/>
      <c r="I29" s="47"/>
      <c r="J29" s="47"/>
    </row>
    <row r="30" spans="2:18" ht="16.5" x14ac:dyDescent="0.3">
      <c r="B30" s="12">
        <v>2022.1</v>
      </c>
      <c r="C30" s="220">
        <v>-4.0781077113382898</v>
      </c>
      <c r="D30" s="220"/>
      <c r="E30" s="220"/>
      <c r="F30" s="47">
        <v>-4.0781077113382898</v>
      </c>
      <c r="G30" s="47"/>
      <c r="H30" s="47"/>
      <c r="I30" s="47"/>
      <c r="J30" s="47"/>
    </row>
    <row r="31" spans="2:18" ht="16.5" x14ac:dyDescent="0.3">
      <c r="B31" s="12">
        <v>2022.11</v>
      </c>
      <c r="C31" s="220">
        <v>-4.2430588075228401</v>
      </c>
      <c r="D31" s="220"/>
      <c r="E31" s="220"/>
      <c r="F31" s="47">
        <v>-4.2430588075228401</v>
      </c>
      <c r="G31" s="47"/>
      <c r="H31" s="47"/>
      <c r="I31" s="47"/>
      <c r="J31" s="47"/>
    </row>
    <row r="32" spans="2:18" ht="16.5" x14ac:dyDescent="0.3">
      <c r="B32" s="12">
        <v>2022.12</v>
      </c>
      <c r="C32" s="220">
        <v>-4.8056375215882969</v>
      </c>
      <c r="D32" s="220"/>
      <c r="E32" s="220"/>
      <c r="F32" s="47">
        <v>-4.8056375215882969</v>
      </c>
      <c r="G32" s="47"/>
      <c r="H32" s="47"/>
      <c r="I32" s="47"/>
      <c r="J32" s="47"/>
    </row>
    <row r="33" spans="2:22" ht="16.5" x14ac:dyDescent="0.3">
      <c r="B33" s="12">
        <v>2023.01</v>
      </c>
      <c r="C33" s="220">
        <v>-4.6736833139319929</v>
      </c>
      <c r="D33" s="220"/>
      <c r="E33" s="220"/>
      <c r="F33" s="47">
        <v>-4.6736833139319929</v>
      </c>
      <c r="G33" s="47"/>
      <c r="H33" s="47"/>
      <c r="I33" s="47"/>
      <c r="J33" s="47"/>
    </row>
    <row r="34" spans="2:22" ht="16.5" x14ac:dyDescent="0.3">
      <c r="B34" s="12">
        <v>2023.02</v>
      </c>
      <c r="C34" s="220">
        <v>-4.4480935254156533</v>
      </c>
      <c r="D34" s="220"/>
      <c r="E34" s="220"/>
      <c r="F34" s="47">
        <v>-4.4480935254156533</v>
      </c>
      <c r="G34" s="47"/>
      <c r="H34" s="47"/>
      <c r="I34" s="47"/>
      <c r="J34" s="47"/>
    </row>
    <row r="35" spans="2:22" ht="14.45" customHeight="1" x14ac:dyDescent="0.3">
      <c r="B35" s="12">
        <v>2023.03</v>
      </c>
      <c r="C35" s="220">
        <v>-4.4019002361335833</v>
      </c>
      <c r="D35" s="220"/>
      <c r="E35" s="220"/>
      <c r="F35" s="47">
        <v>-4.4019002361335833</v>
      </c>
      <c r="G35" s="47"/>
      <c r="H35" s="47"/>
      <c r="I35" s="47"/>
      <c r="J35" s="47"/>
    </row>
    <row r="36" spans="2:22" ht="16.5" x14ac:dyDescent="0.3">
      <c r="B36" s="12">
        <v>2023.04</v>
      </c>
      <c r="C36" s="220">
        <v>-4.2065850437087011</v>
      </c>
      <c r="D36" s="220">
        <v>-4.2065850437087011</v>
      </c>
      <c r="E36" s="220"/>
      <c r="F36" s="47">
        <v>-4.2065850437087011</v>
      </c>
      <c r="G36" s="47"/>
      <c r="H36" s="47"/>
      <c r="I36" s="47"/>
      <c r="J36" s="47"/>
    </row>
    <row r="37" spans="2:22" ht="16.5" x14ac:dyDescent="0.3">
      <c r="B37" s="12">
        <v>2023.05</v>
      </c>
      <c r="C37" s="220"/>
      <c r="D37" s="220">
        <v>-4.1914511991780001</v>
      </c>
      <c r="E37" s="220"/>
      <c r="F37" s="47">
        <v>-4.8708571862280463</v>
      </c>
      <c r="G37" s="47">
        <v>0.47824527603804778</v>
      </c>
      <c r="H37" s="47">
        <v>0.20116071101199839</v>
      </c>
      <c r="I37" s="47">
        <v>0.21983790732792041</v>
      </c>
      <c r="J37" s="47">
        <v>0.47650286536807807</v>
      </c>
    </row>
    <row r="38" spans="2:22" ht="16.5" x14ac:dyDescent="0.3">
      <c r="B38" s="12">
        <v>2023.06</v>
      </c>
      <c r="C38" s="220"/>
      <c r="D38" s="220">
        <v>-4.1763173546472991</v>
      </c>
      <c r="E38" s="220"/>
      <c r="F38" s="47">
        <v>-4.9483603418238866</v>
      </c>
      <c r="G38" s="47">
        <v>0.5409061496819878</v>
      </c>
      <c r="H38" s="47">
        <v>0.23113683749459968</v>
      </c>
      <c r="I38" s="47">
        <v>0.24187195271019668</v>
      </c>
      <c r="J38" s="47">
        <v>0.53585257497601413</v>
      </c>
    </row>
    <row r="39" spans="2:22" ht="16.5" x14ac:dyDescent="0.3">
      <c r="B39" s="12">
        <v>2023.07</v>
      </c>
      <c r="C39" s="220"/>
      <c r="D39" s="220">
        <v>-4.1611835101165981</v>
      </c>
      <c r="E39" s="220"/>
      <c r="F39" s="47">
        <v>-5.0258634974197296</v>
      </c>
      <c r="G39" s="47">
        <v>0.60356702332593004</v>
      </c>
      <c r="H39" s="47">
        <v>0.26111296397720141</v>
      </c>
      <c r="I39" s="47">
        <v>0.26390599809247384</v>
      </c>
      <c r="J39" s="47">
        <v>0.59520228458394797</v>
      </c>
    </row>
    <row r="40" spans="2:22" ht="16.5" x14ac:dyDescent="0.3">
      <c r="B40" s="12">
        <v>2023.08</v>
      </c>
      <c r="C40" s="220"/>
      <c r="D40" s="220">
        <v>-4.1460496655858972</v>
      </c>
      <c r="E40" s="220"/>
      <c r="F40" s="47">
        <v>-5.1033666530155681</v>
      </c>
      <c r="G40" s="47">
        <v>0.66622789696986828</v>
      </c>
      <c r="H40" s="47">
        <v>0.29108909045980313</v>
      </c>
      <c r="I40" s="47">
        <v>0.28594004347474922</v>
      </c>
      <c r="J40" s="47">
        <v>0.6545519941918827</v>
      </c>
    </row>
    <row r="41" spans="2:22" ht="16.5" x14ac:dyDescent="0.3">
      <c r="B41" s="12">
        <v>2023.09</v>
      </c>
      <c r="C41" s="220"/>
      <c r="D41" s="220">
        <v>-4.1309158210551962</v>
      </c>
      <c r="E41" s="220"/>
      <c r="F41" s="47">
        <v>-5.1750076205003079</v>
      </c>
      <c r="G41" s="47">
        <v>0.72598268640304031</v>
      </c>
      <c r="H41" s="47">
        <v>0.3181091130420719</v>
      </c>
      <c r="I41" s="47">
        <v>0.30856593865998105</v>
      </c>
      <c r="J41" s="47">
        <v>0.71313123696693159</v>
      </c>
    </row>
    <row r="42" spans="2:22" ht="16.5" x14ac:dyDescent="0.3">
      <c r="B42" s="12">
        <v>2023.1</v>
      </c>
      <c r="C42" s="220"/>
      <c r="D42" s="220">
        <v>-4.1157819765244952</v>
      </c>
      <c r="E42" s="220"/>
      <c r="F42" s="47">
        <v>-5.2349242117628503</v>
      </c>
      <c r="G42" s="47">
        <v>0.77992530741467769</v>
      </c>
      <c r="H42" s="47">
        <v>0.33921692782367785</v>
      </c>
      <c r="I42" s="47">
        <v>0.33237553345112003</v>
      </c>
      <c r="J42" s="47">
        <v>0.77016954607620969</v>
      </c>
      <c r="V42" s="35"/>
    </row>
    <row r="43" spans="2:22" ht="16.5" x14ac:dyDescent="0.3">
      <c r="B43" s="12">
        <v>2023.11</v>
      </c>
      <c r="C43" s="220"/>
      <c r="D43" s="220">
        <v>-4.1006481319937951</v>
      </c>
      <c r="E43" s="220"/>
      <c r="F43" s="47">
        <v>-5.2772542386920938</v>
      </c>
      <c r="G43" s="47">
        <v>0.825149675794008</v>
      </c>
      <c r="H43" s="47">
        <v>0.35145643090429068</v>
      </c>
      <c r="I43" s="47">
        <v>0.35796067765112261</v>
      </c>
      <c r="J43" s="47">
        <v>0.8248964546868307</v>
      </c>
      <c r="V43" s="35"/>
    </row>
    <row r="44" spans="2:22" ht="16.5" x14ac:dyDescent="0.3">
      <c r="B44" s="12">
        <v>2023.12</v>
      </c>
      <c r="C44" s="220"/>
      <c r="D44" s="220">
        <v>-4.0855142874630941</v>
      </c>
      <c r="E44" s="220">
        <v>-3.8772627244977613</v>
      </c>
      <c r="F44" s="47">
        <v>-5.3111053895303391</v>
      </c>
      <c r="G44" s="47">
        <v>0.86364414538519529</v>
      </c>
      <c r="H44" s="47">
        <v>0.36194695668204968</v>
      </c>
      <c r="I44" s="47">
        <v>0.3814079215335715</v>
      </c>
      <c r="J44" s="47">
        <v>0.87515552433315014</v>
      </c>
      <c r="V44" s="35"/>
    </row>
    <row r="45" spans="2:22" x14ac:dyDescent="0.25">
      <c r="V45" s="35"/>
    </row>
  </sheetData>
  <mergeCells count="9">
    <mergeCell ref="E5:E7"/>
    <mergeCell ref="C5:C7"/>
    <mergeCell ref="D5:D7"/>
    <mergeCell ref="F5:J5"/>
    <mergeCell ref="F6:F7"/>
    <mergeCell ref="G6:G7"/>
    <mergeCell ref="H6:H7"/>
    <mergeCell ref="I6:I7"/>
    <mergeCell ref="J6:J7"/>
  </mergeCells>
  <conditionalFormatting sqref="M39:M41 M44:M45">
    <cfRule type="cellIs" dxfId="45" priority="1" operator="greaterThan">
      <formula>#REF!</formula>
    </cfRule>
  </conditionalFormatting>
  <conditionalFormatting sqref="X18:Y23">
    <cfRule type="cellIs" dxfId="44" priority="4" operator="greaterThan">
      <formula>#REF!</formula>
    </cfRule>
  </conditionalFormatting>
  <conditionalFormatting sqref="Z18:AE23">
    <cfRule type="cellIs" dxfId="43" priority="5" operator="greaterThan">
      <formula>#REF!</formula>
    </cfRule>
  </conditionalFormatting>
  <conditionalFormatting sqref="AG18:DJ22 AF20 AG23:DI23">
    <cfRule type="cellIs" dxfId="42" priority="6" operator="greaterThan">
      <formula>#REF!</formula>
    </cfRule>
  </conditionalFormatting>
  <hyperlinks>
    <hyperlink ref="A1" location="Gráficos!A1" display="Indice de gráficos" xr:uid="{483F100C-6A96-45D7-AD5A-DCA4FE9BA3D7}"/>
  </hyperlinks>
  <pageMargins left="0.31496062992125984" right="0.27559055118110237" top="0.74803149606299213" bottom="0.74803149606299213" header="0.31496062992125984" footer="0.31496062992125984"/>
  <pageSetup paperSize="9" scale="11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8EC126-6EE9-4318-A3F5-2CC2A149DE03}">
  <dimension ref="A1:I17"/>
  <sheetViews>
    <sheetView showGridLines="0" zoomScale="85" zoomScaleNormal="85" workbookViewId="0">
      <selection activeCell="L12" sqref="L12"/>
    </sheetView>
  </sheetViews>
  <sheetFormatPr baseColWidth="10" defaultRowHeight="15" x14ac:dyDescent="0.25"/>
  <cols>
    <col min="2" max="2" width="25.140625" customWidth="1"/>
    <col min="3" max="3" width="7.140625" customWidth="1"/>
    <col min="4" max="4" width="7.140625" hidden="1" customWidth="1"/>
    <col min="5" max="5" width="11.42578125" hidden="1" customWidth="1"/>
    <col min="6" max="6" width="6.5703125" customWidth="1"/>
    <col min="7" max="7" width="11.42578125" customWidth="1"/>
    <col min="8" max="8" width="7.28515625" customWidth="1"/>
    <col min="10" max="10" width="8" customWidth="1"/>
    <col min="11" max="11" width="16.85546875" customWidth="1"/>
    <col min="12" max="12" width="18.42578125" bestFit="1" customWidth="1"/>
  </cols>
  <sheetData>
    <row r="1" spans="1:9" x14ac:dyDescent="0.25">
      <c r="A1" s="205" t="s">
        <v>120</v>
      </c>
    </row>
    <row r="2" spans="1:9" x14ac:dyDescent="0.25">
      <c r="H2" s="454" t="str">
        <f ca="1">MID(CELL("nombrearchivo",I2),FIND("]",CELL("nombrearchivo",I2))+1,31)</f>
        <v>GR2</v>
      </c>
      <c r="I2" s="505" t="s">
        <v>522</v>
      </c>
    </row>
    <row r="3" spans="1:9" ht="15.75" thickBot="1" x14ac:dyDescent="0.3">
      <c r="C3" s="506">
        <v>2023</v>
      </c>
      <c r="D3" s="506"/>
      <c r="F3" s="23" t="s">
        <v>523</v>
      </c>
    </row>
    <row r="4" spans="1:9" ht="30.75" thickBot="1" x14ac:dyDescent="0.3">
      <c r="B4" s="507" t="s">
        <v>524</v>
      </c>
      <c r="C4" s="508">
        <v>1.9367362050539125</v>
      </c>
      <c r="D4" s="538">
        <v>1.9367362050539125</v>
      </c>
      <c r="E4" s="539"/>
      <c r="F4" s="509"/>
    </row>
    <row r="5" spans="1:9" x14ac:dyDescent="0.25">
      <c r="B5" s="510" t="s">
        <v>525</v>
      </c>
      <c r="C5" s="511">
        <v>2.1824871183214549</v>
      </c>
      <c r="D5" s="511">
        <v>1.9367362050539125</v>
      </c>
      <c r="E5" s="512">
        <v>0.24575091326754261</v>
      </c>
      <c r="F5" s="512">
        <v>0.24575091326754261</v>
      </c>
    </row>
    <row r="6" spans="1:9" ht="30" x14ac:dyDescent="0.25">
      <c r="B6" s="513" t="s">
        <v>526</v>
      </c>
      <c r="C6" s="514">
        <v>2.183496386203557</v>
      </c>
      <c r="D6" s="514">
        <v>2.183496386203557</v>
      </c>
      <c r="E6" s="515">
        <v>1.0092678821018719E-3</v>
      </c>
      <c r="F6" s="516">
        <v>1.0092678821018719E-3</v>
      </c>
    </row>
    <row r="7" spans="1:9" ht="30.75" thickBot="1" x14ac:dyDescent="0.3">
      <c r="B7" s="513" t="s">
        <v>527</v>
      </c>
      <c r="C7" s="514">
        <v>2.2751285085505932</v>
      </c>
      <c r="D7" s="514">
        <v>2.183496386203557</v>
      </c>
      <c r="E7" s="515">
        <v>9.1632122347036216E-2</v>
      </c>
      <c r="F7" s="515">
        <v>9.1632122347036216E-2</v>
      </c>
    </row>
    <row r="8" spans="1:9" ht="15.75" thickBot="1" x14ac:dyDescent="0.3">
      <c r="B8" s="517" t="s">
        <v>528</v>
      </c>
      <c r="C8" s="518">
        <v>2.2751285085505932</v>
      </c>
      <c r="D8" s="540">
        <v>2.2751285085505932</v>
      </c>
      <c r="E8" s="541"/>
      <c r="F8" s="519"/>
    </row>
    <row r="12" spans="1:9" x14ac:dyDescent="0.25">
      <c r="C12" s="3"/>
      <c r="D12" s="3"/>
    </row>
    <row r="13" spans="1:9" x14ac:dyDescent="0.25">
      <c r="C13" s="3"/>
      <c r="D13" s="3"/>
    </row>
    <row r="14" spans="1:9" x14ac:dyDescent="0.25">
      <c r="C14" s="3"/>
      <c r="D14" s="3"/>
      <c r="H14" s="486" t="s">
        <v>529</v>
      </c>
      <c r="I14" s="106" t="s">
        <v>13</v>
      </c>
    </row>
    <row r="15" spans="1:9" x14ac:dyDescent="0.25">
      <c r="C15" s="3"/>
      <c r="D15" s="3"/>
    </row>
    <row r="17" spans="6:6" x14ac:dyDescent="0.25">
      <c r="F17" s="3"/>
    </row>
  </sheetData>
  <hyperlinks>
    <hyperlink ref="A1" location="Gráficos!A1" display="Indice de gráficos" xr:uid="{E4767F0E-B86F-46FC-8044-DFC7BE2E9BBA}"/>
  </hyperlink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BA2D4D-58C8-43BF-9DB1-768B9CC4FEA9}">
  <sheetPr codeName="Hoja3"/>
  <dimension ref="B2:I71"/>
  <sheetViews>
    <sheetView tabSelected="1" topLeftCell="A46" workbookViewId="0">
      <selection activeCell="C62" sqref="C62"/>
    </sheetView>
  </sheetViews>
  <sheetFormatPr baseColWidth="10" defaultColWidth="11.5703125" defaultRowHeight="13.5" outlineLevelRow="1" x14ac:dyDescent="0.25"/>
  <cols>
    <col min="1" max="1" width="11.5703125" style="161"/>
    <col min="2" max="2" width="52" style="161" customWidth="1"/>
    <col min="3" max="3" width="29.140625" style="161" customWidth="1"/>
    <col min="4" max="4" width="11.5703125" style="162"/>
    <col min="5" max="5" width="13.85546875" style="163" customWidth="1"/>
    <col min="6" max="6" width="67.85546875" style="161" customWidth="1"/>
    <col min="7" max="7" width="72.5703125" style="163" customWidth="1"/>
    <col min="8" max="16384" width="11.5703125" style="161"/>
  </cols>
  <sheetData>
    <row r="2" spans="2:7" s="125" customFormat="1" ht="30.75" x14ac:dyDescent="0.25">
      <c r="C2" s="126" t="s">
        <v>138</v>
      </c>
      <c r="D2" s="127"/>
      <c r="E2" s="164"/>
      <c r="G2" s="129"/>
    </row>
    <row r="6" spans="2:7" s="134" customFormat="1" thickBot="1" x14ac:dyDescent="0.3">
      <c r="B6" s="130" t="s">
        <v>128</v>
      </c>
      <c r="C6" s="130" t="s">
        <v>129</v>
      </c>
      <c r="D6" s="130" t="s">
        <v>130</v>
      </c>
      <c r="E6" s="130" t="s">
        <v>131</v>
      </c>
      <c r="F6" s="130" t="s">
        <v>132</v>
      </c>
      <c r="G6" s="131" t="s">
        <v>133</v>
      </c>
    </row>
    <row r="7" spans="2:7" s="140" customFormat="1" x14ac:dyDescent="0.25">
      <c r="B7" s="165"/>
      <c r="C7" s="165"/>
      <c r="D7" s="137"/>
      <c r="E7" s="138"/>
      <c r="F7" s="139"/>
      <c r="G7" s="139"/>
    </row>
    <row r="8" spans="2:7" s="140" customFormat="1" ht="27" x14ac:dyDescent="0.25">
      <c r="B8" s="141" t="s">
        <v>134</v>
      </c>
      <c r="C8" s="166"/>
      <c r="D8" s="162">
        <v>7</v>
      </c>
      <c r="E8" s="149" t="s">
        <v>264</v>
      </c>
      <c r="F8" s="150" t="s">
        <v>272</v>
      </c>
      <c r="G8" s="151" t="s">
        <v>137</v>
      </c>
    </row>
    <row r="9" spans="2:7" s="140" customFormat="1" ht="40.5" x14ac:dyDescent="0.25">
      <c r="B9" s="447" t="s">
        <v>484</v>
      </c>
      <c r="C9" s="686" t="s">
        <v>485</v>
      </c>
      <c r="D9" s="448">
        <v>20</v>
      </c>
      <c r="E9" s="449" t="s">
        <v>560</v>
      </c>
      <c r="F9" s="450" t="s">
        <v>522</v>
      </c>
      <c r="G9" s="451" t="s">
        <v>13</v>
      </c>
    </row>
    <row r="10" spans="2:7" s="140" customFormat="1" ht="15" x14ac:dyDescent="0.25">
      <c r="B10" s="166"/>
      <c r="C10" s="687"/>
      <c r="D10" s="448">
        <v>21</v>
      </c>
      <c r="E10" s="449" t="s">
        <v>561</v>
      </c>
      <c r="F10" s="450" t="s">
        <v>535</v>
      </c>
      <c r="G10" s="451" t="s">
        <v>536</v>
      </c>
    </row>
    <row r="11" spans="2:7" s="140" customFormat="1" ht="24.75" customHeight="1" x14ac:dyDescent="0.25">
      <c r="B11" s="166"/>
      <c r="C11" s="687"/>
      <c r="D11" s="448">
        <v>21</v>
      </c>
      <c r="E11" s="449" t="s">
        <v>562</v>
      </c>
      <c r="F11" s="450" t="s">
        <v>538</v>
      </c>
      <c r="G11" s="451" t="s">
        <v>536</v>
      </c>
    </row>
    <row r="12" spans="2:7" s="140" customFormat="1" ht="24.75" customHeight="1" x14ac:dyDescent="0.25">
      <c r="B12" s="166"/>
      <c r="C12" s="687"/>
      <c r="D12" s="448">
        <v>22</v>
      </c>
      <c r="E12" s="449" t="s">
        <v>563</v>
      </c>
      <c r="F12" s="450" t="s">
        <v>544</v>
      </c>
      <c r="G12" s="451" t="s">
        <v>545</v>
      </c>
    </row>
    <row r="13" spans="2:7" s="140" customFormat="1" ht="24.75" customHeight="1" x14ac:dyDescent="0.25">
      <c r="B13" s="166"/>
      <c r="C13" s="687"/>
      <c r="D13" s="448">
        <v>22</v>
      </c>
      <c r="E13" s="449" t="s">
        <v>564</v>
      </c>
      <c r="F13" s="450" t="s">
        <v>548</v>
      </c>
      <c r="G13" s="451" t="s">
        <v>549</v>
      </c>
    </row>
    <row r="14" spans="2:7" s="140" customFormat="1" ht="24.75" customHeight="1" x14ac:dyDescent="0.25">
      <c r="B14" s="166"/>
      <c r="C14" s="687"/>
      <c r="D14" s="448">
        <v>23</v>
      </c>
      <c r="E14" s="449" t="s">
        <v>565</v>
      </c>
      <c r="F14" s="450" t="s">
        <v>554</v>
      </c>
      <c r="G14" s="451" t="s">
        <v>555</v>
      </c>
    </row>
    <row r="15" spans="2:7" s="140" customFormat="1" ht="24.75" customHeight="1" x14ac:dyDescent="0.25">
      <c r="B15" s="452"/>
      <c r="C15" s="685"/>
      <c r="D15" s="448">
        <v>23</v>
      </c>
      <c r="E15" s="449" t="s">
        <v>566</v>
      </c>
      <c r="F15" s="450" t="s">
        <v>556</v>
      </c>
      <c r="G15" s="451" t="s">
        <v>555</v>
      </c>
    </row>
    <row r="16" spans="2:7" s="140" customFormat="1" x14ac:dyDescent="0.25">
      <c r="B16" s="141" t="s">
        <v>557</v>
      </c>
      <c r="C16" s="136"/>
      <c r="D16" s="148"/>
      <c r="E16" s="167"/>
      <c r="F16" s="150"/>
      <c r="G16" s="151"/>
    </row>
    <row r="17" spans="2:9" s="140" customFormat="1" ht="27" x14ac:dyDescent="0.25">
      <c r="B17" s="166"/>
      <c r="C17" s="156" t="s">
        <v>140</v>
      </c>
      <c r="D17" s="169">
        <v>26</v>
      </c>
      <c r="E17" s="176" t="s">
        <v>265</v>
      </c>
      <c r="F17" s="168" t="s">
        <v>162</v>
      </c>
      <c r="G17" s="170" t="s">
        <v>104</v>
      </c>
    </row>
    <row r="18" spans="2:9" s="140" customFormat="1" ht="27" x14ac:dyDescent="0.25">
      <c r="B18" s="166"/>
      <c r="C18" s="171"/>
      <c r="D18" s="173">
        <v>27</v>
      </c>
      <c r="E18" s="177" t="s">
        <v>273</v>
      </c>
      <c r="F18" s="238" t="s">
        <v>229</v>
      </c>
      <c r="G18" s="239" t="s">
        <v>104</v>
      </c>
    </row>
    <row r="19" spans="2:9" s="140" customFormat="1" ht="15" x14ac:dyDescent="0.25">
      <c r="B19" s="166"/>
      <c r="C19" s="171"/>
      <c r="D19" s="173">
        <v>28</v>
      </c>
      <c r="E19" s="177" t="s">
        <v>274</v>
      </c>
      <c r="F19" s="150" t="s">
        <v>230</v>
      </c>
      <c r="G19" s="151" t="s">
        <v>104</v>
      </c>
    </row>
    <row r="20" spans="2:9" s="140" customFormat="1" ht="15" outlineLevel="1" x14ac:dyDescent="0.25">
      <c r="B20" s="155"/>
      <c r="C20" s="174"/>
      <c r="D20" s="175">
        <v>28</v>
      </c>
      <c r="E20" s="178" t="s">
        <v>275</v>
      </c>
      <c r="F20" s="150" t="s">
        <v>231</v>
      </c>
      <c r="G20" s="151" t="s">
        <v>104</v>
      </c>
    </row>
    <row r="21" spans="2:9" s="140" customFormat="1" ht="40.5" outlineLevel="1" x14ac:dyDescent="0.25">
      <c r="B21" s="155"/>
      <c r="C21" s="156" t="s">
        <v>143</v>
      </c>
      <c r="D21" s="169">
        <v>30</v>
      </c>
      <c r="E21" s="176" t="s">
        <v>465</v>
      </c>
      <c r="F21" s="168" t="s">
        <v>164</v>
      </c>
      <c r="G21" s="170" t="s">
        <v>104</v>
      </c>
    </row>
    <row r="22" spans="2:9" s="140" customFormat="1" ht="15" outlineLevel="1" x14ac:dyDescent="0.25">
      <c r="B22" s="155"/>
      <c r="D22" s="173">
        <v>30</v>
      </c>
      <c r="E22" s="177" t="s">
        <v>276</v>
      </c>
      <c r="F22" s="689" t="s">
        <v>166</v>
      </c>
      <c r="G22" s="691" t="s">
        <v>104</v>
      </c>
    </row>
    <row r="23" spans="2:9" s="140" customFormat="1" ht="15" outlineLevel="1" x14ac:dyDescent="0.25">
      <c r="B23" s="155"/>
      <c r="C23" s="171"/>
      <c r="D23" s="173">
        <v>30</v>
      </c>
      <c r="E23" s="177" t="s">
        <v>277</v>
      </c>
      <c r="F23" s="690"/>
      <c r="G23" s="692"/>
    </row>
    <row r="24" spans="2:9" s="140" customFormat="1" ht="27" outlineLevel="1" x14ac:dyDescent="0.25">
      <c r="B24" s="155"/>
      <c r="C24" s="171"/>
      <c r="D24" s="173">
        <v>31</v>
      </c>
      <c r="E24" s="177" t="s">
        <v>466</v>
      </c>
      <c r="F24" s="168" t="s">
        <v>168</v>
      </c>
      <c r="G24" s="170" t="s">
        <v>169</v>
      </c>
    </row>
    <row r="25" spans="2:9" s="140" customFormat="1" ht="27" outlineLevel="1" x14ac:dyDescent="0.25">
      <c r="B25" s="155"/>
      <c r="C25" s="688"/>
      <c r="D25" s="148">
        <v>32</v>
      </c>
      <c r="E25" s="149" t="s">
        <v>467</v>
      </c>
      <c r="F25" s="150" t="s">
        <v>232</v>
      </c>
      <c r="G25" s="151" t="s">
        <v>170</v>
      </c>
    </row>
    <row r="26" spans="2:9" s="140" customFormat="1" ht="27" outlineLevel="1" x14ac:dyDescent="0.25">
      <c r="B26" s="155"/>
      <c r="C26" s="688"/>
      <c r="D26" s="148">
        <v>32</v>
      </c>
      <c r="E26" s="149" t="s">
        <v>468</v>
      </c>
      <c r="F26" s="150" t="s">
        <v>233</v>
      </c>
      <c r="G26" s="151" t="s">
        <v>170</v>
      </c>
    </row>
    <row r="27" spans="2:9" s="159" customFormat="1" ht="27" outlineLevel="1" x14ac:dyDescent="0.25">
      <c r="B27" s="155"/>
      <c r="C27" s="688"/>
      <c r="D27" s="158">
        <v>32</v>
      </c>
      <c r="E27" s="149" t="s">
        <v>469</v>
      </c>
      <c r="F27" s="150" t="s">
        <v>234</v>
      </c>
      <c r="G27" s="151" t="s">
        <v>170</v>
      </c>
      <c r="I27" s="160"/>
    </row>
    <row r="28" spans="2:9" s="159" customFormat="1" ht="27" outlineLevel="1" x14ac:dyDescent="0.25">
      <c r="B28" s="155"/>
      <c r="C28" s="688"/>
      <c r="D28" s="158">
        <v>32</v>
      </c>
      <c r="E28" s="149" t="s">
        <v>470</v>
      </c>
      <c r="F28" s="150" t="s">
        <v>235</v>
      </c>
      <c r="G28" s="151" t="s">
        <v>170</v>
      </c>
    </row>
    <row r="29" spans="2:9" s="159" customFormat="1" ht="15" outlineLevel="1" x14ac:dyDescent="0.25">
      <c r="B29" s="155"/>
      <c r="C29" s="171"/>
      <c r="D29" s="172">
        <v>33</v>
      </c>
      <c r="E29" s="177" t="s">
        <v>471</v>
      </c>
      <c r="F29" s="689" t="s">
        <v>172</v>
      </c>
      <c r="G29" s="691" t="s">
        <v>104</v>
      </c>
    </row>
    <row r="30" spans="2:9" s="159" customFormat="1" ht="15" outlineLevel="1" x14ac:dyDescent="0.25">
      <c r="B30" s="155"/>
      <c r="C30" s="171"/>
      <c r="D30" s="172">
        <v>33</v>
      </c>
      <c r="E30" s="177" t="s">
        <v>472</v>
      </c>
      <c r="F30" s="690"/>
      <c r="G30" s="692"/>
    </row>
    <row r="31" spans="2:9" s="159" customFormat="1" ht="15" outlineLevel="1" x14ac:dyDescent="0.25">
      <c r="B31" s="155"/>
      <c r="C31" s="171"/>
      <c r="D31" s="172">
        <v>34</v>
      </c>
      <c r="E31" s="177" t="s">
        <v>473</v>
      </c>
      <c r="F31" s="689" t="s">
        <v>174</v>
      </c>
      <c r="G31" s="693" t="s">
        <v>104</v>
      </c>
    </row>
    <row r="32" spans="2:9" s="159" customFormat="1" ht="15" outlineLevel="1" x14ac:dyDescent="0.25">
      <c r="B32" s="155"/>
      <c r="C32" s="171"/>
      <c r="D32" s="172">
        <v>34</v>
      </c>
      <c r="E32" s="177" t="s">
        <v>474</v>
      </c>
      <c r="F32" s="690"/>
      <c r="G32" s="694"/>
    </row>
    <row r="33" spans="3:7" ht="15" x14ac:dyDescent="0.25">
      <c r="D33" s="162">
        <v>35</v>
      </c>
      <c r="E33" s="177" t="s">
        <v>475</v>
      </c>
      <c r="F33" s="689" t="s">
        <v>176</v>
      </c>
      <c r="G33" s="163" t="s">
        <v>104</v>
      </c>
    </row>
    <row r="34" spans="3:7" ht="15" customHeight="1" x14ac:dyDescent="0.25">
      <c r="D34" s="162">
        <v>35</v>
      </c>
      <c r="E34" s="177" t="s">
        <v>476</v>
      </c>
      <c r="F34" s="690" t="s">
        <v>178</v>
      </c>
      <c r="G34" s="163" t="s">
        <v>104</v>
      </c>
    </row>
    <row r="35" spans="3:7" ht="27" x14ac:dyDescent="0.25">
      <c r="D35" s="162">
        <v>36</v>
      </c>
      <c r="E35" s="178" t="s">
        <v>278</v>
      </c>
      <c r="F35" s="246" t="s">
        <v>178</v>
      </c>
      <c r="G35" s="163" t="s">
        <v>104</v>
      </c>
    </row>
    <row r="36" spans="3:7" ht="40.5" x14ac:dyDescent="0.25">
      <c r="C36" s="156" t="s">
        <v>146</v>
      </c>
      <c r="D36" s="169">
        <v>39</v>
      </c>
      <c r="E36" s="176" t="s">
        <v>163</v>
      </c>
      <c r="F36" s="168" t="s">
        <v>180</v>
      </c>
      <c r="G36" s="170" t="s">
        <v>181</v>
      </c>
    </row>
    <row r="37" spans="3:7" ht="27" x14ac:dyDescent="0.25">
      <c r="D37" s="162">
        <v>40</v>
      </c>
      <c r="E37" s="178" t="s">
        <v>165</v>
      </c>
      <c r="F37" s="179" t="s">
        <v>136</v>
      </c>
      <c r="G37" s="163" t="s">
        <v>183</v>
      </c>
    </row>
    <row r="38" spans="3:7" ht="15" x14ac:dyDescent="0.25">
      <c r="C38" s="156" t="s">
        <v>184</v>
      </c>
      <c r="D38" s="169">
        <v>42</v>
      </c>
      <c r="E38" s="176" t="s">
        <v>167</v>
      </c>
      <c r="F38" s="168" t="s">
        <v>186</v>
      </c>
      <c r="G38" s="451" t="s">
        <v>104</v>
      </c>
    </row>
    <row r="39" spans="3:7" ht="15" x14ac:dyDescent="0.25">
      <c r="D39" s="162">
        <v>43</v>
      </c>
      <c r="E39" s="178" t="s">
        <v>171</v>
      </c>
      <c r="F39" s="179" t="s">
        <v>188</v>
      </c>
      <c r="G39" s="451" t="s">
        <v>104</v>
      </c>
    </row>
    <row r="40" spans="3:7" ht="15" x14ac:dyDescent="0.25">
      <c r="D40" s="162">
        <v>44</v>
      </c>
      <c r="E40" s="149" t="s">
        <v>173</v>
      </c>
      <c r="F40" s="168" t="s">
        <v>190</v>
      </c>
      <c r="G40" s="451" t="s">
        <v>104</v>
      </c>
    </row>
    <row r="41" spans="3:7" ht="15" x14ac:dyDescent="0.25">
      <c r="D41" s="162">
        <v>45</v>
      </c>
      <c r="E41" s="149" t="s">
        <v>175</v>
      </c>
      <c r="F41" s="168" t="s">
        <v>191</v>
      </c>
      <c r="G41" s="451" t="s">
        <v>104</v>
      </c>
    </row>
    <row r="42" spans="3:7" ht="15" x14ac:dyDescent="0.25">
      <c r="D42" s="162">
        <v>46</v>
      </c>
      <c r="E42" s="149" t="s">
        <v>177</v>
      </c>
      <c r="F42" s="168" t="s">
        <v>192</v>
      </c>
      <c r="G42" s="451" t="s">
        <v>104</v>
      </c>
    </row>
    <row r="43" spans="3:7" ht="15" x14ac:dyDescent="0.25">
      <c r="D43" s="162">
        <v>46</v>
      </c>
      <c r="E43" s="149" t="s">
        <v>179</v>
      </c>
      <c r="F43" s="168" t="s">
        <v>193</v>
      </c>
      <c r="G43" s="451" t="s">
        <v>104</v>
      </c>
    </row>
    <row r="44" spans="3:7" ht="15" x14ac:dyDescent="0.25">
      <c r="D44" s="162">
        <v>47</v>
      </c>
      <c r="E44" s="149" t="s">
        <v>182</v>
      </c>
      <c r="F44" s="168" t="s">
        <v>154</v>
      </c>
      <c r="G44" s="451" t="s">
        <v>236</v>
      </c>
    </row>
    <row r="45" spans="3:7" ht="15" x14ac:dyDescent="0.25">
      <c r="D45" s="162">
        <v>48</v>
      </c>
      <c r="E45" s="149" t="s">
        <v>185</v>
      </c>
      <c r="F45" s="168" t="s">
        <v>194</v>
      </c>
      <c r="G45" s="451" t="s">
        <v>104</v>
      </c>
    </row>
    <row r="46" spans="3:7" ht="15" x14ac:dyDescent="0.25">
      <c r="D46" s="162">
        <v>48</v>
      </c>
      <c r="E46" s="149" t="s">
        <v>187</v>
      </c>
      <c r="F46" s="168" t="s">
        <v>195</v>
      </c>
      <c r="G46" s="451" t="s">
        <v>104</v>
      </c>
    </row>
    <row r="47" spans="3:7" ht="15" x14ac:dyDescent="0.25">
      <c r="D47" s="162">
        <v>51</v>
      </c>
      <c r="E47" s="149" t="s">
        <v>189</v>
      </c>
      <c r="F47" s="168" t="s">
        <v>196</v>
      </c>
      <c r="G47" s="451" t="s">
        <v>104</v>
      </c>
    </row>
    <row r="48" spans="3:7" ht="27" x14ac:dyDescent="0.25">
      <c r="D48" s="162">
        <v>53</v>
      </c>
      <c r="E48" s="176" t="s">
        <v>479</v>
      </c>
      <c r="F48" s="168" t="s">
        <v>238</v>
      </c>
      <c r="G48" s="451" t="s">
        <v>104</v>
      </c>
    </row>
    <row r="49" spans="2:7" ht="27" x14ac:dyDescent="0.25">
      <c r="D49" s="162">
        <v>55</v>
      </c>
      <c r="E49" s="178" t="s">
        <v>480</v>
      </c>
      <c r="F49" s="179" t="s">
        <v>197</v>
      </c>
      <c r="G49" s="451" t="s">
        <v>104</v>
      </c>
    </row>
    <row r="50" spans="2:7" ht="15" x14ac:dyDescent="0.25">
      <c r="D50" s="162">
        <v>55</v>
      </c>
      <c r="E50" s="149" t="s">
        <v>481</v>
      </c>
      <c r="F50" s="168" t="s">
        <v>198</v>
      </c>
      <c r="G50" s="451" t="s">
        <v>104</v>
      </c>
    </row>
    <row r="51" spans="2:7" ht="15" x14ac:dyDescent="0.25">
      <c r="C51" s="136"/>
      <c r="D51" s="162">
        <v>55</v>
      </c>
      <c r="E51" s="149" t="s">
        <v>482</v>
      </c>
      <c r="F51" s="168" t="s">
        <v>199</v>
      </c>
      <c r="G51" s="451" t="s">
        <v>104</v>
      </c>
    </row>
    <row r="52" spans="2:7" s="140" customFormat="1" x14ac:dyDescent="0.25">
      <c r="B52" s="141" t="s">
        <v>571</v>
      </c>
      <c r="C52" s="136"/>
      <c r="D52" s="148"/>
      <c r="E52" s="167"/>
      <c r="F52" s="150"/>
      <c r="G52" s="451"/>
    </row>
    <row r="53" spans="2:7" ht="12.6" customHeight="1" x14ac:dyDescent="0.25">
      <c r="C53" s="156" t="s">
        <v>572</v>
      </c>
      <c r="D53" s="162">
        <v>65</v>
      </c>
      <c r="E53" s="149" t="s">
        <v>573</v>
      </c>
      <c r="F53" s="450" t="str">
        <f>'GR 30'!$B$3</f>
        <v>GRÁFICO 30. EVOLUCIÓN DE LA DEUDA (%PIB)</v>
      </c>
      <c r="G53" s="451" t="s">
        <v>596</v>
      </c>
    </row>
    <row r="54" spans="2:7" ht="27" x14ac:dyDescent="0.25">
      <c r="D54" s="162">
        <v>65</v>
      </c>
      <c r="E54" s="149" t="s">
        <v>574</v>
      </c>
      <c r="F54" s="450" t="str">
        <f>'GR 31'!$B$3</f>
        <v>GRÁFICO 31. CONTRIBUCIONES A LA VARIACIÓN DE LA DEUDA (PUNTOS PIB)</v>
      </c>
      <c r="G54" s="451" t="s">
        <v>596</v>
      </c>
    </row>
    <row r="55" spans="2:7" ht="15" x14ac:dyDescent="0.25">
      <c r="D55" s="162">
        <v>66</v>
      </c>
      <c r="E55" s="149" t="s">
        <v>575</v>
      </c>
      <c r="F55" s="450" t="str">
        <f>'GR 32'!$B$3</f>
        <v>GRÁFICO 32. PREVISIONES DE DEUDA</v>
      </c>
      <c r="G55" s="451" t="s">
        <v>631</v>
      </c>
    </row>
    <row r="56" spans="2:7" ht="27" x14ac:dyDescent="0.25">
      <c r="D56" s="162">
        <v>66</v>
      </c>
      <c r="E56" s="149" t="s">
        <v>576</v>
      </c>
      <c r="F56" s="450" t="str">
        <f>'GR 33'!$B$3</f>
        <v>GRÁFICO 33. PREVISIONES DE DEUDA, CONTRIBUCIONES A LA VARIACIÓN (PUNTOS PIB)</v>
      </c>
      <c r="G56" s="451" t="s">
        <v>123</v>
      </c>
    </row>
    <row r="57" spans="2:7" ht="27" x14ac:dyDescent="0.25">
      <c r="D57" s="162">
        <v>67</v>
      </c>
      <c r="E57" s="149" t="s">
        <v>577</v>
      </c>
      <c r="F57" s="450" t="str">
        <f>'GR 34'!$B$3</f>
        <v>GRÁFICO 34. CONTRIBUCIONES A LA VARIACIÓN DE LA DEUDA 2023 (PUNTOS PIB)</v>
      </c>
      <c r="G57" s="451" t="s">
        <v>641</v>
      </c>
    </row>
    <row r="58" spans="2:7" ht="15" x14ac:dyDescent="0.25">
      <c r="D58" s="162">
        <v>67</v>
      </c>
      <c r="E58" s="149" t="s">
        <v>578</v>
      </c>
      <c r="F58" s="450" t="str">
        <f>'GR 35'!$B$3</f>
        <v>GRÁFICO 35. TIPOS DE INTERÉS OFICIALES</v>
      </c>
      <c r="G58" s="451" t="s">
        <v>652</v>
      </c>
    </row>
    <row r="59" spans="2:7" ht="15" x14ac:dyDescent="0.25">
      <c r="D59" s="162">
        <v>67</v>
      </c>
      <c r="E59" s="149" t="s">
        <v>579</v>
      </c>
      <c r="F59" s="450" t="str">
        <f>'GR 36'!$B$3</f>
        <v>GRÁFICO 36. CURVA ESPAÑOLA DE TIPOS DE INTERÉS (%)</v>
      </c>
      <c r="G59" s="451" t="s">
        <v>657</v>
      </c>
    </row>
    <row r="60" spans="2:7" ht="15" x14ac:dyDescent="0.25">
      <c r="D60" s="162">
        <v>68</v>
      </c>
      <c r="E60" s="149" t="s">
        <v>580</v>
      </c>
      <c r="F60" s="450" t="str">
        <f>'GR 37'!$B$3</f>
        <v>GRÁFICO 37. DIFERENCIAL FRENTE A ALEMANIA 10 AÑO (P.B.)</v>
      </c>
      <c r="G60" s="451" t="s">
        <v>657</v>
      </c>
    </row>
    <row r="61" spans="2:7" ht="27" x14ac:dyDescent="0.25">
      <c r="D61" s="162">
        <v>68</v>
      </c>
      <c r="E61" s="149" t="s">
        <v>581</v>
      </c>
      <c r="F61" s="450" t="str">
        <f>'GR 38'!$B$3</f>
        <v>GRÁFICO 38. TIPOS DE INTERÉS (%) Y DIFERENCIAL INTERÉS-CRECIMIENTO (PUNTOS)</v>
      </c>
      <c r="G61" s="451" t="s">
        <v>123</v>
      </c>
    </row>
    <row r="62" spans="2:7" ht="27" x14ac:dyDescent="0.25">
      <c r="D62" s="162">
        <v>69</v>
      </c>
      <c r="E62" s="739" t="s">
        <v>733</v>
      </c>
      <c r="F62" s="450" t="str">
        <f>'GR39'!B3</f>
        <v>GRÁFICO 39. EVOLUCIÓN DEL NIVEL DE DEUDA SOBRE PIB DE LAS CC.AA. Y FACTORES EXPLICATIVOS (% PIB)</v>
      </c>
      <c r="G62" s="451" t="s">
        <v>123</v>
      </c>
    </row>
    <row r="63" spans="2:7" ht="15" x14ac:dyDescent="0.25">
      <c r="D63" s="162">
        <v>70</v>
      </c>
      <c r="E63" s="149" t="s">
        <v>734</v>
      </c>
      <c r="F63" s="450" t="str">
        <f>'GR40'!B3</f>
        <v>GRÁFICO 40.  DEUDA SOBRE PIB DE LAS CC.AA. (% PIB)</v>
      </c>
      <c r="G63" s="451" t="s">
        <v>123</v>
      </c>
    </row>
    <row r="64" spans="2:7" ht="27" x14ac:dyDescent="0.25">
      <c r="D64" s="162">
        <v>71</v>
      </c>
      <c r="E64" s="149" t="s">
        <v>735</v>
      </c>
      <c r="F64" s="450" t="str">
        <f>'GR41'!B3</f>
        <v>GRÁFICO 41.  DEUDA SOBRE INGRESOS CORRIENTES DE LAS CC.AA. (% PIB)</v>
      </c>
      <c r="G64" s="451" t="s">
        <v>123</v>
      </c>
    </row>
    <row r="65" spans="3:7" ht="15" x14ac:dyDescent="0.25">
      <c r="D65" s="162">
        <v>72</v>
      </c>
      <c r="E65" s="149" t="s">
        <v>728</v>
      </c>
      <c r="F65" s="450" t="s">
        <v>729</v>
      </c>
      <c r="G65" s="451" t="s">
        <v>727</v>
      </c>
    </row>
    <row r="71" spans="3:7" x14ac:dyDescent="0.25">
      <c r="C71" s="161" t="s">
        <v>423</v>
      </c>
    </row>
  </sheetData>
  <mergeCells count="9">
    <mergeCell ref="C9:C15"/>
    <mergeCell ref="C25:C28"/>
    <mergeCell ref="F33:F34"/>
    <mergeCell ref="F22:F23"/>
    <mergeCell ref="G22:G23"/>
    <mergeCell ref="F29:F30"/>
    <mergeCell ref="G29:G30"/>
    <mergeCell ref="G31:G32"/>
    <mergeCell ref="F31:F32"/>
  </mergeCells>
  <phoneticPr fontId="123" type="noConversion"/>
  <hyperlinks>
    <hyperlink ref="E19" location="'GR 7. B '!A1" display="Gráfico 7 B" xr:uid="{62091EC0-EB0F-47B4-9257-114B9E3748F4}"/>
    <hyperlink ref="E17" location="'GR 6'!A1" display="Gráfico 6" xr:uid="{AEC91E7F-8279-4659-92FF-D2D4727FACB7}"/>
    <hyperlink ref="E21" location="'G 8 '!A1" display="Gráfico 8" xr:uid="{7C1844DF-E343-48E1-8B1B-B6732FCDD45D}"/>
    <hyperlink ref="E22" location="'GR 9.A'!A1" display="Gráfico 9 A" xr:uid="{91E8EA7B-ABDB-4123-B568-E82B26648F0B}"/>
    <hyperlink ref="E23" location="'GR 9. B'!A1" display="Gráfico 9 B" xr:uid="{EF3E2AC3-934A-41D1-B134-A90624971129}"/>
    <hyperlink ref="E24" location="'GR 10  '!A1" display="Gráfico 10" xr:uid="{EF591009-B87B-4430-AE33-F0611D9B67C6}"/>
    <hyperlink ref="E20" location="'GR 7C'!A1" display="Gráfico 7 C" xr:uid="{9D71CA1B-D89B-4606-A93B-23E7E964185D}"/>
    <hyperlink ref="E30" location="'GR 12.B'!A1" display="Gráfico 12 B" xr:uid="{F4746E10-67C7-430E-9D0E-54BA58AD4597}"/>
    <hyperlink ref="E32" location="'GR 13 B'!A1" display="Gráfico 13 B" xr:uid="{27F92670-C935-4E46-88E3-52A239EB3E0C}"/>
    <hyperlink ref="E29" location="'GR 12.A'!A1" display="Gráfico 12 A" xr:uid="{67DB28DA-653B-4A60-BFCA-D4DF3ADE90AC}"/>
    <hyperlink ref="E31" location="'GR 13.A'!A1" display="Gráfico 13 A" xr:uid="{8858F2EF-9178-4AA7-BEDF-56E0B65F0A88}"/>
    <hyperlink ref="A1" location="Grafico6!A1" display="Grafico6" xr:uid="{B9D50FBB-1710-4CDA-9B0D-3B316DE6FCBB}"/>
    <hyperlink ref="E18" location="'GR 7. A'!A1" display="Gráfico 7 A" xr:uid="{D7B69A07-B072-4674-9CB4-C64D5742AB49}"/>
    <hyperlink ref="E8" location="'GR 1'!A1" display="Gráfico 1" xr:uid="{41B5D24E-C13E-4991-8D0C-03ACA7433BF1}"/>
    <hyperlink ref="E25" location="'GR 11. a'!A1" display="Gráfico 11 A" xr:uid="{BE2EBA11-B954-425A-97B2-536CA801AD66}"/>
    <hyperlink ref="E26" location="'GR 11. b, c y d'!A1" display="Gráfico 11 B" xr:uid="{25C84B5F-2D87-4CA0-9764-08AE20DDC4B2}"/>
    <hyperlink ref="E27" location="'GR 11. b, c y d'!A1" display="Gráfico 11 C" xr:uid="{403394B0-88AE-4154-B84F-1B5279C2C7C5}"/>
    <hyperlink ref="E28" location="'GR 11. b, c y d'!A1" display="Gráfico 11 D" xr:uid="{5BB98E5B-0218-4578-9A78-87757F2C5B6C}"/>
    <hyperlink ref="E33" location="'GR 14 A'!A1" display="Gráfico 14 A" xr:uid="{C0134968-50B6-4B83-A4A8-C92F88903E6D}"/>
    <hyperlink ref="E35" location="'GR 15  '!A1" display="Gráfico 15" xr:uid="{B501F87E-9411-4D88-97FD-28FB78496D38}"/>
    <hyperlink ref="E34" location="'GR 14 B'!A1" display="Gráfico 14 B" xr:uid="{B40D31E3-1B1C-44D6-A78F-DAC77FC27C1C}"/>
    <hyperlink ref="E36" location="'GR 16  '!A1" display="Gráfico 16" xr:uid="{74CCCC1C-BD21-4A55-94F1-C8A80103A8F6}"/>
    <hyperlink ref="E37" location="'GR 17  '!A1" display="Gráfico 17" xr:uid="{64C497B3-A467-4A01-8DC4-12407370C290}"/>
    <hyperlink ref="E38" location="'GR 18   '!A1" display="Gráfico 18" xr:uid="{1B17EB96-09A2-4DF9-B7C3-DD435F318A12}"/>
    <hyperlink ref="E39" location="'GR 19'!A1" display="Gráfico 19" xr:uid="{75D6523F-28D3-47FD-B086-945C2B6C7B93}"/>
    <hyperlink ref="E40" location="'GR 20'!A1" display="Gráfico 20" xr:uid="{73EB1A0E-BF7B-485F-9DC6-86FEF2A2FF77}"/>
    <hyperlink ref="E41" location="'GR 21'!A1" display="Gráfico 21" xr:uid="{B35779F9-25E5-45EE-9A00-DE3B666C2F57}"/>
    <hyperlink ref="E42" location="'GR 22'!A1" display="Gráfico 22" xr:uid="{AD801F26-4919-479B-8BEA-DEC63A634D56}"/>
    <hyperlink ref="E43" location="'GR 23'!A1" display="Gráfico 23" xr:uid="{868472B8-5EBF-4526-B165-4788E7651977}"/>
    <hyperlink ref="E45" location="'GR 25'!A1" display="Gráfico 25" xr:uid="{34283569-A30C-4B4A-8736-41EE40E91130}"/>
    <hyperlink ref="E46" location="'GR 26'!A1" display="Gráfico 26" xr:uid="{15476AB4-A41E-4075-A40C-DCC43AB49790}"/>
    <hyperlink ref="E47" location="'GR 27'!A1" display="Gráfico 27" xr:uid="{96AB04BD-7E77-4A3A-B7F0-729EFD5EFEC7}"/>
    <hyperlink ref="E48" location="'GR 28  '!A1" display="Gráfico 28" xr:uid="{5518202B-AD0D-4E8E-B16C-99DA73F45E1A}"/>
    <hyperlink ref="E49" location="'GR 29.A'!A1" display="Gráfico 29.A" xr:uid="{69A44E66-D310-443A-8253-858823803D03}"/>
    <hyperlink ref="E50" location="'GR 29.B'!A1" display="Gráfico 29.B" xr:uid="{35DF7A3B-5FBA-4FC0-9AE7-EA6F7E44FCB4}"/>
    <hyperlink ref="E51" location="'GR 29.C'!A1" display="Gráfico 29.C" xr:uid="{1AD23C17-F5BD-4A2B-91B8-F10BF944E76A}"/>
    <hyperlink ref="E44" location="'GR 24  '!A1" display="Gráfico 24" xr:uid="{C728EF2D-3B05-416B-BF4E-ED22E31A3B2D}"/>
    <hyperlink ref="E9" location="'GR2'!A1" display="Gráfico 2" xr:uid="{B342397B-904F-4FC3-A4B3-9F7595A87DEE}"/>
    <hyperlink ref="E10" location="GR3A!A1" display="Gráfico 3.A" xr:uid="{2CE329DC-D09E-45F2-A027-A2B260687679}"/>
    <hyperlink ref="E11" location="GR3B!A1" display="Gráfico 3.B" xr:uid="{5A4C3AC0-EB2E-4B21-9F55-6555CD148452}"/>
    <hyperlink ref="E12" location="GR4A!A1" display="Gráfico 4.A" xr:uid="{638D4601-CAA9-4AD4-952D-FE4578F04286}"/>
    <hyperlink ref="E13" location="GR4B!A1" display="Gráfico 4.B" xr:uid="{54CE0CB1-3FB8-4597-A284-44920692B01D}"/>
    <hyperlink ref="E14" location="GR5A!A1" display="GR5A!A1" xr:uid="{3278FCCE-C98C-413F-8E27-32BEF1270A45}"/>
    <hyperlink ref="E15" location="GR5B!A1" display="Gráfico 5.B" xr:uid="{A0454510-6140-4B95-967E-6BC169C18DB2}"/>
    <hyperlink ref="E53" location="'GR 30'!A1" display="Gráfico 30" xr:uid="{F6A1C281-3DD7-468D-97B1-14C68867BD26}"/>
    <hyperlink ref="E54:E61" location="'GR 29.C'!A1" display="Gráfico 29.C" xr:uid="{7E0DBC58-6328-4C2E-99D5-9C7AE299AB68}"/>
    <hyperlink ref="E54" location="'GR 31'!A1" display="Gráfico 31" xr:uid="{C9D10E83-4809-4E8A-9191-A83A2AE76C33}"/>
    <hyperlink ref="E55" location="'GR 32'!A1" display="Gráfico 32" xr:uid="{378AA6FA-CA0B-4264-B41A-A090DE40A922}"/>
    <hyperlink ref="E56" location="'GR 33'!A1" display="Gráfico 33" xr:uid="{FDABC20B-9835-4075-9C4F-17784BE1E81C}"/>
    <hyperlink ref="E57" location="'GR 34'!A1" display="Gráfico 34" xr:uid="{17FCCFC5-62F5-4305-8CB9-DC7129D281ED}"/>
    <hyperlink ref="E58" location="'GR 35'!A1" display="Gráfico 35" xr:uid="{8023C454-42DD-48B0-817A-2FA184FBE535}"/>
    <hyperlink ref="E59" location="'GR 36'!A1" display="Gráfico 36" xr:uid="{3C484465-E409-4840-8D73-B09B4E9037A7}"/>
    <hyperlink ref="E60" location="'GR 37'!A1" display="Gráfico 37" xr:uid="{DB020BFF-FB39-4E24-84E6-3F372AAC23DC}"/>
    <hyperlink ref="E61" location="'GR 38'!A1" display="Gráfico 38" xr:uid="{1B42176A-8DAA-4238-A2C5-92A4A014359F}"/>
    <hyperlink ref="E65" location="'GR42'!A1" display="Gráfico 42" xr:uid="{4BDDC715-85F7-46F5-A2B8-2E7499A632E2}"/>
    <hyperlink ref="E63" location="'GR40'!A1" display="Gráfico 40" xr:uid="{6D2768A7-F45C-41E8-8C74-15C2861E3FEE}"/>
    <hyperlink ref="E64" location="'GR41'!A1" display="Gráfico 41" xr:uid="{3B8E957E-B3F4-49BB-BB11-0FFE91ECB463}"/>
    <hyperlink ref="E62" location="'GR39'!A1" display="Gráfico 39" xr:uid="{469B4CF6-EE34-48C4-A26A-85E75CDE1155}"/>
  </hyperlinks>
  <pageMargins left="0.7" right="0.7" top="0.75" bottom="0.75" header="0.3" footer="0.3"/>
  <pageSetup paperSize="9"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193597-EDCF-4A97-9DA3-4411708DE280}">
  <dimension ref="A1:K151"/>
  <sheetViews>
    <sheetView showGridLines="0" workbookViewId="0"/>
  </sheetViews>
  <sheetFormatPr baseColWidth="10" defaultRowHeight="15" x14ac:dyDescent="0.25"/>
  <cols>
    <col min="2" max="2" width="5" bestFit="1" customWidth="1"/>
    <col min="3" max="3" width="3" bestFit="1" customWidth="1"/>
  </cols>
  <sheetData>
    <row r="1" spans="1:11" x14ac:dyDescent="0.25">
      <c r="A1" s="205" t="s">
        <v>120</v>
      </c>
    </row>
    <row r="2" spans="1:11" x14ac:dyDescent="0.25">
      <c r="D2" s="721" t="s">
        <v>530</v>
      </c>
      <c r="E2" s="721"/>
      <c r="F2" s="721"/>
      <c r="G2" s="721"/>
      <c r="J2" s="505" t="s">
        <v>531</v>
      </c>
    </row>
    <row r="3" spans="1:11" ht="15.75" x14ac:dyDescent="0.3">
      <c r="B3" s="520"/>
      <c r="C3" s="520"/>
      <c r="D3" s="520" t="s">
        <v>532</v>
      </c>
      <c r="E3" s="520" t="s">
        <v>533</v>
      </c>
      <c r="F3" s="520" t="s">
        <v>534</v>
      </c>
      <c r="G3" s="520" t="s">
        <v>73</v>
      </c>
      <c r="J3" s="454" t="str">
        <f ca="1">MID(CELL("nombrearchivo",K3),FIND("]",CELL("nombrearchivo",K3))+1,31)</f>
        <v>GR3A</v>
      </c>
      <c r="K3" s="505" t="s">
        <v>535</v>
      </c>
    </row>
    <row r="4" spans="1:11" ht="16.5" x14ac:dyDescent="0.35">
      <c r="B4" s="521">
        <v>2013</v>
      </c>
      <c r="C4" s="521">
        <v>1</v>
      </c>
      <c r="D4" s="522">
        <v>42.9</v>
      </c>
      <c r="E4" s="522">
        <v>49.8</v>
      </c>
      <c r="F4" s="522">
        <v>47.8</v>
      </c>
      <c r="G4" s="522">
        <v>46.1</v>
      </c>
      <c r="H4" s="522">
        <v>50</v>
      </c>
    </row>
    <row r="5" spans="1:11" ht="16.5" x14ac:dyDescent="0.35">
      <c r="B5" s="521"/>
      <c r="C5" s="521">
        <v>2</v>
      </c>
      <c r="D5" s="522">
        <v>43.9</v>
      </c>
      <c r="E5" s="522">
        <v>50.3</v>
      </c>
      <c r="F5" s="522">
        <v>45.8</v>
      </c>
      <c r="G5" s="522">
        <v>46.8</v>
      </c>
      <c r="H5" s="522">
        <v>50</v>
      </c>
    </row>
    <row r="6" spans="1:11" ht="16.5" x14ac:dyDescent="0.35">
      <c r="B6" s="521"/>
      <c r="C6" s="521">
        <v>3</v>
      </c>
      <c r="D6" s="522">
        <v>44</v>
      </c>
      <c r="E6" s="522">
        <v>49</v>
      </c>
      <c r="F6" s="522">
        <v>44.5</v>
      </c>
      <c r="G6" s="522">
        <v>44.2</v>
      </c>
      <c r="H6" s="522">
        <v>50</v>
      </c>
    </row>
    <row r="7" spans="1:11" ht="16.5" x14ac:dyDescent="0.35">
      <c r="B7" s="521"/>
      <c r="C7" s="521">
        <v>4</v>
      </c>
      <c r="D7" s="522">
        <v>44.4</v>
      </c>
      <c r="E7" s="522">
        <v>48.1</v>
      </c>
      <c r="F7" s="522">
        <v>45.5</v>
      </c>
      <c r="G7" s="522">
        <v>44.7</v>
      </c>
      <c r="H7" s="522">
        <v>50</v>
      </c>
    </row>
    <row r="8" spans="1:11" ht="16.5" x14ac:dyDescent="0.35">
      <c r="B8" s="521"/>
      <c r="C8" s="521">
        <v>5</v>
      </c>
      <c r="D8" s="522">
        <v>46.4</v>
      </c>
      <c r="E8" s="522">
        <v>49.4</v>
      </c>
      <c r="F8" s="522">
        <v>47.3</v>
      </c>
      <c r="G8" s="522">
        <v>48.1</v>
      </c>
      <c r="H8" s="522">
        <v>50</v>
      </c>
    </row>
    <row r="9" spans="1:11" ht="16.5" x14ac:dyDescent="0.35">
      <c r="B9" s="521"/>
      <c r="C9" s="521">
        <v>6</v>
      </c>
      <c r="D9" s="522">
        <v>48.4</v>
      </c>
      <c r="E9" s="522">
        <v>48.6</v>
      </c>
      <c r="F9" s="522">
        <v>49.1</v>
      </c>
      <c r="G9" s="522">
        <v>50</v>
      </c>
      <c r="H9" s="522">
        <v>50</v>
      </c>
    </row>
    <row r="10" spans="1:11" ht="16.5" x14ac:dyDescent="0.35">
      <c r="B10" s="521"/>
      <c r="C10" s="521">
        <v>7</v>
      </c>
      <c r="D10" s="522">
        <v>49.7</v>
      </c>
      <c r="E10" s="522">
        <v>50.7</v>
      </c>
      <c r="F10" s="522">
        <v>50.4</v>
      </c>
      <c r="G10" s="522">
        <v>49.8</v>
      </c>
      <c r="H10" s="522">
        <v>50</v>
      </c>
    </row>
    <row r="11" spans="1:11" ht="16.5" x14ac:dyDescent="0.35">
      <c r="B11" s="521"/>
      <c r="C11" s="521">
        <v>8</v>
      </c>
      <c r="D11" s="522">
        <v>49.7</v>
      </c>
      <c r="E11" s="522">
        <v>51.8</v>
      </c>
      <c r="F11" s="522">
        <v>51.3</v>
      </c>
      <c r="G11" s="522">
        <v>51.1</v>
      </c>
      <c r="H11" s="522">
        <v>50</v>
      </c>
    </row>
    <row r="12" spans="1:11" ht="16.5" x14ac:dyDescent="0.35">
      <c r="B12" s="521"/>
      <c r="C12" s="521">
        <v>9</v>
      </c>
      <c r="D12" s="522">
        <v>49.8</v>
      </c>
      <c r="E12" s="522">
        <v>51.1</v>
      </c>
      <c r="F12" s="522">
        <v>50.8</v>
      </c>
      <c r="G12" s="522">
        <v>50.7</v>
      </c>
      <c r="H12" s="522">
        <v>50</v>
      </c>
    </row>
    <row r="13" spans="1:11" ht="16.5" x14ac:dyDescent="0.35">
      <c r="B13" s="521"/>
      <c r="C13" s="521">
        <v>10</v>
      </c>
      <c r="D13" s="522">
        <v>49.1</v>
      </c>
      <c r="E13" s="522">
        <v>51.7</v>
      </c>
      <c r="F13" s="522">
        <v>50.7</v>
      </c>
      <c r="G13" s="522">
        <v>50.9</v>
      </c>
      <c r="H13" s="522">
        <v>50</v>
      </c>
    </row>
    <row r="14" spans="1:11" ht="16.5" x14ac:dyDescent="0.35">
      <c r="B14" s="521"/>
      <c r="C14" s="521">
        <v>11</v>
      </c>
      <c r="D14" s="522">
        <v>48.4</v>
      </c>
      <c r="E14" s="522">
        <v>52.7</v>
      </c>
      <c r="F14" s="522">
        <v>51.4</v>
      </c>
      <c r="G14" s="522">
        <v>48.6</v>
      </c>
      <c r="H14" s="522">
        <v>50</v>
      </c>
    </row>
    <row r="15" spans="1:11" ht="16.5" x14ac:dyDescent="0.35">
      <c r="B15" s="521"/>
      <c r="C15" s="521">
        <v>12</v>
      </c>
      <c r="D15" s="522">
        <v>47</v>
      </c>
      <c r="E15" s="522">
        <v>54.3</v>
      </c>
      <c r="F15" s="522">
        <v>53.3</v>
      </c>
      <c r="G15" s="522">
        <v>50.8</v>
      </c>
      <c r="H15" s="522">
        <v>50</v>
      </c>
    </row>
    <row r="16" spans="1:11" ht="16.5" x14ac:dyDescent="0.35">
      <c r="B16" s="521">
        <v>2014</v>
      </c>
      <c r="C16" s="521">
        <v>1</v>
      </c>
      <c r="D16" s="522">
        <v>49.3</v>
      </c>
      <c r="E16" s="522">
        <v>56.5</v>
      </c>
      <c r="F16" s="522">
        <v>53.1</v>
      </c>
      <c r="G16" s="522">
        <v>52.2</v>
      </c>
      <c r="H16" s="522">
        <v>50</v>
      </c>
    </row>
    <row r="17" spans="2:11" ht="16.5" x14ac:dyDescent="0.35">
      <c r="B17" s="521"/>
      <c r="C17" s="521">
        <v>2</v>
      </c>
      <c r="D17" s="522">
        <v>49.7</v>
      </c>
      <c r="E17" s="522">
        <v>54.8</v>
      </c>
      <c r="F17" s="522">
        <v>52.3</v>
      </c>
      <c r="G17" s="522">
        <v>52.5</v>
      </c>
      <c r="H17" s="522">
        <v>50</v>
      </c>
      <c r="J17" s="486" t="s">
        <v>529</v>
      </c>
      <c r="K17" s="106" t="s">
        <v>536</v>
      </c>
    </row>
    <row r="18" spans="2:11" ht="16.5" x14ac:dyDescent="0.35">
      <c r="B18" s="521"/>
      <c r="C18" s="521">
        <v>3</v>
      </c>
      <c r="D18" s="522">
        <v>52.1</v>
      </c>
      <c r="E18" s="522">
        <v>53.7</v>
      </c>
      <c r="F18" s="522">
        <v>52.4</v>
      </c>
      <c r="G18" s="522">
        <v>52.8</v>
      </c>
      <c r="H18" s="522">
        <v>50</v>
      </c>
    </row>
    <row r="19" spans="2:11" ht="16.5" x14ac:dyDescent="0.35">
      <c r="B19" s="521"/>
      <c r="C19" s="521">
        <v>4</v>
      </c>
      <c r="D19" s="522">
        <v>51.2</v>
      </c>
      <c r="E19" s="522">
        <v>54.1</v>
      </c>
      <c r="F19" s="522">
        <v>54</v>
      </c>
      <c r="G19" s="522">
        <v>52.7</v>
      </c>
      <c r="H19" s="522">
        <v>50</v>
      </c>
    </row>
    <row r="20" spans="2:11" ht="16.5" x14ac:dyDescent="0.35">
      <c r="B20" s="521"/>
      <c r="C20" s="521">
        <v>5</v>
      </c>
      <c r="D20" s="522">
        <v>49.6</v>
      </c>
      <c r="E20" s="522">
        <v>52.3</v>
      </c>
      <c r="F20" s="522">
        <v>53.2</v>
      </c>
      <c r="G20" s="522">
        <v>52.9</v>
      </c>
      <c r="H20" s="522">
        <v>50</v>
      </c>
    </row>
    <row r="21" spans="2:11" ht="16.5" x14ac:dyDescent="0.35">
      <c r="B21" s="521"/>
      <c r="C21" s="521">
        <v>6</v>
      </c>
      <c r="D21" s="522">
        <v>48.2</v>
      </c>
      <c r="E21" s="522">
        <v>52</v>
      </c>
      <c r="F21" s="522">
        <v>52.6</v>
      </c>
      <c r="G21" s="522">
        <v>54.6</v>
      </c>
      <c r="H21" s="522">
        <v>50</v>
      </c>
    </row>
    <row r="22" spans="2:11" ht="16.5" x14ac:dyDescent="0.35">
      <c r="B22" s="521"/>
      <c r="C22" s="521">
        <v>7</v>
      </c>
      <c r="D22" s="522">
        <v>47.8</v>
      </c>
      <c r="E22" s="522">
        <v>52.4</v>
      </c>
      <c r="F22" s="522">
        <v>51.9</v>
      </c>
      <c r="G22" s="522">
        <v>53.9</v>
      </c>
      <c r="H22" s="522">
        <v>50</v>
      </c>
    </row>
    <row r="23" spans="2:11" ht="16.5" x14ac:dyDescent="0.35">
      <c r="B23" s="521"/>
      <c r="C23" s="521">
        <v>8</v>
      </c>
      <c r="D23" s="522">
        <v>46.9</v>
      </c>
      <c r="E23" s="522">
        <v>51.4</v>
      </c>
      <c r="F23" s="522">
        <v>49.8</v>
      </c>
      <c r="G23" s="522">
        <v>52.8</v>
      </c>
      <c r="H23" s="522">
        <v>50</v>
      </c>
    </row>
    <row r="24" spans="2:11" ht="16.5" x14ac:dyDescent="0.35">
      <c r="B24" s="521"/>
      <c r="C24" s="521">
        <v>9</v>
      </c>
      <c r="D24" s="522">
        <v>48.8</v>
      </c>
      <c r="E24" s="522">
        <v>49.9</v>
      </c>
      <c r="F24" s="522">
        <v>50.7</v>
      </c>
      <c r="G24" s="522">
        <v>52.6</v>
      </c>
      <c r="H24" s="522">
        <v>50</v>
      </c>
    </row>
    <row r="25" spans="2:11" ht="16.5" x14ac:dyDescent="0.35">
      <c r="B25" s="521"/>
      <c r="C25" s="521">
        <v>10</v>
      </c>
      <c r="D25" s="522">
        <v>48.5</v>
      </c>
      <c r="E25" s="522">
        <v>51.4</v>
      </c>
      <c r="F25" s="522">
        <v>49</v>
      </c>
      <c r="G25" s="522">
        <v>52.6</v>
      </c>
      <c r="H25" s="522">
        <v>50</v>
      </c>
    </row>
    <row r="26" spans="2:11" ht="16.5" x14ac:dyDescent="0.35">
      <c r="B26" s="521"/>
      <c r="C26" s="521">
        <v>11</v>
      </c>
      <c r="D26" s="522">
        <v>48.4</v>
      </c>
      <c r="E26" s="522">
        <v>49.5</v>
      </c>
      <c r="F26" s="522">
        <v>49</v>
      </c>
      <c r="G26" s="522">
        <v>54.7</v>
      </c>
      <c r="H26" s="522">
        <v>50</v>
      </c>
    </row>
    <row r="27" spans="2:11" ht="16.5" x14ac:dyDescent="0.35">
      <c r="B27" s="521"/>
      <c r="C27" s="521">
        <v>12</v>
      </c>
      <c r="D27" s="522">
        <v>47.5</v>
      </c>
      <c r="E27" s="522">
        <v>51.2</v>
      </c>
      <c r="F27" s="522">
        <v>48.4</v>
      </c>
      <c r="G27" s="522">
        <v>53.8</v>
      </c>
      <c r="H27" s="522">
        <v>50</v>
      </c>
    </row>
    <row r="28" spans="2:11" ht="16.5" x14ac:dyDescent="0.35">
      <c r="B28" s="521">
        <v>2015</v>
      </c>
      <c r="C28" s="521">
        <v>1</v>
      </c>
      <c r="D28" s="522">
        <v>49.2</v>
      </c>
      <c r="E28" s="522">
        <v>50.9</v>
      </c>
      <c r="F28" s="522">
        <v>49.9</v>
      </c>
      <c r="G28" s="522">
        <v>54.7</v>
      </c>
      <c r="H28" s="522">
        <v>50</v>
      </c>
    </row>
    <row r="29" spans="2:11" ht="16.5" x14ac:dyDescent="0.35">
      <c r="B29" s="521"/>
      <c r="C29" s="521">
        <v>2</v>
      </c>
      <c r="D29" s="522">
        <v>47.6</v>
      </c>
      <c r="E29" s="522">
        <v>51.1</v>
      </c>
      <c r="F29" s="522">
        <v>51.9</v>
      </c>
      <c r="G29" s="522">
        <v>54.2</v>
      </c>
      <c r="H29" s="522">
        <v>50</v>
      </c>
    </row>
    <row r="30" spans="2:11" ht="16.5" x14ac:dyDescent="0.35">
      <c r="B30" s="521"/>
      <c r="C30" s="521">
        <v>3</v>
      </c>
      <c r="D30" s="522">
        <v>48.8</v>
      </c>
      <c r="E30" s="522">
        <v>52.8</v>
      </c>
      <c r="F30" s="522">
        <v>53.3</v>
      </c>
      <c r="G30" s="522">
        <v>54.3</v>
      </c>
      <c r="H30" s="522">
        <v>50</v>
      </c>
    </row>
    <row r="31" spans="2:11" ht="16.5" x14ac:dyDescent="0.35">
      <c r="B31" s="521"/>
      <c r="C31" s="521">
        <v>4</v>
      </c>
      <c r="D31" s="522">
        <v>48</v>
      </c>
      <c r="E31" s="522">
        <v>52.1</v>
      </c>
      <c r="F31" s="522">
        <v>53.8</v>
      </c>
      <c r="G31" s="522">
        <v>54.2</v>
      </c>
      <c r="H31" s="522">
        <v>50</v>
      </c>
    </row>
    <row r="32" spans="2:11" ht="16.5" x14ac:dyDescent="0.35">
      <c r="B32" s="521"/>
      <c r="C32" s="521">
        <v>5</v>
      </c>
      <c r="D32" s="522">
        <v>49.4</v>
      </c>
      <c r="E32" s="522">
        <v>51.1</v>
      </c>
      <c r="F32" s="522">
        <v>54.8</v>
      </c>
      <c r="G32" s="522">
        <v>55.8</v>
      </c>
      <c r="H32" s="522">
        <v>50</v>
      </c>
    </row>
    <row r="33" spans="2:8" ht="16.5" x14ac:dyDescent="0.35">
      <c r="B33" s="521"/>
      <c r="C33" s="521">
        <v>6</v>
      </c>
      <c r="D33" s="522">
        <v>50.7</v>
      </c>
      <c r="E33" s="522">
        <v>51.9</v>
      </c>
      <c r="F33" s="522">
        <v>54.1</v>
      </c>
      <c r="G33" s="522">
        <v>54.5</v>
      </c>
      <c r="H33" s="522">
        <v>50</v>
      </c>
    </row>
    <row r="34" spans="2:8" ht="16.5" x14ac:dyDescent="0.35">
      <c r="B34" s="521"/>
      <c r="C34" s="521">
        <v>7</v>
      </c>
      <c r="D34" s="522">
        <v>49.6</v>
      </c>
      <c r="E34" s="522">
        <v>51.8</v>
      </c>
      <c r="F34" s="522">
        <v>55.3</v>
      </c>
      <c r="G34" s="522">
        <v>53.6</v>
      </c>
      <c r="H34" s="522">
        <v>50</v>
      </c>
    </row>
    <row r="35" spans="2:8" ht="16.5" x14ac:dyDescent="0.35">
      <c r="B35" s="521"/>
      <c r="C35" s="521">
        <v>8</v>
      </c>
      <c r="D35" s="522">
        <v>48.3</v>
      </c>
      <c r="E35" s="522">
        <v>53.3</v>
      </c>
      <c r="F35" s="522">
        <v>53.8</v>
      </c>
      <c r="G35" s="522">
        <v>53.2</v>
      </c>
      <c r="H35" s="522">
        <v>50</v>
      </c>
    </row>
    <row r="36" spans="2:8" ht="16.5" x14ac:dyDescent="0.35">
      <c r="B36" s="521"/>
      <c r="C36" s="521">
        <v>9</v>
      </c>
      <c r="D36" s="522">
        <v>50.6</v>
      </c>
      <c r="E36" s="522">
        <v>52.3</v>
      </c>
      <c r="F36" s="522">
        <v>52.7</v>
      </c>
      <c r="G36" s="522">
        <v>51.7</v>
      </c>
      <c r="H36" s="522">
        <v>50</v>
      </c>
    </row>
    <row r="37" spans="2:8" ht="16.5" x14ac:dyDescent="0.35">
      <c r="B37" s="521"/>
      <c r="C37" s="521">
        <v>10</v>
      </c>
      <c r="D37" s="522">
        <v>50.6</v>
      </c>
      <c r="E37" s="522">
        <v>52.1</v>
      </c>
      <c r="F37" s="522">
        <v>54.1</v>
      </c>
      <c r="G37" s="522">
        <v>51.3</v>
      </c>
      <c r="H37" s="522">
        <v>50</v>
      </c>
    </row>
    <row r="38" spans="2:8" ht="16.5" x14ac:dyDescent="0.35">
      <c r="B38" s="521"/>
      <c r="C38" s="521">
        <v>11</v>
      </c>
      <c r="D38" s="522">
        <v>50.6</v>
      </c>
      <c r="E38" s="522">
        <v>52.9</v>
      </c>
      <c r="F38" s="522">
        <v>54.9</v>
      </c>
      <c r="G38" s="522">
        <v>53.1</v>
      </c>
      <c r="H38" s="522">
        <v>50</v>
      </c>
    </row>
    <row r="39" spans="2:8" ht="16.5" x14ac:dyDescent="0.35">
      <c r="B39" s="521"/>
      <c r="C39" s="521">
        <v>12</v>
      </c>
      <c r="D39" s="522">
        <v>51.4</v>
      </c>
      <c r="E39" s="522">
        <v>53.2</v>
      </c>
      <c r="F39" s="522">
        <v>55.6</v>
      </c>
      <c r="G39" s="522">
        <v>53</v>
      </c>
      <c r="H39" s="522">
        <v>50</v>
      </c>
    </row>
    <row r="40" spans="2:8" ht="16.5" x14ac:dyDescent="0.35">
      <c r="B40" s="521">
        <v>2016</v>
      </c>
      <c r="C40" s="521">
        <v>1</v>
      </c>
      <c r="D40" s="522">
        <v>50</v>
      </c>
      <c r="E40" s="522">
        <v>52.3</v>
      </c>
      <c r="F40" s="522">
        <v>53.2</v>
      </c>
      <c r="G40" s="522">
        <v>55.4</v>
      </c>
      <c r="H40" s="522">
        <v>50</v>
      </c>
    </row>
    <row r="41" spans="2:8" ht="16.5" x14ac:dyDescent="0.35">
      <c r="B41" s="521"/>
      <c r="C41" s="521">
        <v>2</v>
      </c>
      <c r="D41" s="522">
        <v>50.2</v>
      </c>
      <c r="E41" s="522">
        <v>50.5</v>
      </c>
      <c r="F41" s="522">
        <v>52.2</v>
      </c>
      <c r="G41" s="522">
        <v>54.1</v>
      </c>
      <c r="H41" s="522">
        <v>50</v>
      </c>
    </row>
    <row r="42" spans="2:8" ht="16.5" x14ac:dyDescent="0.35">
      <c r="B42" s="521"/>
      <c r="C42" s="521">
        <v>3</v>
      </c>
      <c r="D42" s="522">
        <v>49.6</v>
      </c>
      <c r="E42" s="522">
        <v>50.7</v>
      </c>
      <c r="F42" s="522">
        <v>53.5</v>
      </c>
      <c r="G42" s="522">
        <v>53.4</v>
      </c>
      <c r="H42" s="522">
        <v>50</v>
      </c>
    </row>
    <row r="43" spans="2:8" ht="16.5" x14ac:dyDescent="0.35">
      <c r="B43" s="521"/>
      <c r="C43" s="521">
        <v>4</v>
      </c>
      <c r="D43" s="522">
        <v>48</v>
      </c>
      <c r="E43" s="522">
        <v>51.8</v>
      </c>
      <c r="F43" s="522">
        <v>53.9</v>
      </c>
      <c r="G43" s="522">
        <v>53.5</v>
      </c>
      <c r="H43" s="522">
        <v>50</v>
      </c>
    </row>
    <row r="44" spans="2:8" ht="16.5" x14ac:dyDescent="0.35">
      <c r="B44" s="521"/>
      <c r="C44" s="521">
        <v>5</v>
      </c>
      <c r="D44" s="522">
        <v>48.4</v>
      </c>
      <c r="E44" s="522">
        <v>52.1</v>
      </c>
      <c r="F44" s="522">
        <v>52.4</v>
      </c>
      <c r="G44" s="522">
        <v>51.8</v>
      </c>
      <c r="H44" s="522">
        <v>50</v>
      </c>
    </row>
    <row r="45" spans="2:8" ht="16.5" x14ac:dyDescent="0.35">
      <c r="B45" s="521"/>
      <c r="C45" s="521">
        <v>6</v>
      </c>
      <c r="D45" s="522">
        <v>48.3</v>
      </c>
      <c r="E45" s="522">
        <v>54.5</v>
      </c>
      <c r="F45" s="522">
        <v>53.5</v>
      </c>
      <c r="G45" s="522">
        <v>52.2</v>
      </c>
      <c r="H45" s="522">
        <v>50</v>
      </c>
    </row>
    <row r="46" spans="2:8" ht="16.5" x14ac:dyDescent="0.35">
      <c r="B46" s="521"/>
      <c r="C46" s="521">
        <v>7</v>
      </c>
      <c r="D46" s="522">
        <v>48.6</v>
      </c>
      <c r="E46" s="522">
        <v>53.8</v>
      </c>
      <c r="F46" s="522">
        <v>51.2</v>
      </c>
      <c r="G46" s="522">
        <v>51</v>
      </c>
      <c r="H46" s="522">
        <v>50</v>
      </c>
    </row>
    <row r="47" spans="2:8" ht="16.5" x14ac:dyDescent="0.35">
      <c r="B47" s="521"/>
      <c r="C47" s="521">
        <v>8</v>
      </c>
      <c r="D47" s="522">
        <v>48.3</v>
      </c>
      <c r="E47" s="522">
        <v>53.6</v>
      </c>
      <c r="F47" s="522">
        <v>49.8</v>
      </c>
      <c r="G47" s="522">
        <v>51</v>
      </c>
      <c r="H47" s="522">
        <v>50</v>
      </c>
    </row>
    <row r="48" spans="2:8" ht="16.5" x14ac:dyDescent="0.35">
      <c r="B48" s="521"/>
      <c r="C48" s="521">
        <v>9</v>
      </c>
      <c r="D48" s="522">
        <v>49.7</v>
      </c>
      <c r="E48" s="522">
        <v>54.3</v>
      </c>
      <c r="F48" s="522">
        <v>51</v>
      </c>
      <c r="G48" s="522">
        <v>52.3</v>
      </c>
      <c r="H48" s="522">
        <v>50</v>
      </c>
    </row>
    <row r="49" spans="2:8" ht="16.5" x14ac:dyDescent="0.35">
      <c r="B49" s="521"/>
      <c r="C49" s="521">
        <v>10</v>
      </c>
      <c r="D49" s="522">
        <v>51.8</v>
      </c>
      <c r="E49" s="522">
        <v>55</v>
      </c>
      <c r="F49" s="522">
        <v>50.9</v>
      </c>
      <c r="G49" s="522">
        <v>53.3</v>
      </c>
      <c r="H49" s="522">
        <v>50</v>
      </c>
    </row>
    <row r="50" spans="2:8" ht="16.5" x14ac:dyDescent="0.35">
      <c r="B50" s="521"/>
      <c r="C50" s="521">
        <v>11</v>
      </c>
      <c r="D50" s="522">
        <v>51.7</v>
      </c>
      <c r="E50" s="522">
        <v>54.3</v>
      </c>
      <c r="F50" s="522">
        <v>52.2</v>
      </c>
      <c r="G50" s="522">
        <v>54.5</v>
      </c>
      <c r="H50" s="522">
        <v>50</v>
      </c>
    </row>
    <row r="51" spans="2:8" ht="16.5" x14ac:dyDescent="0.35">
      <c r="B51" s="521"/>
      <c r="C51" s="521">
        <v>12</v>
      </c>
      <c r="D51" s="522">
        <v>53.5</v>
      </c>
      <c r="E51" s="522">
        <v>55.6</v>
      </c>
      <c r="F51" s="522">
        <v>53.2</v>
      </c>
      <c r="G51" s="522">
        <v>55.3</v>
      </c>
      <c r="H51" s="522">
        <v>50</v>
      </c>
    </row>
    <row r="52" spans="2:8" ht="16.5" x14ac:dyDescent="0.35">
      <c r="B52" s="521">
        <v>2017</v>
      </c>
      <c r="C52" s="521">
        <v>1</v>
      </c>
      <c r="D52" s="522">
        <v>53.6</v>
      </c>
      <c r="E52" s="522">
        <v>56.4</v>
      </c>
      <c r="F52" s="522">
        <v>53</v>
      </c>
      <c r="G52" s="522">
        <v>55.6</v>
      </c>
      <c r="H52" s="522">
        <v>50</v>
      </c>
    </row>
    <row r="53" spans="2:8" ht="16.5" x14ac:dyDescent="0.35">
      <c r="B53" s="521"/>
      <c r="C53" s="521">
        <v>2</v>
      </c>
      <c r="D53" s="522">
        <v>52.2</v>
      </c>
      <c r="E53" s="522">
        <v>56.8</v>
      </c>
      <c r="F53" s="522">
        <v>55</v>
      </c>
      <c r="G53" s="522">
        <v>54.8</v>
      </c>
      <c r="H53" s="522">
        <v>50</v>
      </c>
    </row>
    <row r="54" spans="2:8" ht="16.5" x14ac:dyDescent="0.35">
      <c r="B54" s="521"/>
      <c r="C54" s="521">
        <v>3</v>
      </c>
      <c r="D54" s="522">
        <v>53.3</v>
      </c>
      <c r="E54" s="522">
        <v>58.3</v>
      </c>
      <c r="F54" s="522">
        <v>55.7</v>
      </c>
      <c r="G54" s="522">
        <v>53.9</v>
      </c>
      <c r="H54" s="522">
        <v>50</v>
      </c>
    </row>
    <row r="55" spans="2:8" ht="16.5" x14ac:dyDescent="0.35">
      <c r="B55" s="521"/>
      <c r="C55" s="521">
        <v>4</v>
      </c>
      <c r="D55" s="522">
        <v>55.1</v>
      </c>
      <c r="E55" s="522">
        <v>58.2</v>
      </c>
      <c r="F55" s="522">
        <v>56.2</v>
      </c>
      <c r="G55" s="522">
        <v>54.5</v>
      </c>
      <c r="H55" s="522">
        <v>50</v>
      </c>
    </row>
    <row r="56" spans="2:8" ht="16.5" x14ac:dyDescent="0.35">
      <c r="B56" s="521"/>
      <c r="C56" s="521">
        <v>5</v>
      </c>
      <c r="D56" s="522">
        <v>53.8</v>
      </c>
      <c r="E56" s="522">
        <v>59.5</v>
      </c>
      <c r="F56" s="522">
        <v>55.1</v>
      </c>
      <c r="G56" s="522">
        <v>55.4</v>
      </c>
      <c r="H56" s="522">
        <v>50</v>
      </c>
    </row>
    <row r="57" spans="2:8" ht="16.5" x14ac:dyDescent="0.35">
      <c r="B57" s="521"/>
      <c r="C57" s="521">
        <v>6</v>
      </c>
      <c r="D57" s="522">
        <v>54.8</v>
      </c>
      <c r="E57" s="522">
        <v>59.6</v>
      </c>
      <c r="F57" s="522">
        <v>55.2</v>
      </c>
      <c r="G57" s="522">
        <v>54.7</v>
      </c>
      <c r="H57" s="522">
        <v>50</v>
      </c>
    </row>
    <row r="58" spans="2:8" ht="16.5" x14ac:dyDescent="0.35">
      <c r="B58" s="521"/>
      <c r="C58" s="521">
        <v>7</v>
      </c>
      <c r="D58" s="522">
        <v>54.9</v>
      </c>
      <c r="E58" s="522">
        <v>58.1</v>
      </c>
      <c r="F58" s="522">
        <v>55.1</v>
      </c>
      <c r="G58" s="522">
        <v>54</v>
      </c>
      <c r="H58" s="522">
        <v>50</v>
      </c>
    </row>
    <row r="59" spans="2:8" ht="16.5" x14ac:dyDescent="0.35">
      <c r="B59" s="521"/>
      <c r="C59" s="521">
        <v>8</v>
      </c>
      <c r="D59" s="522">
        <v>55.8</v>
      </c>
      <c r="E59" s="522">
        <v>59.3</v>
      </c>
      <c r="F59" s="522">
        <v>56.3</v>
      </c>
      <c r="G59" s="522">
        <v>52.4</v>
      </c>
      <c r="H59" s="522">
        <v>50</v>
      </c>
    </row>
    <row r="60" spans="2:8" ht="16.5" x14ac:dyDescent="0.35">
      <c r="B60" s="521"/>
      <c r="C60" s="521">
        <v>9</v>
      </c>
      <c r="D60" s="522">
        <v>56.1</v>
      </c>
      <c r="E60" s="522">
        <v>60.6</v>
      </c>
      <c r="F60" s="522">
        <v>56.3</v>
      </c>
      <c r="G60" s="522">
        <v>54.3</v>
      </c>
      <c r="H60" s="522">
        <v>50</v>
      </c>
    </row>
    <row r="61" spans="2:8" ht="16.5" x14ac:dyDescent="0.35">
      <c r="B61" s="521"/>
      <c r="C61" s="521">
        <v>10</v>
      </c>
      <c r="D61" s="522">
        <v>56.1</v>
      </c>
      <c r="E61" s="522">
        <v>60.6</v>
      </c>
      <c r="F61" s="522">
        <v>57.8</v>
      </c>
      <c r="G61" s="522">
        <v>55.8</v>
      </c>
      <c r="H61" s="522">
        <v>50</v>
      </c>
    </row>
    <row r="62" spans="2:8" ht="16.5" x14ac:dyDescent="0.35">
      <c r="B62" s="521"/>
      <c r="C62" s="521">
        <v>11</v>
      </c>
      <c r="D62" s="522">
        <v>57.7</v>
      </c>
      <c r="E62" s="522">
        <v>62.5</v>
      </c>
      <c r="F62" s="522">
        <v>58.3</v>
      </c>
      <c r="G62" s="522">
        <v>56.1</v>
      </c>
      <c r="H62" s="522">
        <v>50</v>
      </c>
    </row>
    <row r="63" spans="2:8" ht="16.5" x14ac:dyDescent="0.35">
      <c r="B63" s="521"/>
      <c r="C63" s="521">
        <v>12</v>
      </c>
      <c r="D63" s="522">
        <v>58.8</v>
      </c>
      <c r="E63" s="522">
        <v>63.3</v>
      </c>
      <c r="F63" s="522">
        <v>57.4</v>
      </c>
      <c r="G63" s="522">
        <v>55.8</v>
      </c>
      <c r="H63" s="522">
        <v>50</v>
      </c>
    </row>
    <row r="64" spans="2:8" ht="16.5" x14ac:dyDescent="0.35">
      <c r="B64" s="521">
        <v>2018</v>
      </c>
      <c r="C64" s="521">
        <v>1</v>
      </c>
      <c r="D64" s="522">
        <v>58.4</v>
      </c>
      <c r="E64" s="522">
        <v>61.1</v>
      </c>
      <c r="F64" s="522">
        <v>59</v>
      </c>
      <c r="G64" s="522">
        <v>55.2</v>
      </c>
      <c r="H64" s="522">
        <v>50</v>
      </c>
    </row>
    <row r="65" spans="2:8" ht="16.5" x14ac:dyDescent="0.35">
      <c r="B65" s="521"/>
      <c r="C65" s="521">
        <v>2</v>
      </c>
      <c r="D65" s="522">
        <v>55.9</v>
      </c>
      <c r="E65" s="522">
        <v>60.6</v>
      </c>
      <c r="F65" s="522">
        <v>56.8</v>
      </c>
      <c r="G65" s="522">
        <v>56</v>
      </c>
      <c r="H65" s="522">
        <v>50</v>
      </c>
    </row>
    <row r="66" spans="2:8" ht="16.5" x14ac:dyDescent="0.35">
      <c r="B66" s="521"/>
      <c r="C66" s="521">
        <v>3</v>
      </c>
      <c r="D66" s="522">
        <v>53.7</v>
      </c>
      <c r="E66" s="522">
        <v>58.2</v>
      </c>
      <c r="F66" s="522">
        <v>55.1</v>
      </c>
      <c r="G66" s="522">
        <v>54.8</v>
      </c>
      <c r="H66" s="522">
        <v>50</v>
      </c>
    </row>
    <row r="67" spans="2:8" ht="16.5" x14ac:dyDescent="0.35">
      <c r="B67" s="521"/>
      <c r="C67" s="521">
        <v>4</v>
      </c>
      <c r="D67" s="522">
        <v>53.8</v>
      </c>
      <c r="E67" s="522">
        <v>58.1</v>
      </c>
      <c r="F67" s="522">
        <v>53.5</v>
      </c>
      <c r="G67" s="522">
        <v>54.4</v>
      </c>
      <c r="H67" s="522">
        <v>50</v>
      </c>
    </row>
    <row r="68" spans="2:8" ht="16.5" x14ac:dyDescent="0.35">
      <c r="B68" s="521"/>
      <c r="C68" s="521">
        <v>5</v>
      </c>
      <c r="D68" s="522">
        <v>54.4</v>
      </c>
      <c r="E68" s="522">
        <v>56.9</v>
      </c>
      <c r="F68" s="522">
        <v>52.7</v>
      </c>
      <c r="G68" s="522">
        <v>53.4</v>
      </c>
      <c r="H68" s="522">
        <v>50</v>
      </c>
    </row>
    <row r="69" spans="2:8" ht="16.5" x14ac:dyDescent="0.35">
      <c r="B69" s="521"/>
      <c r="C69" s="521">
        <v>6</v>
      </c>
      <c r="D69" s="522">
        <v>52.5</v>
      </c>
      <c r="E69" s="522">
        <v>55.9</v>
      </c>
      <c r="F69" s="522">
        <v>53.3</v>
      </c>
      <c r="G69" s="522">
        <v>53.4</v>
      </c>
      <c r="H69" s="522">
        <v>50</v>
      </c>
    </row>
    <row r="70" spans="2:8" ht="16.5" x14ac:dyDescent="0.35">
      <c r="B70" s="521"/>
      <c r="C70" s="521">
        <v>7</v>
      </c>
      <c r="D70" s="522">
        <v>53.3</v>
      </c>
      <c r="E70" s="522">
        <v>56.9</v>
      </c>
      <c r="F70" s="522">
        <v>51.5</v>
      </c>
      <c r="G70" s="522">
        <v>52.9</v>
      </c>
      <c r="H70" s="522">
        <v>50</v>
      </c>
    </row>
    <row r="71" spans="2:8" ht="16.5" x14ac:dyDescent="0.35">
      <c r="B71" s="521"/>
      <c r="C71" s="521">
        <v>8</v>
      </c>
      <c r="D71" s="522">
        <v>53.5</v>
      </c>
      <c r="E71" s="522">
        <v>55.9</v>
      </c>
      <c r="F71" s="522">
        <v>50.1</v>
      </c>
      <c r="G71" s="522">
        <v>53</v>
      </c>
      <c r="H71" s="522">
        <v>50</v>
      </c>
    </row>
    <row r="72" spans="2:8" ht="16.5" x14ac:dyDescent="0.35">
      <c r="B72" s="521"/>
      <c r="C72" s="521">
        <v>9</v>
      </c>
      <c r="D72" s="522">
        <v>52.5</v>
      </c>
      <c r="E72" s="522">
        <v>53.7</v>
      </c>
      <c r="F72" s="522">
        <v>50</v>
      </c>
      <c r="G72" s="522">
        <v>51.4</v>
      </c>
      <c r="H72" s="522">
        <v>50</v>
      </c>
    </row>
    <row r="73" spans="2:8" ht="16.5" x14ac:dyDescent="0.35">
      <c r="B73" s="521"/>
      <c r="C73" s="521">
        <v>10</v>
      </c>
      <c r="D73" s="522">
        <v>51.2</v>
      </c>
      <c r="E73" s="522">
        <v>52.2</v>
      </c>
      <c r="F73" s="522">
        <v>49.2</v>
      </c>
      <c r="G73" s="522">
        <v>51.8</v>
      </c>
      <c r="H73" s="522">
        <v>50</v>
      </c>
    </row>
    <row r="74" spans="2:8" ht="16.5" x14ac:dyDescent="0.35">
      <c r="B74" s="521"/>
      <c r="C74" s="521">
        <v>11</v>
      </c>
      <c r="D74" s="522">
        <v>50.8</v>
      </c>
      <c r="E74" s="522">
        <v>51.8</v>
      </c>
      <c r="F74" s="522">
        <v>48.6</v>
      </c>
      <c r="G74" s="522">
        <v>52.6</v>
      </c>
      <c r="H74" s="522">
        <v>50</v>
      </c>
    </row>
    <row r="75" spans="2:8" ht="16.5" x14ac:dyDescent="0.35">
      <c r="B75" s="521"/>
      <c r="C75" s="521">
        <v>12</v>
      </c>
      <c r="D75" s="522">
        <v>49.7</v>
      </c>
      <c r="E75" s="522">
        <v>51.5</v>
      </c>
      <c r="F75" s="522">
        <v>49.2</v>
      </c>
      <c r="G75" s="522">
        <v>51.1</v>
      </c>
      <c r="H75" s="522">
        <v>50</v>
      </c>
    </row>
    <row r="76" spans="2:8" ht="16.5" x14ac:dyDescent="0.35">
      <c r="B76" s="521">
        <v>2019</v>
      </c>
      <c r="C76" s="521">
        <v>1</v>
      </c>
      <c r="D76" s="522">
        <v>51.2</v>
      </c>
      <c r="E76" s="522">
        <v>49.7</v>
      </c>
      <c r="F76" s="522">
        <v>47.8</v>
      </c>
      <c r="G76" s="522">
        <v>52.4</v>
      </c>
      <c r="H76" s="522">
        <v>50</v>
      </c>
    </row>
    <row r="77" spans="2:8" ht="16.5" x14ac:dyDescent="0.35">
      <c r="B77" s="521"/>
      <c r="C77" s="521">
        <v>2</v>
      </c>
      <c r="D77" s="522">
        <v>51.5</v>
      </c>
      <c r="E77" s="522">
        <v>47.6</v>
      </c>
      <c r="F77" s="522">
        <v>47.7</v>
      </c>
      <c r="G77" s="522">
        <v>49.9</v>
      </c>
      <c r="H77" s="522">
        <v>50</v>
      </c>
    </row>
    <row r="78" spans="2:8" ht="16.5" x14ac:dyDescent="0.35">
      <c r="B78" s="521"/>
      <c r="C78" s="521">
        <v>3</v>
      </c>
      <c r="D78" s="522">
        <v>49.7</v>
      </c>
      <c r="E78" s="522">
        <v>44.1</v>
      </c>
      <c r="F78" s="522">
        <v>47.4</v>
      </c>
      <c r="G78" s="522">
        <v>50.9</v>
      </c>
      <c r="H78" s="522">
        <v>50</v>
      </c>
    </row>
    <row r="79" spans="2:8" ht="16.5" x14ac:dyDescent="0.35">
      <c r="B79" s="521"/>
      <c r="C79" s="521">
        <v>4</v>
      </c>
      <c r="D79" s="522">
        <v>50</v>
      </c>
      <c r="E79" s="522">
        <v>44.4</v>
      </c>
      <c r="F79" s="522">
        <v>49.1</v>
      </c>
      <c r="G79" s="522">
        <v>51.8</v>
      </c>
      <c r="H79" s="522">
        <v>50</v>
      </c>
    </row>
    <row r="80" spans="2:8" ht="16.5" x14ac:dyDescent="0.35">
      <c r="B80" s="521"/>
      <c r="C80" s="521">
        <v>5</v>
      </c>
      <c r="D80" s="522">
        <v>50.6</v>
      </c>
      <c r="E80" s="522">
        <v>44.3</v>
      </c>
      <c r="F80" s="522">
        <v>49.7</v>
      </c>
      <c r="G80" s="522">
        <v>50.1</v>
      </c>
      <c r="H80" s="522">
        <v>50</v>
      </c>
    </row>
    <row r="81" spans="2:8" ht="16.5" x14ac:dyDescent="0.35">
      <c r="B81" s="521"/>
      <c r="C81" s="521">
        <v>6</v>
      </c>
      <c r="D81" s="522">
        <v>51.9</v>
      </c>
      <c r="E81" s="522">
        <v>45</v>
      </c>
      <c r="F81" s="522">
        <v>48.4</v>
      </c>
      <c r="G81" s="522">
        <v>47.9</v>
      </c>
      <c r="H81" s="522">
        <v>50</v>
      </c>
    </row>
    <row r="82" spans="2:8" ht="16.5" x14ac:dyDescent="0.35">
      <c r="B82" s="521"/>
      <c r="C82" s="521">
        <v>7</v>
      </c>
      <c r="D82" s="522">
        <v>49.7</v>
      </c>
      <c r="E82" s="522">
        <v>43.2</v>
      </c>
      <c r="F82" s="522">
        <v>48.5</v>
      </c>
      <c r="G82" s="522">
        <v>48.2</v>
      </c>
      <c r="H82" s="522">
        <v>50</v>
      </c>
    </row>
    <row r="83" spans="2:8" ht="16.5" x14ac:dyDescent="0.35">
      <c r="B83" s="521"/>
      <c r="C83" s="521">
        <v>8</v>
      </c>
      <c r="D83" s="522">
        <v>51.1</v>
      </c>
      <c r="E83" s="522">
        <v>43.5</v>
      </c>
      <c r="F83" s="522">
        <v>48.7</v>
      </c>
      <c r="G83" s="522">
        <v>48.8</v>
      </c>
      <c r="H83" s="522">
        <v>50</v>
      </c>
    </row>
    <row r="84" spans="2:8" ht="16.5" x14ac:dyDescent="0.35">
      <c r="B84" s="521"/>
      <c r="C84" s="521">
        <v>9</v>
      </c>
      <c r="D84" s="522">
        <v>50.1</v>
      </c>
      <c r="E84" s="522">
        <v>41.7</v>
      </c>
      <c r="F84" s="522">
        <v>47.8</v>
      </c>
      <c r="G84" s="522">
        <v>47.7</v>
      </c>
      <c r="H84" s="522">
        <v>50</v>
      </c>
    </row>
    <row r="85" spans="2:8" ht="16.5" x14ac:dyDescent="0.35">
      <c r="B85" s="521"/>
      <c r="C85" s="521">
        <v>10</v>
      </c>
      <c r="D85" s="522">
        <v>50.7</v>
      </c>
      <c r="E85" s="522">
        <v>42.1</v>
      </c>
      <c r="F85" s="522">
        <v>47.7</v>
      </c>
      <c r="G85" s="522">
        <v>46.8</v>
      </c>
      <c r="H85" s="522">
        <v>50</v>
      </c>
    </row>
    <row r="86" spans="2:8" ht="16.5" x14ac:dyDescent="0.35">
      <c r="B86" s="521"/>
      <c r="C86" s="521">
        <v>11</v>
      </c>
      <c r="D86" s="522">
        <v>51.7</v>
      </c>
      <c r="E86" s="522">
        <v>44.1</v>
      </c>
      <c r="F86" s="522">
        <v>47.6</v>
      </c>
      <c r="G86" s="522">
        <v>47.5</v>
      </c>
      <c r="H86" s="522">
        <v>50</v>
      </c>
    </row>
    <row r="87" spans="2:8" ht="16.5" x14ac:dyDescent="0.35">
      <c r="B87" s="521"/>
      <c r="C87" s="521">
        <v>12</v>
      </c>
      <c r="D87" s="522">
        <v>50.4</v>
      </c>
      <c r="E87" s="522">
        <v>43.7</v>
      </c>
      <c r="F87" s="522">
        <v>46.2</v>
      </c>
      <c r="G87" s="522">
        <v>47.4</v>
      </c>
      <c r="H87" s="522">
        <v>50</v>
      </c>
    </row>
    <row r="88" spans="2:8" ht="16.5" x14ac:dyDescent="0.35">
      <c r="B88" s="521">
        <v>2020</v>
      </c>
      <c r="C88" s="521">
        <v>1</v>
      </c>
      <c r="D88" s="522">
        <v>51.1</v>
      </c>
      <c r="E88" s="522">
        <v>45.3</v>
      </c>
      <c r="F88" s="522">
        <v>48.9</v>
      </c>
      <c r="G88" s="522">
        <v>48.5</v>
      </c>
      <c r="H88" s="522">
        <v>50</v>
      </c>
    </row>
    <row r="89" spans="2:8" ht="16.5" x14ac:dyDescent="0.35">
      <c r="B89" s="521"/>
      <c r="C89" s="521">
        <v>2</v>
      </c>
      <c r="D89" s="522">
        <v>49.8</v>
      </c>
      <c r="E89" s="522">
        <v>48</v>
      </c>
      <c r="F89" s="522">
        <v>48.7</v>
      </c>
      <c r="G89" s="522">
        <v>50.4</v>
      </c>
      <c r="H89" s="522">
        <v>50</v>
      </c>
    </row>
    <row r="90" spans="2:8" ht="16.5" x14ac:dyDescent="0.35">
      <c r="B90" s="521"/>
      <c r="C90" s="521">
        <v>3</v>
      </c>
      <c r="D90" s="522">
        <v>43.2</v>
      </c>
      <c r="E90" s="522">
        <v>45.4</v>
      </c>
      <c r="F90" s="522">
        <v>40.299999999999997</v>
      </c>
      <c r="G90" s="522">
        <v>45.7</v>
      </c>
      <c r="H90" s="522">
        <v>50</v>
      </c>
    </row>
    <row r="91" spans="2:8" ht="16.5" x14ac:dyDescent="0.35">
      <c r="B91" s="521"/>
      <c r="C91" s="521">
        <v>4</v>
      </c>
      <c r="D91" s="522">
        <v>31.5</v>
      </c>
      <c r="E91" s="522">
        <v>34.5</v>
      </c>
      <c r="F91" s="522">
        <v>31.1</v>
      </c>
      <c r="G91" s="522">
        <v>30.8</v>
      </c>
      <c r="H91" s="522">
        <v>50</v>
      </c>
    </row>
    <row r="92" spans="2:8" ht="16.5" x14ac:dyDescent="0.35">
      <c r="B92" s="521"/>
      <c r="C92" s="521">
        <v>5</v>
      </c>
      <c r="D92" s="522">
        <v>40.6</v>
      </c>
      <c r="E92" s="522">
        <v>36.6</v>
      </c>
      <c r="F92" s="522">
        <v>45.4</v>
      </c>
      <c r="G92" s="522">
        <v>38.299999999999997</v>
      </c>
      <c r="H92" s="522">
        <v>50</v>
      </c>
    </row>
    <row r="93" spans="2:8" ht="16.5" x14ac:dyDescent="0.35">
      <c r="B93" s="521"/>
      <c r="C93" s="521">
        <v>6</v>
      </c>
      <c r="D93" s="522">
        <v>52.3</v>
      </c>
      <c r="E93" s="522">
        <v>45.2</v>
      </c>
      <c r="F93" s="522">
        <v>47.5</v>
      </c>
      <c r="G93" s="522">
        <v>49</v>
      </c>
      <c r="H93" s="522">
        <v>50</v>
      </c>
    </row>
    <row r="94" spans="2:8" ht="16.5" x14ac:dyDescent="0.35">
      <c r="B94" s="521"/>
      <c r="C94" s="521">
        <v>7</v>
      </c>
      <c r="D94" s="522">
        <v>52.4</v>
      </c>
      <c r="E94" s="522">
        <v>51</v>
      </c>
      <c r="F94" s="522">
        <v>51.9</v>
      </c>
      <c r="G94" s="522">
        <v>53.5</v>
      </c>
      <c r="H94" s="522">
        <v>50</v>
      </c>
    </row>
    <row r="95" spans="2:8" ht="16.5" x14ac:dyDescent="0.35">
      <c r="B95" s="521"/>
      <c r="C95" s="521">
        <v>8</v>
      </c>
      <c r="D95" s="522">
        <v>49.8</v>
      </c>
      <c r="E95" s="522">
        <v>52.2</v>
      </c>
      <c r="F95" s="522">
        <v>53.1</v>
      </c>
      <c r="G95" s="522">
        <v>49.9</v>
      </c>
      <c r="H95" s="522">
        <v>50</v>
      </c>
    </row>
    <row r="96" spans="2:8" ht="16.5" x14ac:dyDescent="0.35">
      <c r="B96" s="521"/>
      <c r="C96" s="521">
        <v>9</v>
      </c>
      <c r="D96" s="522">
        <v>51.2</v>
      </c>
      <c r="E96" s="522">
        <v>56.4</v>
      </c>
      <c r="F96" s="522">
        <v>53.2</v>
      </c>
      <c r="G96" s="522">
        <v>50.8</v>
      </c>
      <c r="H96" s="522">
        <v>50</v>
      </c>
    </row>
    <row r="97" spans="2:8" ht="16.5" x14ac:dyDescent="0.35">
      <c r="B97" s="521"/>
      <c r="C97" s="521">
        <v>10</v>
      </c>
      <c r="D97" s="522">
        <v>51.3</v>
      </c>
      <c r="E97" s="522">
        <v>58.2</v>
      </c>
      <c r="F97" s="522">
        <v>53.8</v>
      </c>
      <c r="G97" s="522">
        <v>52.5</v>
      </c>
      <c r="H97" s="522">
        <v>50</v>
      </c>
    </row>
    <row r="98" spans="2:8" ht="16.5" x14ac:dyDescent="0.35">
      <c r="B98" s="521"/>
      <c r="C98" s="521">
        <v>11</v>
      </c>
      <c r="D98" s="522">
        <v>49.6</v>
      </c>
      <c r="E98" s="522">
        <v>57.8</v>
      </c>
      <c r="F98" s="522">
        <v>51.5</v>
      </c>
      <c r="G98" s="522">
        <v>49.8</v>
      </c>
      <c r="H98" s="522">
        <v>50</v>
      </c>
    </row>
    <row r="99" spans="2:8" ht="16.5" x14ac:dyDescent="0.35">
      <c r="B99" s="521"/>
      <c r="C99" s="521">
        <v>12</v>
      </c>
      <c r="D99" s="522">
        <v>51.1</v>
      </c>
      <c r="E99" s="522">
        <v>58.3</v>
      </c>
      <c r="F99" s="522">
        <v>52.8</v>
      </c>
      <c r="G99" s="522">
        <v>51</v>
      </c>
      <c r="H99" s="522">
        <v>50</v>
      </c>
    </row>
    <row r="100" spans="2:8" ht="16.5" x14ac:dyDescent="0.35">
      <c r="B100" s="521">
        <v>2021</v>
      </c>
      <c r="C100" s="521">
        <v>1</v>
      </c>
      <c r="D100" s="522">
        <v>51.6</v>
      </c>
      <c r="E100" s="522">
        <v>57.1</v>
      </c>
      <c r="F100" s="522">
        <v>55.1</v>
      </c>
      <c r="G100" s="522">
        <v>49.3</v>
      </c>
      <c r="H100" s="522">
        <v>50</v>
      </c>
    </row>
    <row r="101" spans="2:8" ht="16.5" x14ac:dyDescent="0.35">
      <c r="B101" s="521"/>
      <c r="C101" s="521">
        <v>2</v>
      </c>
      <c r="D101" s="522">
        <v>56.1</v>
      </c>
      <c r="E101" s="522">
        <v>60.7</v>
      </c>
      <c r="F101" s="522">
        <v>56.9</v>
      </c>
      <c r="G101" s="522">
        <v>52.9</v>
      </c>
      <c r="H101" s="522">
        <v>50</v>
      </c>
    </row>
    <row r="102" spans="2:8" ht="16.5" x14ac:dyDescent="0.35">
      <c r="B102" s="521"/>
      <c r="C102" s="521">
        <v>3</v>
      </c>
      <c r="D102" s="522">
        <v>59.3</v>
      </c>
      <c r="E102" s="522">
        <v>66.599999999999994</v>
      </c>
      <c r="F102" s="522">
        <v>59.8</v>
      </c>
      <c r="G102" s="522">
        <v>56.9</v>
      </c>
      <c r="H102" s="522">
        <v>50</v>
      </c>
    </row>
    <row r="103" spans="2:8" ht="16.5" x14ac:dyDescent="0.35">
      <c r="B103" s="521"/>
      <c r="C103" s="521">
        <v>4</v>
      </c>
      <c r="D103" s="522">
        <v>58.9</v>
      </c>
      <c r="E103" s="522">
        <v>66.2</v>
      </c>
      <c r="F103" s="522">
        <v>60.7</v>
      </c>
      <c r="G103" s="522">
        <v>57.7</v>
      </c>
      <c r="H103" s="522">
        <v>50</v>
      </c>
    </row>
    <row r="104" spans="2:8" ht="16.5" x14ac:dyDescent="0.35">
      <c r="B104" s="521"/>
      <c r="C104" s="521">
        <v>5</v>
      </c>
      <c r="D104" s="522">
        <v>59.4</v>
      </c>
      <c r="E104" s="522">
        <v>64.400000000000006</v>
      </c>
      <c r="F104" s="522">
        <v>62.3</v>
      </c>
      <c r="G104" s="522">
        <v>59.4</v>
      </c>
      <c r="H104" s="522">
        <v>50</v>
      </c>
    </row>
    <row r="105" spans="2:8" ht="16.5" x14ac:dyDescent="0.35">
      <c r="B105" s="521"/>
      <c r="C105" s="521">
        <v>6</v>
      </c>
      <c r="D105" s="522">
        <v>59</v>
      </c>
      <c r="E105" s="522">
        <v>65.099999999999994</v>
      </c>
      <c r="F105" s="522">
        <v>62.2</v>
      </c>
      <c r="G105" s="522">
        <v>60.4</v>
      </c>
      <c r="H105" s="522">
        <v>50</v>
      </c>
    </row>
    <row r="106" spans="2:8" ht="16.5" x14ac:dyDescent="0.35">
      <c r="B106" s="521"/>
      <c r="C106" s="521">
        <v>7</v>
      </c>
      <c r="D106" s="522">
        <v>58</v>
      </c>
      <c r="E106" s="522">
        <v>65.900000000000006</v>
      </c>
      <c r="F106" s="522">
        <v>60.3</v>
      </c>
      <c r="G106" s="522">
        <v>59</v>
      </c>
      <c r="H106" s="522">
        <v>50</v>
      </c>
    </row>
    <row r="107" spans="2:8" ht="16.5" x14ac:dyDescent="0.35">
      <c r="B107" s="521"/>
      <c r="C107" s="521">
        <v>8</v>
      </c>
      <c r="D107" s="522">
        <v>57.5</v>
      </c>
      <c r="E107" s="522">
        <v>62.6</v>
      </c>
      <c r="F107" s="522">
        <v>60.9</v>
      </c>
      <c r="G107" s="522">
        <v>59.5</v>
      </c>
      <c r="H107" s="522">
        <v>50</v>
      </c>
    </row>
    <row r="108" spans="2:8" ht="16.5" x14ac:dyDescent="0.35">
      <c r="B108" s="521"/>
      <c r="C108" s="521">
        <v>9</v>
      </c>
      <c r="D108" s="522">
        <v>55</v>
      </c>
      <c r="E108" s="522">
        <v>58.4</v>
      </c>
      <c r="F108" s="522">
        <v>59.7</v>
      </c>
      <c r="G108" s="522">
        <v>58.1</v>
      </c>
      <c r="H108" s="522">
        <v>50</v>
      </c>
    </row>
    <row r="109" spans="2:8" ht="16.5" x14ac:dyDescent="0.35">
      <c r="B109" s="521"/>
      <c r="C109" s="521">
        <v>10</v>
      </c>
      <c r="D109" s="522">
        <v>53.6</v>
      </c>
      <c r="E109" s="522">
        <v>57.8</v>
      </c>
      <c r="F109" s="522">
        <v>61.1</v>
      </c>
      <c r="G109" s="522">
        <v>57.4</v>
      </c>
      <c r="H109" s="522">
        <v>50</v>
      </c>
    </row>
    <row r="110" spans="2:8" ht="16.5" x14ac:dyDescent="0.35">
      <c r="B110" s="521"/>
      <c r="C110" s="521">
        <v>11</v>
      </c>
      <c r="D110" s="522">
        <v>55.9</v>
      </c>
      <c r="E110" s="522">
        <v>57.4</v>
      </c>
      <c r="F110" s="522">
        <v>62.8</v>
      </c>
      <c r="G110" s="522">
        <v>57.1</v>
      </c>
      <c r="H110" s="522">
        <v>50</v>
      </c>
    </row>
    <row r="111" spans="2:8" ht="16.5" x14ac:dyDescent="0.35">
      <c r="B111" s="521"/>
      <c r="C111" s="521">
        <v>12</v>
      </c>
      <c r="D111" s="522">
        <v>55.6</v>
      </c>
      <c r="E111" s="522">
        <v>57.4</v>
      </c>
      <c r="F111" s="522">
        <v>62</v>
      </c>
      <c r="G111" s="522">
        <v>56.2</v>
      </c>
      <c r="H111" s="522">
        <v>50</v>
      </c>
    </row>
    <row r="112" spans="2:8" ht="16.5" x14ac:dyDescent="0.35">
      <c r="B112" s="521">
        <v>2022</v>
      </c>
      <c r="C112" s="521">
        <v>1</v>
      </c>
      <c r="D112" s="522">
        <v>55.5</v>
      </c>
      <c r="E112" s="522">
        <v>59.8</v>
      </c>
      <c r="F112" s="522">
        <v>58.3</v>
      </c>
      <c r="G112" s="522">
        <v>56.2</v>
      </c>
      <c r="H112" s="522">
        <v>50</v>
      </c>
    </row>
    <row r="113" spans="2:8" ht="16.5" x14ac:dyDescent="0.35">
      <c r="B113" s="521"/>
      <c r="C113" s="521">
        <v>2</v>
      </c>
      <c r="D113" s="522">
        <v>57.2</v>
      </c>
      <c r="E113" s="522">
        <v>58.4</v>
      </c>
      <c r="F113" s="522">
        <v>58.3</v>
      </c>
      <c r="G113" s="522">
        <v>56.9</v>
      </c>
      <c r="H113" s="522">
        <v>50</v>
      </c>
    </row>
    <row r="114" spans="2:8" ht="16.5" x14ac:dyDescent="0.35">
      <c r="B114" s="521"/>
      <c r="C114" s="521">
        <v>3</v>
      </c>
      <c r="D114" s="522">
        <v>54.7</v>
      </c>
      <c r="E114" s="522">
        <v>56.9</v>
      </c>
      <c r="F114" s="522">
        <v>55.8</v>
      </c>
      <c r="G114" s="522">
        <v>54.2</v>
      </c>
      <c r="H114" s="522">
        <v>50</v>
      </c>
    </row>
    <row r="115" spans="2:8" ht="16.5" x14ac:dyDescent="0.35">
      <c r="B115" s="521"/>
      <c r="C115" s="521">
        <v>4</v>
      </c>
      <c r="D115" s="522">
        <v>55.7</v>
      </c>
      <c r="E115" s="522">
        <v>54.6</v>
      </c>
      <c r="F115" s="522">
        <v>54.5</v>
      </c>
      <c r="G115" s="522">
        <v>53.3</v>
      </c>
      <c r="H115" s="522">
        <v>50</v>
      </c>
    </row>
    <row r="116" spans="2:8" ht="16.5" x14ac:dyDescent="0.35">
      <c r="B116" s="521"/>
      <c r="C116" s="521">
        <v>5</v>
      </c>
      <c r="D116" s="522">
        <v>54.6</v>
      </c>
      <c r="E116" s="522">
        <v>54.8</v>
      </c>
      <c r="F116" s="522">
        <v>51.9</v>
      </c>
      <c r="G116" s="522">
        <v>53.8</v>
      </c>
      <c r="H116" s="522">
        <v>50</v>
      </c>
    </row>
    <row r="117" spans="2:8" ht="16.5" x14ac:dyDescent="0.35">
      <c r="B117" s="521"/>
      <c r="C117" s="521">
        <v>6</v>
      </c>
      <c r="D117" s="522">
        <v>51.4</v>
      </c>
      <c r="E117" s="522">
        <v>52</v>
      </c>
      <c r="F117" s="522">
        <v>50.9</v>
      </c>
      <c r="G117" s="522">
        <v>52.6</v>
      </c>
      <c r="H117" s="522">
        <v>50</v>
      </c>
    </row>
    <row r="118" spans="2:8" ht="16.5" x14ac:dyDescent="0.35">
      <c r="B118" s="521"/>
      <c r="C118" s="521">
        <v>7</v>
      </c>
      <c r="D118" s="522">
        <v>49.5</v>
      </c>
      <c r="E118" s="522">
        <v>49.3</v>
      </c>
      <c r="F118" s="522">
        <v>48.5</v>
      </c>
      <c r="G118" s="522">
        <v>48.7</v>
      </c>
      <c r="H118" s="522">
        <v>50</v>
      </c>
    </row>
    <row r="119" spans="2:8" ht="16.5" x14ac:dyDescent="0.35">
      <c r="B119" s="521"/>
      <c r="C119" s="521">
        <v>8</v>
      </c>
      <c r="D119" s="522">
        <v>50.6</v>
      </c>
      <c r="E119" s="522">
        <v>49.1</v>
      </c>
      <c r="F119" s="522">
        <v>48</v>
      </c>
      <c r="G119" s="522">
        <v>49.9</v>
      </c>
      <c r="H119" s="522">
        <v>50</v>
      </c>
    </row>
    <row r="120" spans="2:8" ht="16.5" x14ac:dyDescent="0.35">
      <c r="B120" s="521"/>
      <c r="C120" s="521">
        <v>9</v>
      </c>
      <c r="D120" s="522">
        <v>47.7</v>
      </c>
      <c r="E120" s="522">
        <v>47.8</v>
      </c>
      <c r="F120" s="522">
        <v>48.3</v>
      </c>
      <c r="G120" s="522">
        <v>49</v>
      </c>
      <c r="H120" s="522">
        <v>50</v>
      </c>
    </row>
    <row r="121" spans="2:8" ht="16.5" x14ac:dyDescent="0.35">
      <c r="B121" s="521"/>
      <c r="C121" s="521">
        <v>10</v>
      </c>
      <c r="D121" s="522">
        <v>47.2</v>
      </c>
      <c r="E121" s="522">
        <v>45.1</v>
      </c>
      <c r="F121" s="522">
        <v>46.5</v>
      </c>
      <c r="G121" s="522">
        <v>44.7</v>
      </c>
      <c r="H121" s="522">
        <v>50</v>
      </c>
    </row>
    <row r="122" spans="2:8" ht="16.5" x14ac:dyDescent="0.35">
      <c r="B122" s="521"/>
      <c r="C122" s="521">
        <v>11</v>
      </c>
      <c r="D122" s="522">
        <v>48.3</v>
      </c>
      <c r="E122" s="522">
        <v>46.2</v>
      </c>
      <c r="F122" s="522">
        <v>48.4</v>
      </c>
      <c r="G122" s="522">
        <v>45.7</v>
      </c>
      <c r="H122" s="522">
        <v>50</v>
      </c>
    </row>
    <row r="123" spans="2:8" ht="16.5" x14ac:dyDescent="0.35">
      <c r="B123" s="521"/>
      <c r="C123" s="521">
        <v>12</v>
      </c>
      <c r="D123" s="522">
        <v>49.2</v>
      </c>
      <c r="E123" s="522">
        <v>47.1</v>
      </c>
      <c r="F123" s="522">
        <v>48.5</v>
      </c>
      <c r="G123" s="522">
        <v>46.4</v>
      </c>
      <c r="H123" s="522">
        <v>50</v>
      </c>
    </row>
    <row r="124" spans="2:8" ht="16.5" x14ac:dyDescent="0.35">
      <c r="B124" s="521">
        <f>+B112+1</f>
        <v>2023</v>
      </c>
      <c r="C124" s="521">
        <v>1</v>
      </c>
      <c r="D124" s="522">
        <v>50.5</v>
      </c>
      <c r="E124" s="522">
        <v>47.3</v>
      </c>
      <c r="F124" s="522">
        <v>50.4</v>
      </c>
      <c r="G124" s="522">
        <v>48.4</v>
      </c>
      <c r="H124" s="522">
        <v>50</v>
      </c>
    </row>
    <row r="125" spans="2:8" ht="16.5" x14ac:dyDescent="0.35">
      <c r="B125" s="521"/>
      <c r="C125" s="521">
        <v>2</v>
      </c>
      <c r="D125" s="522">
        <v>47.4</v>
      </c>
      <c r="E125" s="522">
        <v>46.3</v>
      </c>
      <c r="F125" s="522">
        <v>52</v>
      </c>
      <c r="G125" s="522">
        <v>50.7</v>
      </c>
      <c r="H125" s="522">
        <v>50</v>
      </c>
    </row>
    <row r="126" spans="2:8" ht="16.5" x14ac:dyDescent="0.35">
      <c r="B126" s="521"/>
      <c r="C126" s="521">
        <v>3</v>
      </c>
      <c r="D126" s="522">
        <v>47.3</v>
      </c>
      <c r="E126" s="522">
        <v>44.7</v>
      </c>
      <c r="F126" s="522">
        <v>51.1</v>
      </c>
      <c r="G126" s="522">
        <v>51.3</v>
      </c>
      <c r="H126" s="522">
        <v>50</v>
      </c>
    </row>
    <row r="127" spans="2:8" ht="16.5" x14ac:dyDescent="0.35">
      <c r="B127" s="521"/>
      <c r="C127" s="521">
        <v>4</v>
      </c>
      <c r="D127" s="522">
        <v>45.6</v>
      </c>
      <c r="E127" s="522">
        <v>44.5</v>
      </c>
      <c r="F127" s="522">
        <v>46.8</v>
      </c>
      <c r="G127" s="522">
        <v>49</v>
      </c>
      <c r="H127" s="522">
        <v>50</v>
      </c>
    </row>
    <row r="128" spans="2:8" ht="16.5" x14ac:dyDescent="0.35">
      <c r="B128" s="521"/>
      <c r="C128" s="521">
        <v>5</v>
      </c>
      <c r="D128" s="522">
        <v>45.7</v>
      </c>
      <c r="E128" s="522">
        <v>43.2</v>
      </c>
      <c r="F128" s="522">
        <v>45.9</v>
      </c>
      <c r="G128" s="522">
        <v>48.4</v>
      </c>
      <c r="H128" s="522">
        <v>50</v>
      </c>
    </row>
    <row r="129" spans="2:8" ht="16.5" x14ac:dyDescent="0.35">
      <c r="B129" s="521"/>
      <c r="C129" s="521">
        <v>6</v>
      </c>
      <c r="D129" s="522">
        <v>46</v>
      </c>
      <c r="E129" s="522">
        <v>40.6</v>
      </c>
      <c r="F129" s="522">
        <v>43.8</v>
      </c>
      <c r="G129" s="522">
        <v>48</v>
      </c>
      <c r="H129" s="522">
        <v>50</v>
      </c>
    </row>
    <row r="130" spans="2:8" ht="16.5" x14ac:dyDescent="0.35">
      <c r="B130" s="521"/>
      <c r="C130" s="521">
        <v>7</v>
      </c>
      <c r="D130" s="522"/>
      <c r="E130" s="522"/>
      <c r="F130" s="522"/>
      <c r="G130" s="522"/>
      <c r="H130" s="522">
        <v>50</v>
      </c>
    </row>
    <row r="131" spans="2:8" ht="16.5" x14ac:dyDescent="0.35">
      <c r="B131" s="521"/>
      <c r="C131" s="521">
        <v>8</v>
      </c>
      <c r="D131" s="522"/>
      <c r="E131" s="522"/>
      <c r="F131" s="522"/>
      <c r="G131" s="522"/>
      <c r="H131" s="522">
        <v>50</v>
      </c>
    </row>
    <row r="132" spans="2:8" ht="16.5" x14ac:dyDescent="0.35">
      <c r="B132" s="521"/>
      <c r="C132" s="521">
        <v>9</v>
      </c>
      <c r="D132" s="522"/>
      <c r="E132" s="522"/>
      <c r="F132" s="522"/>
      <c r="G132" s="522"/>
      <c r="H132" s="522">
        <v>50</v>
      </c>
    </row>
    <row r="133" spans="2:8" ht="16.5" x14ac:dyDescent="0.35">
      <c r="B133" s="521"/>
      <c r="C133" s="521">
        <v>10</v>
      </c>
      <c r="D133" s="522"/>
      <c r="E133" s="522"/>
      <c r="F133" s="522"/>
      <c r="G133" s="522"/>
      <c r="H133" s="522">
        <v>50</v>
      </c>
    </row>
    <row r="134" spans="2:8" ht="16.5" x14ac:dyDescent="0.35">
      <c r="B134" s="521"/>
      <c r="C134" s="521">
        <v>11</v>
      </c>
      <c r="D134" s="522"/>
      <c r="E134" s="522"/>
      <c r="F134" s="522"/>
      <c r="G134" s="522"/>
      <c r="H134" s="522">
        <v>50</v>
      </c>
    </row>
    <row r="135" spans="2:8" ht="16.5" x14ac:dyDescent="0.35">
      <c r="B135" s="521"/>
      <c r="C135" s="521">
        <v>12</v>
      </c>
      <c r="D135" s="522"/>
      <c r="E135" s="522"/>
      <c r="F135" s="522"/>
      <c r="G135" s="522"/>
      <c r="H135" s="522">
        <v>50</v>
      </c>
    </row>
    <row r="136" spans="2:8" x14ac:dyDescent="0.25">
      <c r="B136" s="36"/>
      <c r="C136" s="36"/>
    </row>
    <row r="137" spans="2:8" x14ac:dyDescent="0.25">
      <c r="B137" s="36"/>
      <c r="C137" s="36"/>
    </row>
    <row r="138" spans="2:8" x14ac:dyDescent="0.25">
      <c r="B138" s="36"/>
      <c r="C138" s="36"/>
    </row>
    <row r="139" spans="2:8" x14ac:dyDescent="0.25">
      <c r="B139" s="36"/>
      <c r="C139" s="36"/>
    </row>
    <row r="140" spans="2:8" x14ac:dyDescent="0.25">
      <c r="B140" s="36"/>
      <c r="C140" s="36"/>
    </row>
    <row r="141" spans="2:8" x14ac:dyDescent="0.25">
      <c r="B141" s="36"/>
      <c r="C141" s="36"/>
    </row>
    <row r="142" spans="2:8" x14ac:dyDescent="0.25">
      <c r="B142" s="36"/>
      <c r="C142" s="36"/>
    </row>
    <row r="143" spans="2:8" x14ac:dyDescent="0.25">
      <c r="B143" s="36"/>
      <c r="C143" s="36"/>
    </row>
    <row r="144" spans="2:8" x14ac:dyDescent="0.25">
      <c r="B144" s="36"/>
      <c r="C144" s="36"/>
    </row>
    <row r="145" spans="2:3" x14ac:dyDescent="0.25">
      <c r="B145" s="36"/>
      <c r="C145" s="36"/>
    </row>
    <row r="146" spans="2:3" x14ac:dyDescent="0.25">
      <c r="B146" s="36"/>
      <c r="C146" s="36"/>
    </row>
    <row r="147" spans="2:3" x14ac:dyDescent="0.25">
      <c r="B147" s="36"/>
      <c r="C147" s="36"/>
    </row>
    <row r="148" spans="2:3" x14ac:dyDescent="0.25">
      <c r="B148" s="36"/>
      <c r="C148" s="36"/>
    </row>
    <row r="149" spans="2:3" x14ac:dyDescent="0.25">
      <c r="B149" s="36"/>
      <c r="C149" s="36"/>
    </row>
    <row r="150" spans="2:3" x14ac:dyDescent="0.25">
      <c r="B150" s="36"/>
      <c r="C150" s="36"/>
    </row>
    <row r="151" spans="2:3" x14ac:dyDescent="0.25">
      <c r="B151" s="36"/>
      <c r="C151" s="36"/>
    </row>
  </sheetData>
  <mergeCells count="1">
    <mergeCell ref="D2:G2"/>
  </mergeCells>
  <hyperlinks>
    <hyperlink ref="A1" location="Gráficos!A1" display="Indice de gráficos" xr:uid="{C64111B1-D1FF-461F-99F4-22B8D536CCB4}"/>
  </hyperlinks>
  <pageMargins left="0.7" right="0.7" top="0.75" bottom="0.75" header="0.3" footer="0.3"/>
  <pageSetup paperSize="9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C39679-AB4D-449C-8A35-C04B5B1E44AE}">
  <dimension ref="A1:K135"/>
  <sheetViews>
    <sheetView showGridLines="0" zoomScaleNormal="100" workbookViewId="0"/>
  </sheetViews>
  <sheetFormatPr baseColWidth="10" defaultRowHeight="15" x14ac:dyDescent="0.25"/>
  <cols>
    <col min="2" max="2" width="5" bestFit="1" customWidth="1"/>
    <col min="3" max="3" width="3" bestFit="1" customWidth="1"/>
  </cols>
  <sheetData>
    <row r="1" spans="1:11" x14ac:dyDescent="0.25">
      <c r="A1" s="205" t="s">
        <v>120</v>
      </c>
    </row>
    <row r="2" spans="1:11" x14ac:dyDescent="0.25">
      <c r="D2" s="721" t="s">
        <v>537</v>
      </c>
      <c r="E2" s="721"/>
      <c r="F2" s="721"/>
      <c r="G2" s="721"/>
      <c r="J2" s="505" t="s">
        <v>531</v>
      </c>
    </row>
    <row r="3" spans="1:11" ht="15.75" x14ac:dyDescent="0.3">
      <c r="B3" s="520"/>
      <c r="C3" s="520"/>
      <c r="D3" s="520" t="s">
        <v>532</v>
      </c>
      <c r="E3" s="520" t="s">
        <v>533</v>
      </c>
      <c r="F3" s="520" t="s">
        <v>534</v>
      </c>
      <c r="G3" s="520" t="s">
        <v>73</v>
      </c>
      <c r="J3" s="454" t="str">
        <f ca="1">MID(CELL("nombrearchivo",K3),FIND("]",CELL("nombrearchivo",K3))+1,31)</f>
        <v>GR3B</v>
      </c>
      <c r="K3" s="505" t="s">
        <v>538</v>
      </c>
    </row>
    <row r="4" spans="1:11" ht="16.5" x14ac:dyDescent="0.35">
      <c r="B4" s="521">
        <v>2013</v>
      </c>
      <c r="C4" s="521">
        <v>1</v>
      </c>
      <c r="D4" s="522">
        <v>43.6</v>
      </c>
      <c r="E4" s="522">
        <v>55.7</v>
      </c>
      <c r="F4" s="522">
        <v>43.9</v>
      </c>
      <c r="G4" s="522">
        <v>47</v>
      </c>
      <c r="H4" s="522">
        <v>50</v>
      </c>
    </row>
    <row r="5" spans="1:11" ht="16.5" x14ac:dyDescent="0.35">
      <c r="B5" s="521"/>
      <c r="C5" s="521">
        <v>2</v>
      </c>
      <c r="D5" s="522">
        <v>43.7</v>
      </c>
      <c r="E5" s="522">
        <v>54.7</v>
      </c>
      <c r="F5" s="522">
        <v>43.6</v>
      </c>
      <c r="G5" s="522">
        <v>44.7</v>
      </c>
      <c r="H5" s="522">
        <v>50</v>
      </c>
    </row>
    <row r="6" spans="1:11" ht="16.5" x14ac:dyDescent="0.35">
      <c r="B6" s="521"/>
      <c r="C6" s="521">
        <v>3</v>
      </c>
      <c r="D6" s="522">
        <v>41.3</v>
      </c>
      <c r="E6" s="522">
        <v>50.9</v>
      </c>
      <c r="F6" s="522">
        <v>45.5</v>
      </c>
      <c r="G6" s="522">
        <v>45.3</v>
      </c>
      <c r="H6" s="522">
        <v>50</v>
      </c>
    </row>
    <row r="7" spans="1:11" ht="16.5" x14ac:dyDescent="0.35">
      <c r="B7" s="521"/>
      <c r="C7" s="521">
        <v>4</v>
      </c>
      <c r="D7" s="522">
        <v>44.3</v>
      </c>
      <c r="E7" s="522">
        <v>49.6</v>
      </c>
      <c r="F7" s="522">
        <v>47</v>
      </c>
      <c r="G7" s="522">
        <v>44.4</v>
      </c>
      <c r="H7" s="522">
        <v>50</v>
      </c>
    </row>
    <row r="8" spans="1:11" ht="16.5" x14ac:dyDescent="0.35">
      <c r="B8" s="521"/>
      <c r="C8" s="521">
        <v>5</v>
      </c>
      <c r="D8" s="522">
        <v>44.3</v>
      </c>
      <c r="E8" s="522">
        <v>49.7</v>
      </c>
      <c r="F8" s="522">
        <v>46.5</v>
      </c>
      <c r="G8" s="522">
        <v>47.3</v>
      </c>
      <c r="H8" s="522">
        <v>50</v>
      </c>
    </row>
    <row r="9" spans="1:11" ht="16.5" x14ac:dyDescent="0.35">
      <c r="B9" s="521"/>
      <c r="C9" s="521">
        <v>6</v>
      </c>
      <c r="D9" s="522">
        <v>47.2</v>
      </c>
      <c r="E9" s="522">
        <v>50.4</v>
      </c>
      <c r="F9" s="522">
        <v>45.8</v>
      </c>
      <c r="G9" s="522">
        <v>47.8</v>
      </c>
      <c r="H9" s="522">
        <v>50</v>
      </c>
    </row>
    <row r="10" spans="1:11" ht="16.5" x14ac:dyDescent="0.35">
      <c r="B10" s="521"/>
      <c r="C10" s="521">
        <v>7</v>
      </c>
      <c r="D10" s="522">
        <v>48.6</v>
      </c>
      <c r="E10" s="522">
        <v>51.3</v>
      </c>
      <c r="F10" s="522">
        <v>48.7</v>
      </c>
      <c r="G10" s="522">
        <v>48.5</v>
      </c>
      <c r="H10" s="522">
        <v>50</v>
      </c>
    </row>
    <row r="11" spans="1:11" ht="16.5" x14ac:dyDescent="0.35">
      <c r="B11" s="521"/>
      <c r="C11" s="521">
        <v>8</v>
      </c>
      <c r="D11" s="522">
        <v>48.9</v>
      </c>
      <c r="E11" s="522">
        <v>52.8</v>
      </c>
      <c r="F11" s="522">
        <v>48.8</v>
      </c>
      <c r="G11" s="522">
        <v>50.4</v>
      </c>
      <c r="H11" s="522">
        <v>50</v>
      </c>
    </row>
    <row r="12" spans="1:11" ht="16.5" x14ac:dyDescent="0.35">
      <c r="B12" s="521"/>
      <c r="C12" s="521">
        <v>9</v>
      </c>
      <c r="D12" s="522">
        <v>51</v>
      </c>
      <c r="E12" s="522">
        <v>53.7</v>
      </c>
      <c r="F12" s="522">
        <v>52.7</v>
      </c>
      <c r="G12" s="522">
        <v>49</v>
      </c>
      <c r="H12" s="522">
        <v>50</v>
      </c>
    </row>
    <row r="13" spans="1:11" ht="16.5" x14ac:dyDescent="0.35">
      <c r="B13" s="521"/>
      <c r="C13" s="521">
        <v>10</v>
      </c>
      <c r="D13" s="522">
        <v>50.9</v>
      </c>
      <c r="E13" s="522">
        <v>52.9</v>
      </c>
      <c r="F13" s="522">
        <v>50.5</v>
      </c>
      <c r="G13" s="522">
        <v>49.6</v>
      </c>
      <c r="H13" s="522">
        <v>50</v>
      </c>
    </row>
    <row r="14" spans="1:11" ht="16.5" x14ac:dyDescent="0.35">
      <c r="B14" s="521"/>
      <c r="C14" s="521">
        <v>11</v>
      </c>
      <c r="D14" s="522">
        <v>48</v>
      </c>
      <c r="E14" s="522">
        <v>55.7</v>
      </c>
      <c r="F14" s="522">
        <v>47.2</v>
      </c>
      <c r="G14" s="522">
        <v>51.5</v>
      </c>
      <c r="H14" s="522">
        <v>50</v>
      </c>
    </row>
    <row r="15" spans="1:11" ht="16.5" x14ac:dyDescent="0.35">
      <c r="B15" s="521"/>
      <c r="C15" s="521">
        <v>12</v>
      </c>
      <c r="D15" s="522">
        <v>47.8</v>
      </c>
      <c r="E15" s="522">
        <v>53.5</v>
      </c>
      <c r="F15" s="522">
        <v>47.9</v>
      </c>
      <c r="G15" s="522">
        <v>54.2</v>
      </c>
      <c r="H15" s="522">
        <v>50</v>
      </c>
    </row>
    <row r="16" spans="1:11" ht="16.5" x14ac:dyDescent="0.35">
      <c r="B16" s="521">
        <v>2014</v>
      </c>
      <c r="C16" s="521">
        <v>1</v>
      </c>
      <c r="D16" s="522">
        <v>48.9</v>
      </c>
      <c r="E16" s="522">
        <v>53.1</v>
      </c>
      <c r="F16" s="522">
        <v>49.4</v>
      </c>
      <c r="G16" s="522">
        <v>54.9</v>
      </c>
      <c r="H16" s="522">
        <v>50</v>
      </c>
    </row>
    <row r="17" spans="2:11" ht="16.5" x14ac:dyDescent="0.35">
      <c r="B17" s="521"/>
      <c r="C17" s="521">
        <v>2</v>
      </c>
      <c r="D17" s="522">
        <v>47.2</v>
      </c>
      <c r="E17" s="522">
        <v>55.9</v>
      </c>
      <c r="F17" s="522">
        <v>52.9</v>
      </c>
      <c r="G17" s="522">
        <v>53.7</v>
      </c>
      <c r="H17" s="522">
        <v>50</v>
      </c>
      <c r="J17" s="486" t="s">
        <v>529</v>
      </c>
      <c r="K17" s="106" t="s">
        <v>536</v>
      </c>
    </row>
    <row r="18" spans="2:11" ht="16.5" x14ac:dyDescent="0.35">
      <c r="B18" s="521"/>
      <c r="C18" s="521">
        <v>3</v>
      </c>
      <c r="D18" s="522">
        <v>51.5</v>
      </c>
      <c r="E18" s="522">
        <v>53</v>
      </c>
      <c r="F18" s="522">
        <v>49.5</v>
      </c>
      <c r="G18" s="522">
        <v>54</v>
      </c>
      <c r="H18" s="522">
        <v>50</v>
      </c>
    </row>
    <row r="19" spans="2:11" ht="16.5" x14ac:dyDescent="0.35">
      <c r="B19" s="521"/>
      <c r="C19" s="521">
        <v>4</v>
      </c>
      <c r="D19" s="522">
        <v>50.4</v>
      </c>
      <c r="E19" s="522">
        <v>54.7</v>
      </c>
      <c r="F19" s="522">
        <v>51.1</v>
      </c>
      <c r="G19" s="522">
        <v>56.5</v>
      </c>
      <c r="H19" s="522">
        <v>50</v>
      </c>
    </row>
    <row r="20" spans="2:11" ht="16.5" x14ac:dyDescent="0.35">
      <c r="B20" s="521"/>
      <c r="C20" s="521">
        <v>5</v>
      </c>
      <c r="D20" s="522">
        <v>49.1</v>
      </c>
      <c r="E20" s="522">
        <v>56</v>
      </c>
      <c r="F20" s="522">
        <v>51.6</v>
      </c>
      <c r="G20" s="522">
        <v>55.7</v>
      </c>
      <c r="H20" s="522">
        <v>50</v>
      </c>
    </row>
    <row r="21" spans="2:11" ht="16.5" x14ac:dyDescent="0.35">
      <c r="B21" s="521"/>
      <c r="C21" s="521">
        <v>6</v>
      </c>
      <c r="D21" s="522">
        <v>48.2</v>
      </c>
      <c r="E21" s="522">
        <v>54.6</v>
      </c>
      <c r="F21" s="522">
        <v>53.9</v>
      </c>
      <c r="G21" s="522">
        <v>54.8</v>
      </c>
      <c r="H21" s="522">
        <v>50</v>
      </c>
    </row>
    <row r="22" spans="2:11" ht="16.5" x14ac:dyDescent="0.35">
      <c r="B22" s="521"/>
      <c r="C22" s="521">
        <v>7</v>
      </c>
      <c r="D22" s="522">
        <v>50.4</v>
      </c>
      <c r="E22" s="522">
        <v>56.7</v>
      </c>
      <c r="F22" s="522">
        <v>52.8</v>
      </c>
      <c r="G22" s="522">
        <v>56.2</v>
      </c>
      <c r="H22" s="522">
        <v>50</v>
      </c>
    </row>
    <row r="23" spans="2:11" ht="16.5" x14ac:dyDescent="0.35">
      <c r="B23" s="521"/>
      <c r="C23" s="521">
        <v>8</v>
      </c>
      <c r="D23" s="522">
        <v>50.3</v>
      </c>
      <c r="E23" s="522">
        <v>54.9</v>
      </c>
      <c r="F23" s="522">
        <v>49.8</v>
      </c>
      <c r="G23" s="522">
        <v>58.1</v>
      </c>
      <c r="H23" s="522">
        <v>50</v>
      </c>
    </row>
    <row r="24" spans="2:11" ht="16.5" x14ac:dyDescent="0.35">
      <c r="B24" s="521"/>
      <c r="C24" s="521">
        <v>9</v>
      </c>
      <c r="D24" s="522">
        <v>48.4</v>
      </c>
      <c r="E24" s="522">
        <v>55.7</v>
      </c>
      <c r="F24" s="522">
        <v>48.8</v>
      </c>
      <c r="G24" s="522">
        <v>55.8</v>
      </c>
      <c r="H24" s="522">
        <v>50</v>
      </c>
    </row>
    <row r="25" spans="2:11" ht="16.5" x14ac:dyDescent="0.35">
      <c r="B25" s="521"/>
      <c r="C25" s="521">
        <v>10</v>
      </c>
      <c r="D25" s="522">
        <v>48.3</v>
      </c>
      <c r="E25" s="522">
        <v>54.4</v>
      </c>
      <c r="F25" s="522">
        <v>50.8</v>
      </c>
      <c r="G25" s="522">
        <v>55.9</v>
      </c>
      <c r="H25" s="522">
        <v>50</v>
      </c>
    </row>
    <row r="26" spans="2:11" ht="16.5" x14ac:dyDescent="0.35">
      <c r="B26" s="521"/>
      <c r="C26" s="521">
        <v>11</v>
      </c>
      <c r="D26" s="522">
        <v>47.9</v>
      </c>
      <c r="E26" s="522">
        <v>52.1</v>
      </c>
      <c r="F26" s="522">
        <v>51.8</v>
      </c>
      <c r="G26" s="522">
        <v>52.7</v>
      </c>
      <c r="H26" s="522">
        <v>50</v>
      </c>
    </row>
    <row r="27" spans="2:11" ht="16.5" x14ac:dyDescent="0.35">
      <c r="B27" s="521"/>
      <c r="C27" s="521">
        <v>12</v>
      </c>
      <c r="D27" s="522">
        <v>50.6</v>
      </c>
      <c r="E27" s="522">
        <v>52.1</v>
      </c>
      <c r="F27" s="522">
        <v>49.4</v>
      </c>
      <c r="G27" s="522">
        <v>54.3</v>
      </c>
      <c r="H27" s="522">
        <v>50</v>
      </c>
    </row>
    <row r="28" spans="2:11" ht="16.5" x14ac:dyDescent="0.35">
      <c r="B28" s="521">
        <v>2015</v>
      </c>
      <c r="C28" s="521">
        <v>1</v>
      </c>
      <c r="D28" s="522">
        <v>49.4</v>
      </c>
      <c r="E28" s="522">
        <v>54</v>
      </c>
      <c r="F28" s="522">
        <v>51.2</v>
      </c>
      <c r="G28" s="522">
        <v>56.7</v>
      </c>
      <c r="H28" s="522">
        <v>50</v>
      </c>
    </row>
    <row r="29" spans="2:11" ht="16.5" x14ac:dyDescent="0.35">
      <c r="B29" s="521"/>
      <c r="C29" s="521">
        <v>2</v>
      </c>
      <c r="D29" s="522">
        <v>53.4</v>
      </c>
      <c r="E29" s="522">
        <v>54.7</v>
      </c>
      <c r="F29" s="522">
        <v>50</v>
      </c>
      <c r="G29" s="522">
        <v>56.2</v>
      </c>
      <c r="H29" s="522">
        <v>50</v>
      </c>
    </row>
    <row r="30" spans="2:11" ht="16.5" x14ac:dyDescent="0.35">
      <c r="B30" s="521"/>
      <c r="C30" s="521">
        <v>3</v>
      </c>
      <c r="D30" s="522">
        <v>52.4</v>
      </c>
      <c r="E30" s="522">
        <v>55.4</v>
      </c>
      <c r="F30" s="522">
        <v>51.6</v>
      </c>
      <c r="G30" s="522">
        <v>57.3</v>
      </c>
      <c r="H30" s="522">
        <v>50</v>
      </c>
    </row>
    <row r="31" spans="2:11" ht="16.5" x14ac:dyDescent="0.35">
      <c r="B31" s="521"/>
      <c r="C31" s="521">
        <v>4</v>
      </c>
      <c r="D31" s="522">
        <v>51.4</v>
      </c>
      <c r="E31" s="522">
        <v>54</v>
      </c>
      <c r="F31" s="522">
        <v>53.1</v>
      </c>
      <c r="G31" s="522">
        <v>60.3</v>
      </c>
      <c r="H31" s="522">
        <v>50</v>
      </c>
    </row>
    <row r="32" spans="2:11" ht="16.5" x14ac:dyDescent="0.35">
      <c r="B32" s="521"/>
      <c r="C32" s="521">
        <v>5</v>
      </c>
      <c r="D32" s="522">
        <v>52.8</v>
      </c>
      <c r="E32" s="522">
        <v>53</v>
      </c>
      <c r="F32" s="522">
        <v>52.5</v>
      </c>
      <c r="G32" s="522">
        <v>58.4</v>
      </c>
      <c r="H32" s="522">
        <v>50</v>
      </c>
    </row>
    <row r="33" spans="2:8" ht="16.5" x14ac:dyDescent="0.35">
      <c r="B33" s="521"/>
      <c r="C33" s="521">
        <v>6</v>
      </c>
      <c r="D33" s="522">
        <v>54.1</v>
      </c>
      <c r="E33" s="522">
        <v>53.8</v>
      </c>
      <c r="F33" s="522">
        <v>53.4</v>
      </c>
      <c r="G33" s="522">
        <v>56.1</v>
      </c>
      <c r="H33" s="522">
        <v>50</v>
      </c>
    </row>
    <row r="34" spans="2:8" ht="16.5" x14ac:dyDescent="0.35">
      <c r="B34" s="521"/>
      <c r="C34" s="521">
        <v>7</v>
      </c>
      <c r="D34" s="522">
        <v>52</v>
      </c>
      <c r="E34" s="522">
        <v>53.8</v>
      </c>
      <c r="F34" s="522">
        <v>52</v>
      </c>
      <c r="G34" s="522">
        <v>59.7</v>
      </c>
      <c r="H34" s="522">
        <v>50</v>
      </c>
    </row>
    <row r="35" spans="2:8" ht="16.5" x14ac:dyDescent="0.35">
      <c r="B35" s="521"/>
      <c r="C35" s="521">
        <v>8</v>
      </c>
      <c r="D35" s="522">
        <v>50.6</v>
      </c>
      <c r="E35" s="522">
        <v>54.9</v>
      </c>
      <c r="F35" s="522">
        <v>54.6</v>
      </c>
      <c r="G35" s="522">
        <v>59.6</v>
      </c>
      <c r="H35" s="522">
        <v>50</v>
      </c>
    </row>
    <row r="36" spans="2:8" ht="16.5" x14ac:dyDescent="0.35">
      <c r="B36" s="521"/>
      <c r="C36" s="521">
        <v>9</v>
      </c>
      <c r="D36" s="522">
        <v>51.9</v>
      </c>
      <c r="E36" s="522">
        <v>54.1</v>
      </c>
      <c r="F36" s="522">
        <v>53.3</v>
      </c>
      <c r="G36" s="522">
        <v>55.1</v>
      </c>
      <c r="H36" s="522">
        <v>50</v>
      </c>
    </row>
    <row r="37" spans="2:8" ht="16.5" x14ac:dyDescent="0.35">
      <c r="B37" s="521"/>
      <c r="C37" s="521">
        <v>10</v>
      </c>
      <c r="D37" s="522">
        <v>52.7</v>
      </c>
      <c r="E37" s="522">
        <v>54.5</v>
      </c>
      <c r="F37" s="522">
        <v>53.4</v>
      </c>
      <c r="G37" s="522">
        <v>55.9</v>
      </c>
      <c r="H37" s="522">
        <v>50</v>
      </c>
    </row>
    <row r="38" spans="2:8" ht="16.5" x14ac:dyDescent="0.35">
      <c r="B38" s="521"/>
      <c r="C38" s="521">
        <v>11</v>
      </c>
      <c r="D38" s="522">
        <v>51</v>
      </c>
      <c r="E38" s="522">
        <v>55.6</v>
      </c>
      <c r="F38" s="522">
        <v>53.4</v>
      </c>
      <c r="G38" s="522">
        <v>56.7</v>
      </c>
      <c r="H38" s="522">
        <v>50</v>
      </c>
    </row>
    <row r="39" spans="2:8" ht="16.5" x14ac:dyDescent="0.35">
      <c r="B39" s="521"/>
      <c r="C39" s="521">
        <v>12</v>
      </c>
      <c r="D39" s="522">
        <v>49.8</v>
      </c>
      <c r="E39" s="522">
        <v>56</v>
      </c>
      <c r="F39" s="522">
        <v>55.3</v>
      </c>
      <c r="G39" s="522">
        <v>55.1</v>
      </c>
      <c r="H39" s="522">
        <v>50</v>
      </c>
    </row>
    <row r="40" spans="2:8" ht="16.5" x14ac:dyDescent="0.35">
      <c r="B40" s="521">
        <v>2016</v>
      </c>
      <c r="C40" s="521">
        <v>1</v>
      </c>
      <c r="D40" s="522">
        <v>50.3</v>
      </c>
      <c r="E40" s="522">
        <v>55</v>
      </c>
      <c r="F40" s="522">
        <v>53.6</v>
      </c>
      <c r="G40" s="522">
        <v>54.6</v>
      </c>
      <c r="H40" s="522">
        <v>50</v>
      </c>
    </row>
    <row r="41" spans="2:8" ht="16.5" x14ac:dyDescent="0.35">
      <c r="B41" s="521"/>
      <c r="C41" s="521">
        <v>2</v>
      </c>
      <c r="D41" s="522">
        <v>49.2</v>
      </c>
      <c r="E41" s="522">
        <v>55.3</v>
      </c>
      <c r="F41" s="522">
        <v>53.8</v>
      </c>
      <c r="G41" s="522">
        <v>54.1</v>
      </c>
      <c r="H41" s="522">
        <v>50</v>
      </c>
    </row>
    <row r="42" spans="2:8" ht="16.5" x14ac:dyDescent="0.35">
      <c r="B42" s="521"/>
      <c r="C42" s="521">
        <v>3</v>
      </c>
      <c r="D42" s="522">
        <v>49.9</v>
      </c>
      <c r="E42" s="522">
        <v>55.1</v>
      </c>
      <c r="F42" s="522">
        <v>51.2</v>
      </c>
      <c r="G42" s="522">
        <v>55.3</v>
      </c>
      <c r="H42" s="522">
        <v>50</v>
      </c>
    </row>
    <row r="43" spans="2:8" ht="16.5" x14ac:dyDescent="0.35">
      <c r="B43" s="521"/>
      <c r="C43" s="521">
        <v>4</v>
      </c>
      <c r="D43" s="522">
        <v>50.6</v>
      </c>
      <c r="E43" s="522">
        <v>54.5</v>
      </c>
      <c r="F43" s="522">
        <v>52.1</v>
      </c>
      <c r="G43" s="522">
        <v>55.1</v>
      </c>
      <c r="H43" s="522">
        <v>50</v>
      </c>
    </row>
    <row r="44" spans="2:8" ht="16.5" x14ac:dyDescent="0.35">
      <c r="B44" s="521"/>
      <c r="C44" s="521">
        <v>5</v>
      </c>
      <c r="D44" s="522">
        <v>51.6</v>
      </c>
      <c r="E44" s="522">
        <v>55.2</v>
      </c>
      <c r="F44" s="522">
        <v>49.8</v>
      </c>
      <c r="G44" s="522">
        <v>55.4</v>
      </c>
      <c r="H44" s="522">
        <v>50</v>
      </c>
    </row>
    <row r="45" spans="2:8" ht="16.5" x14ac:dyDescent="0.35">
      <c r="B45" s="521"/>
      <c r="C45" s="521">
        <v>6</v>
      </c>
      <c r="D45" s="522">
        <v>49.9</v>
      </c>
      <c r="E45" s="522">
        <v>53.7</v>
      </c>
      <c r="F45" s="522">
        <v>51.9</v>
      </c>
      <c r="G45" s="522">
        <v>56</v>
      </c>
      <c r="H45" s="522">
        <v>50</v>
      </c>
    </row>
    <row r="46" spans="2:8" ht="16.5" x14ac:dyDescent="0.35">
      <c r="B46" s="521"/>
      <c r="C46" s="521">
        <v>7</v>
      </c>
      <c r="D46" s="522">
        <v>50.5</v>
      </c>
      <c r="E46" s="522">
        <v>54.4</v>
      </c>
      <c r="F46" s="522">
        <v>52</v>
      </c>
      <c r="G46" s="522">
        <v>54.1</v>
      </c>
      <c r="H46" s="522">
        <v>50</v>
      </c>
    </row>
    <row r="47" spans="2:8" ht="16.5" x14ac:dyDescent="0.35">
      <c r="B47" s="521"/>
      <c r="C47" s="521">
        <v>8</v>
      </c>
      <c r="D47" s="522">
        <v>52.3</v>
      </c>
      <c r="E47" s="522">
        <v>51.7</v>
      </c>
      <c r="F47" s="522">
        <v>52.3</v>
      </c>
      <c r="G47" s="522">
        <v>56</v>
      </c>
      <c r="H47" s="522">
        <v>50</v>
      </c>
    </row>
    <row r="48" spans="2:8" ht="16.5" x14ac:dyDescent="0.35">
      <c r="B48" s="521"/>
      <c r="C48" s="521">
        <v>9</v>
      </c>
      <c r="D48" s="522">
        <v>53.3</v>
      </c>
      <c r="E48" s="522">
        <v>50.9</v>
      </c>
      <c r="F48" s="522">
        <v>50.7</v>
      </c>
      <c r="G48" s="522">
        <v>54.7</v>
      </c>
      <c r="H48" s="522">
        <v>50</v>
      </c>
    </row>
    <row r="49" spans="2:8" ht="16.5" x14ac:dyDescent="0.35">
      <c r="B49" s="521"/>
      <c r="C49" s="521">
        <v>10</v>
      </c>
      <c r="D49" s="522">
        <v>51.4</v>
      </c>
      <c r="E49" s="522">
        <v>54.2</v>
      </c>
      <c r="F49" s="522">
        <v>51</v>
      </c>
      <c r="G49" s="522">
        <v>54.6</v>
      </c>
      <c r="H49" s="522">
        <v>50</v>
      </c>
    </row>
    <row r="50" spans="2:8" ht="16.5" x14ac:dyDescent="0.35">
      <c r="B50" s="521"/>
      <c r="C50" s="521">
        <v>11</v>
      </c>
      <c r="D50" s="522">
        <v>51.6</v>
      </c>
      <c r="E50" s="522">
        <v>55.1</v>
      </c>
      <c r="F50" s="522">
        <v>53.3</v>
      </c>
      <c r="G50" s="522">
        <v>55.1</v>
      </c>
      <c r="H50" s="522">
        <v>50</v>
      </c>
    </row>
    <row r="51" spans="2:8" ht="16.5" x14ac:dyDescent="0.35">
      <c r="B51" s="521"/>
      <c r="C51" s="521">
        <v>12</v>
      </c>
      <c r="D51" s="522">
        <v>52.9</v>
      </c>
      <c r="E51" s="522">
        <v>54.3</v>
      </c>
      <c r="F51" s="522">
        <v>52.3</v>
      </c>
      <c r="G51" s="522">
        <v>55</v>
      </c>
      <c r="H51" s="522">
        <v>50</v>
      </c>
    </row>
    <row r="52" spans="2:8" ht="16.5" x14ac:dyDescent="0.35">
      <c r="B52" s="521">
        <v>2017</v>
      </c>
      <c r="C52" s="521">
        <v>1</v>
      </c>
      <c r="D52" s="522">
        <v>54.1</v>
      </c>
      <c r="E52" s="522">
        <v>53.4</v>
      </c>
      <c r="F52" s="522">
        <v>52.4</v>
      </c>
      <c r="G52" s="522">
        <v>54.2</v>
      </c>
      <c r="H52" s="522">
        <v>50</v>
      </c>
    </row>
    <row r="53" spans="2:8" ht="16.5" x14ac:dyDescent="0.35">
      <c r="B53" s="521"/>
      <c r="C53" s="521">
        <v>2</v>
      </c>
      <c r="D53" s="522">
        <v>56.4</v>
      </c>
      <c r="E53" s="522">
        <v>54.4</v>
      </c>
      <c r="F53" s="522">
        <v>54.1</v>
      </c>
      <c r="G53" s="522">
        <v>57.7</v>
      </c>
      <c r="H53" s="522">
        <v>50</v>
      </c>
    </row>
    <row r="54" spans="2:8" ht="16.5" x14ac:dyDescent="0.35">
      <c r="B54" s="521"/>
      <c r="C54" s="521">
        <v>3</v>
      </c>
      <c r="D54" s="522">
        <v>57.5</v>
      </c>
      <c r="E54" s="522">
        <v>55.6</v>
      </c>
      <c r="F54" s="522">
        <v>52.9</v>
      </c>
      <c r="G54" s="522">
        <v>57.4</v>
      </c>
      <c r="H54" s="522">
        <v>50</v>
      </c>
    </row>
    <row r="55" spans="2:8" ht="16.5" x14ac:dyDescent="0.35">
      <c r="B55" s="521"/>
      <c r="C55" s="521">
        <v>4</v>
      </c>
      <c r="D55" s="522">
        <v>56.7</v>
      </c>
      <c r="E55" s="522">
        <v>55.4</v>
      </c>
      <c r="F55" s="522">
        <v>56.2</v>
      </c>
      <c r="G55" s="522">
        <v>57.8</v>
      </c>
      <c r="H55" s="522">
        <v>50</v>
      </c>
    </row>
    <row r="56" spans="2:8" ht="16.5" x14ac:dyDescent="0.35">
      <c r="B56" s="521"/>
      <c r="C56" s="521">
        <v>5</v>
      </c>
      <c r="D56" s="522">
        <v>57.2</v>
      </c>
      <c r="E56" s="522">
        <v>55.4</v>
      </c>
      <c r="F56" s="522">
        <v>55.1</v>
      </c>
      <c r="G56" s="522">
        <v>57.3</v>
      </c>
      <c r="H56" s="522">
        <v>50</v>
      </c>
    </row>
    <row r="57" spans="2:8" ht="16.5" x14ac:dyDescent="0.35">
      <c r="B57" s="521"/>
      <c r="C57" s="521">
        <v>6</v>
      </c>
      <c r="D57" s="522">
        <v>56.9</v>
      </c>
      <c r="E57" s="522">
        <v>54</v>
      </c>
      <c r="F57" s="522">
        <v>53.6</v>
      </c>
      <c r="G57" s="522">
        <v>58.3</v>
      </c>
      <c r="H57" s="522">
        <v>50</v>
      </c>
    </row>
    <row r="58" spans="2:8" ht="16.5" x14ac:dyDescent="0.35">
      <c r="B58" s="521"/>
      <c r="C58" s="521">
        <v>7</v>
      </c>
      <c r="D58" s="522">
        <v>56</v>
      </c>
      <c r="E58" s="522">
        <v>53.1</v>
      </c>
      <c r="F58" s="522">
        <v>56.3</v>
      </c>
      <c r="G58" s="522">
        <v>57.6</v>
      </c>
      <c r="H58" s="522">
        <v>50</v>
      </c>
    </row>
    <row r="59" spans="2:8" ht="16.5" x14ac:dyDescent="0.35">
      <c r="B59" s="521"/>
      <c r="C59" s="521">
        <v>8</v>
      </c>
      <c r="D59" s="522">
        <v>54.9</v>
      </c>
      <c r="E59" s="522">
        <v>53.5</v>
      </c>
      <c r="F59" s="522">
        <v>55.1</v>
      </c>
      <c r="G59" s="522">
        <v>56</v>
      </c>
      <c r="H59" s="522">
        <v>50</v>
      </c>
    </row>
    <row r="60" spans="2:8" ht="16.5" x14ac:dyDescent="0.35">
      <c r="B60" s="521"/>
      <c r="C60" s="521">
        <v>9</v>
      </c>
      <c r="D60" s="522">
        <v>57</v>
      </c>
      <c r="E60" s="522">
        <v>55.6</v>
      </c>
      <c r="F60" s="522">
        <v>53.2</v>
      </c>
      <c r="G60" s="522">
        <v>56.7</v>
      </c>
      <c r="H60" s="522">
        <v>50</v>
      </c>
    </row>
    <row r="61" spans="2:8" ht="16.5" x14ac:dyDescent="0.35">
      <c r="B61" s="521"/>
      <c r="C61" s="521">
        <v>10</v>
      </c>
      <c r="D61" s="522">
        <v>57.3</v>
      </c>
      <c r="E61" s="522">
        <v>54.7</v>
      </c>
      <c r="F61" s="522">
        <v>52.1</v>
      </c>
      <c r="G61" s="522">
        <v>54.6</v>
      </c>
      <c r="H61" s="522">
        <v>50</v>
      </c>
    </row>
    <row r="62" spans="2:8" ht="16.5" x14ac:dyDescent="0.35">
      <c r="B62" s="521"/>
      <c r="C62" s="521">
        <v>11</v>
      </c>
      <c r="D62" s="522">
        <v>60.4</v>
      </c>
      <c r="E62" s="522">
        <v>54.3</v>
      </c>
      <c r="F62" s="522">
        <v>54.7</v>
      </c>
      <c r="G62" s="522">
        <v>54.4</v>
      </c>
      <c r="H62" s="522">
        <v>50</v>
      </c>
    </row>
    <row r="63" spans="2:8" ht="16.5" x14ac:dyDescent="0.35">
      <c r="B63" s="521"/>
      <c r="C63" s="521">
        <v>12</v>
      </c>
      <c r="D63" s="522">
        <v>59.1</v>
      </c>
      <c r="E63" s="522">
        <v>55.8</v>
      </c>
      <c r="F63" s="522">
        <v>55.4</v>
      </c>
      <c r="G63" s="522">
        <v>54.6</v>
      </c>
      <c r="H63" s="522">
        <v>50</v>
      </c>
    </row>
    <row r="64" spans="2:8" ht="16.5" x14ac:dyDescent="0.35">
      <c r="B64" s="521">
        <v>2018</v>
      </c>
      <c r="C64" s="521">
        <v>1</v>
      </c>
      <c r="D64" s="522">
        <v>59.2</v>
      </c>
      <c r="E64" s="522">
        <v>57.3</v>
      </c>
      <c r="F64" s="522">
        <v>57.7</v>
      </c>
      <c r="G64" s="522">
        <v>56.9</v>
      </c>
      <c r="H64" s="522">
        <v>50</v>
      </c>
    </row>
    <row r="65" spans="2:8" ht="16.5" x14ac:dyDescent="0.35">
      <c r="B65" s="521"/>
      <c r="C65" s="521">
        <v>2</v>
      </c>
      <c r="D65" s="522">
        <v>57.4</v>
      </c>
      <c r="E65" s="522">
        <v>55.3</v>
      </c>
      <c r="F65" s="522">
        <v>55</v>
      </c>
      <c r="G65" s="522">
        <v>57.3</v>
      </c>
      <c r="H65" s="522">
        <v>50</v>
      </c>
    </row>
    <row r="66" spans="2:8" ht="16.5" x14ac:dyDescent="0.35">
      <c r="B66" s="521"/>
      <c r="C66" s="521">
        <v>3</v>
      </c>
      <c r="D66" s="522">
        <v>56.9</v>
      </c>
      <c r="E66" s="522">
        <v>53.9</v>
      </c>
      <c r="F66" s="522">
        <v>52.6</v>
      </c>
      <c r="G66" s="522">
        <v>56.2</v>
      </c>
      <c r="H66" s="522">
        <v>50</v>
      </c>
    </row>
    <row r="67" spans="2:8" ht="16.5" x14ac:dyDescent="0.35">
      <c r="B67" s="521"/>
      <c r="C67" s="521">
        <v>4</v>
      </c>
      <c r="D67" s="522">
        <v>57.4</v>
      </c>
      <c r="E67" s="522">
        <v>53</v>
      </c>
      <c r="F67" s="522">
        <v>52.6</v>
      </c>
      <c r="G67" s="522">
        <v>55.6</v>
      </c>
      <c r="H67" s="522">
        <v>50</v>
      </c>
    </row>
    <row r="68" spans="2:8" ht="16.5" x14ac:dyDescent="0.35">
      <c r="B68" s="521"/>
      <c r="C68" s="521">
        <v>5</v>
      </c>
      <c r="D68" s="522">
        <v>54.3</v>
      </c>
      <c r="E68" s="522">
        <v>52.1</v>
      </c>
      <c r="F68" s="522">
        <v>53.1</v>
      </c>
      <c r="G68" s="522">
        <v>56.4</v>
      </c>
      <c r="H68" s="522">
        <v>50</v>
      </c>
    </row>
    <row r="69" spans="2:8" ht="16.5" x14ac:dyDescent="0.35">
      <c r="B69" s="521"/>
      <c r="C69" s="521">
        <v>6</v>
      </c>
      <c r="D69" s="522">
        <v>55.9</v>
      </c>
      <c r="E69" s="522">
        <v>54.5</v>
      </c>
      <c r="F69" s="522">
        <v>54.3</v>
      </c>
      <c r="G69" s="522">
        <v>55.4</v>
      </c>
      <c r="H69" s="522">
        <v>50</v>
      </c>
    </row>
    <row r="70" spans="2:8" ht="16.5" x14ac:dyDescent="0.35">
      <c r="B70" s="521"/>
      <c r="C70" s="521">
        <v>7</v>
      </c>
      <c r="D70" s="522">
        <v>54.9</v>
      </c>
      <c r="E70" s="522">
        <v>54.1</v>
      </c>
      <c r="F70" s="522">
        <v>54</v>
      </c>
      <c r="G70" s="522">
        <v>52.6</v>
      </c>
      <c r="H70" s="522">
        <v>50</v>
      </c>
    </row>
    <row r="71" spans="2:8" ht="16.5" x14ac:dyDescent="0.35">
      <c r="B71" s="521"/>
      <c r="C71" s="521">
        <v>8</v>
      </c>
      <c r="D71" s="522">
        <v>55.4</v>
      </c>
      <c r="E71" s="522">
        <v>55</v>
      </c>
      <c r="F71" s="522">
        <v>52.6</v>
      </c>
      <c r="G71" s="522">
        <v>52.7</v>
      </c>
      <c r="H71" s="522">
        <v>50</v>
      </c>
    </row>
    <row r="72" spans="2:8" ht="16.5" x14ac:dyDescent="0.35">
      <c r="B72" s="521"/>
      <c r="C72" s="521">
        <v>9</v>
      </c>
      <c r="D72" s="522">
        <v>54.8</v>
      </c>
      <c r="E72" s="522">
        <v>55.9</v>
      </c>
      <c r="F72" s="522">
        <v>53.3</v>
      </c>
      <c r="G72" s="522">
        <v>52.5</v>
      </c>
      <c r="H72" s="522">
        <v>50</v>
      </c>
    </row>
    <row r="73" spans="2:8" ht="16.5" x14ac:dyDescent="0.35">
      <c r="B73" s="521"/>
      <c r="C73" s="521">
        <v>10</v>
      </c>
      <c r="D73" s="522">
        <v>55.3</v>
      </c>
      <c r="E73" s="522">
        <v>54.7</v>
      </c>
      <c r="F73" s="522">
        <v>49.2</v>
      </c>
      <c r="G73" s="522">
        <v>54</v>
      </c>
      <c r="H73" s="522">
        <v>50</v>
      </c>
    </row>
    <row r="74" spans="2:8" ht="16.5" x14ac:dyDescent="0.35">
      <c r="B74" s="521"/>
      <c r="C74" s="521">
        <v>11</v>
      </c>
      <c r="D74" s="522">
        <v>55.1</v>
      </c>
      <c r="E74" s="522">
        <v>53.3</v>
      </c>
      <c r="F74" s="522">
        <v>50.3</v>
      </c>
      <c r="G74" s="522">
        <v>54</v>
      </c>
      <c r="H74" s="522">
        <v>50</v>
      </c>
    </row>
    <row r="75" spans="2:8" ht="16.5" x14ac:dyDescent="0.35">
      <c r="B75" s="521"/>
      <c r="C75" s="521">
        <v>12</v>
      </c>
      <c r="D75" s="522">
        <v>49</v>
      </c>
      <c r="E75" s="522">
        <v>51.8</v>
      </c>
      <c r="F75" s="522">
        <v>50.5</v>
      </c>
      <c r="G75" s="522">
        <v>54</v>
      </c>
      <c r="H75" s="522">
        <v>50</v>
      </c>
    </row>
    <row r="76" spans="2:8" ht="16.5" x14ac:dyDescent="0.35">
      <c r="B76" s="521">
        <v>2019</v>
      </c>
      <c r="C76" s="521">
        <v>1</v>
      </c>
      <c r="D76" s="522">
        <v>47.8</v>
      </c>
      <c r="E76" s="522">
        <v>53</v>
      </c>
      <c r="F76" s="522">
        <v>49.7</v>
      </c>
      <c r="G76" s="522">
        <v>54.7</v>
      </c>
      <c r="H76" s="522">
        <v>50</v>
      </c>
    </row>
    <row r="77" spans="2:8" ht="16.5" x14ac:dyDescent="0.35">
      <c r="B77" s="521"/>
      <c r="C77" s="521">
        <v>2</v>
      </c>
      <c r="D77" s="522">
        <v>50.2</v>
      </c>
      <c r="E77" s="522">
        <v>55.3</v>
      </c>
      <c r="F77" s="522">
        <v>50.4</v>
      </c>
      <c r="G77" s="522">
        <v>54.5</v>
      </c>
      <c r="H77" s="522">
        <v>50</v>
      </c>
    </row>
    <row r="78" spans="2:8" ht="16.5" x14ac:dyDescent="0.35">
      <c r="B78" s="521"/>
      <c r="C78" s="521">
        <v>3</v>
      </c>
      <c r="D78" s="522">
        <v>49.1</v>
      </c>
      <c r="E78" s="522">
        <v>55.4</v>
      </c>
      <c r="F78" s="522">
        <v>53.1</v>
      </c>
      <c r="G78" s="522">
        <v>56.8</v>
      </c>
      <c r="H78" s="522">
        <v>50</v>
      </c>
    </row>
    <row r="79" spans="2:8" ht="16.5" x14ac:dyDescent="0.35">
      <c r="B79" s="521"/>
      <c r="C79" s="521">
        <v>4</v>
      </c>
      <c r="D79" s="522">
        <v>50.5</v>
      </c>
      <c r="E79" s="522">
        <v>55.7</v>
      </c>
      <c r="F79" s="522">
        <v>50.4</v>
      </c>
      <c r="G79" s="522">
        <v>53.1</v>
      </c>
      <c r="H79" s="522">
        <v>50</v>
      </c>
    </row>
    <row r="80" spans="2:8" ht="16.5" x14ac:dyDescent="0.35">
      <c r="B80" s="521"/>
      <c r="C80" s="521">
        <v>5</v>
      </c>
      <c r="D80" s="522">
        <v>51.5</v>
      </c>
      <c r="E80" s="522">
        <v>55.4</v>
      </c>
      <c r="F80" s="522">
        <v>50</v>
      </c>
      <c r="G80" s="522">
        <v>52.8</v>
      </c>
      <c r="H80" s="522">
        <v>50</v>
      </c>
    </row>
    <row r="81" spans="2:8" ht="16.5" x14ac:dyDescent="0.35">
      <c r="B81" s="521"/>
      <c r="C81" s="521">
        <v>6</v>
      </c>
      <c r="D81" s="522">
        <v>52.9</v>
      </c>
      <c r="E81" s="522">
        <v>55.8</v>
      </c>
      <c r="F81" s="522">
        <v>50.5</v>
      </c>
      <c r="G81" s="522">
        <v>53.6</v>
      </c>
      <c r="H81" s="522">
        <v>50</v>
      </c>
    </row>
    <row r="82" spans="2:8" ht="16.5" x14ac:dyDescent="0.35">
      <c r="B82" s="521"/>
      <c r="C82" s="521">
        <v>7</v>
      </c>
      <c r="D82" s="522">
        <v>52.6</v>
      </c>
      <c r="E82" s="522">
        <v>54.5</v>
      </c>
      <c r="F82" s="522">
        <v>51.7</v>
      </c>
      <c r="G82" s="522">
        <v>52.9</v>
      </c>
      <c r="H82" s="522">
        <v>50</v>
      </c>
    </row>
    <row r="83" spans="2:8" ht="16.5" x14ac:dyDescent="0.35">
      <c r="B83" s="521"/>
      <c r="C83" s="521">
        <v>8</v>
      </c>
      <c r="D83" s="522">
        <v>53.4</v>
      </c>
      <c r="E83" s="522">
        <v>54.8</v>
      </c>
      <c r="F83" s="522">
        <v>50.6</v>
      </c>
      <c r="G83" s="522">
        <v>54.3</v>
      </c>
      <c r="H83" s="522">
        <v>50</v>
      </c>
    </row>
    <row r="84" spans="2:8" ht="16.5" x14ac:dyDescent="0.35">
      <c r="B84" s="521"/>
      <c r="C84" s="521">
        <v>9</v>
      </c>
      <c r="D84" s="522">
        <v>51.1</v>
      </c>
      <c r="E84" s="522">
        <v>51.4</v>
      </c>
      <c r="F84" s="522">
        <v>51.4</v>
      </c>
      <c r="G84" s="522">
        <v>53.3</v>
      </c>
      <c r="H84" s="522">
        <v>50</v>
      </c>
    </row>
    <row r="85" spans="2:8" ht="16.5" x14ac:dyDescent="0.35">
      <c r="B85" s="521"/>
      <c r="C85" s="521">
        <v>10</v>
      </c>
      <c r="D85" s="522">
        <v>52.9</v>
      </c>
      <c r="E85" s="522">
        <v>51.6</v>
      </c>
      <c r="F85" s="522">
        <v>52.2</v>
      </c>
      <c r="G85" s="522">
        <v>52.7</v>
      </c>
      <c r="H85" s="522">
        <v>50</v>
      </c>
    </row>
    <row r="86" spans="2:8" ht="16.5" x14ac:dyDescent="0.35">
      <c r="B86" s="521"/>
      <c r="C86" s="521">
        <v>11</v>
      </c>
      <c r="D86" s="522">
        <v>52.2</v>
      </c>
      <c r="E86" s="522">
        <v>51.7</v>
      </c>
      <c r="F86" s="522">
        <v>50.4</v>
      </c>
      <c r="G86" s="522">
        <v>53.2</v>
      </c>
      <c r="H86" s="522">
        <v>50</v>
      </c>
    </row>
    <row r="87" spans="2:8" ht="16.5" x14ac:dyDescent="0.35">
      <c r="B87" s="521"/>
      <c r="C87" s="521">
        <v>12</v>
      </c>
      <c r="D87" s="522">
        <v>52.4</v>
      </c>
      <c r="E87" s="522">
        <v>52.9</v>
      </c>
      <c r="F87" s="522">
        <v>51.1</v>
      </c>
      <c r="G87" s="522">
        <v>54.9</v>
      </c>
      <c r="H87" s="522">
        <v>50</v>
      </c>
    </row>
    <row r="88" spans="2:8" ht="16.5" x14ac:dyDescent="0.35">
      <c r="B88" s="521">
        <v>2020</v>
      </c>
      <c r="C88" s="521">
        <v>1</v>
      </c>
      <c r="D88" s="522">
        <v>51</v>
      </c>
      <c r="E88" s="522">
        <v>54.2</v>
      </c>
      <c r="F88" s="522">
        <v>51.4</v>
      </c>
      <c r="G88" s="522">
        <v>52.3</v>
      </c>
      <c r="H88" s="522">
        <v>50</v>
      </c>
    </row>
    <row r="89" spans="2:8" ht="16.5" x14ac:dyDescent="0.35">
      <c r="B89" s="521"/>
      <c r="C89" s="521">
        <v>2</v>
      </c>
      <c r="D89" s="522">
        <v>52.5</v>
      </c>
      <c r="E89" s="522">
        <v>52.5</v>
      </c>
      <c r="F89" s="522">
        <v>52.1</v>
      </c>
      <c r="G89" s="522">
        <v>52.1</v>
      </c>
      <c r="H89" s="522">
        <v>50</v>
      </c>
    </row>
    <row r="90" spans="2:8" ht="16.5" x14ac:dyDescent="0.35">
      <c r="B90" s="521"/>
      <c r="C90" s="521">
        <v>3</v>
      </c>
      <c r="D90" s="522">
        <v>27.4</v>
      </c>
      <c r="E90" s="522">
        <v>31.7</v>
      </c>
      <c r="F90" s="522">
        <v>17.399999999999999</v>
      </c>
      <c r="G90" s="522">
        <v>23</v>
      </c>
      <c r="H90" s="522">
        <v>50</v>
      </c>
    </row>
    <row r="91" spans="2:8" ht="16.5" x14ac:dyDescent="0.35">
      <c r="B91" s="521"/>
      <c r="C91" s="521">
        <v>4</v>
      </c>
      <c r="D91" s="522">
        <v>10.199999999999999</v>
      </c>
      <c r="E91" s="522">
        <v>16.2</v>
      </c>
      <c r="F91" s="522">
        <v>10.8</v>
      </c>
      <c r="G91" s="522">
        <v>7.1</v>
      </c>
      <c r="H91" s="522">
        <v>50</v>
      </c>
    </row>
    <row r="92" spans="2:8" ht="16.5" x14ac:dyDescent="0.35">
      <c r="B92" s="521"/>
      <c r="C92" s="521">
        <v>5</v>
      </c>
      <c r="D92" s="522">
        <v>31.1</v>
      </c>
      <c r="E92" s="522">
        <v>32.6</v>
      </c>
      <c r="F92" s="522">
        <v>28.9</v>
      </c>
      <c r="G92" s="522">
        <v>27.9</v>
      </c>
      <c r="H92" s="522">
        <v>50</v>
      </c>
    </row>
    <row r="93" spans="2:8" ht="16.5" x14ac:dyDescent="0.35">
      <c r="B93" s="521"/>
      <c r="C93" s="521">
        <v>6</v>
      </c>
      <c r="D93" s="522">
        <v>50.7</v>
      </c>
      <c r="E93" s="522">
        <v>47.3</v>
      </c>
      <c r="F93" s="522">
        <v>46.4</v>
      </c>
      <c r="G93" s="522">
        <v>50.2</v>
      </c>
      <c r="H93" s="522">
        <v>50</v>
      </c>
    </row>
    <row r="94" spans="2:8" ht="16.5" x14ac:dyDescent="0.35">
      <c r="B94" s="521"/>
      <c r="C94" s="521">
        <v>7</v>
      </c>
      <c r="D94" s="522">
        <v>57.3</v>
      </c>
      <c r="E94" s="522">
        <v>55.6</v>
      </c>
      <c r="F94" s="522">
        <v>51.6</v>
      </c>
      <c r="G94" s="522">
        <v>51.9</v>
      </c>
      <c r="H94" s="522">
        <v>50</v>
      </c>
    </row>
    <row r="95" spans="2:8" ht="16.5" x14ac:dyDescent="0.35">
      <c r="B95" s="521"/>
      <c r="C95" s="521">
        <v>8</v>
      </c>
      <c r="D95" s="522">
        <v>51.5</v>
      </c>
      <c r="E95" s="522">
        <v>52.5</v>
      </c>
      <c r="F95" s="522">
        <v>47.1</v>
      </c>
      <c r="G95" s="522">
        <v>47.7</v>
      </c>
      <c r="H95" s="522">
        <v>50</v>
      </c>
    </row>
    <row r="96" spans="2:8" ht="16.5" x14ac:dyDescent="0.35">
      <c r="B96" s="521"/>
      <c r="C96" s="521">
        <v>9</v>
      </c>
      <c r="D96" s="522">
        <v>47.5</v>
      </c>
      <c r="E96" s="522">
        <v>50.6</v>
      </c>
      <c r="F96" s="522">
        <v>48.8</v>
      </c>
      <c r="G96" s="522">
        <v>42.4</v>
      </c>
      <c r="H96" s="522">
        <v>50</v>
      </c>
    </row>
    <row r="97" spans="2:8" ht="16.5" x14ac:dyDescent="0.35">
      <c r="B97" s="521"/>
      <c r="C97" s="521">
        <v>10</v>
      </c>
      <c r="D97" s="522">
        <v>46.5</v>
      </c>
      <c r="E97" s="522">
        <v>49.5</v>
      </c>
      <c r="F97" s="522">
        <v>46.7</v>
      </c>
      <c r="G97" s="522">
        <v>41.4</v>
      </c>
      <c r="H97" s="522">
        <v>50</v>
      </c>
    </row>
    <row r="98" spans="2:8" ht="16.5" x14ac:dyDescent="0.35">
      <c r="B98" s="521"/>
      <c r="C98" s="521">
        <v>11</v>
      </c>
      <c r="D98" s="522">
        <v>38.799999999999997</v>
      </c>
      <c r="E98" s="522">
        <v>46</v>
      </c>
      <c r="F98" s="522">
        <v>39.4</v>
      </c>
      <c r="G98" s="522">
        <v>39.5</v>
      </c>
      <c r="H98" s="522">
        <v>50</v>
      </c>
    </row>
    <row r="99" spans="2:8" ht="16.5" x14ac:dyDescent="0.35">
      <c r="B99" s="521"/>
      <c r="C99" s="521">
        <v>12</v>
      </c>
      <c r="D99" s="522">
        <v>49.1</v>
      </c>
      <c r="E99" s="522">
        <v>47</v>
      </c>
      <c r="F99" s="522">
        <v>39.700000000000003</v>
      </c>
      <c r="G99" s="522">
        <v>48</v>
      </c>
      <c r="H99" s="522">
        <v>50</v>
      </c>
    </row>
    <row r="100" spans="2:8" ht="16.5" x14ac:dyDescent="0.35">
      <c r="B100" s="521">
        <v>2021</v>
      </c>
      <c r="C100" s="521">
        <v>1</v>
      </c>
      <c r="D100" s="522">
        <v>47.3</v>
      </c>
      <c r="E100" s="522">
        <v>46.7</v>
      </c>
      <c r="F100" s="522">
        <v>44.7</v>
      </c>
      <c r="G100" s="522">
        <v>41.7</v>
      </c>
      <c r="H100" s="522">
        <v>50</v>
      </c>
    </row>
    <row r="101" spans="2:8" ht="16.5" x14ac:dyDescent="0.35">
      <c r="B101" s="521"/>
      <c r="C101" s="521">
        <v>2</v>
      </c>
      <c r="D101" s="522">
        <v>45.6</v>
      </c>
      <c r="E101" s="522">
        <v>45.7</v>
      </c>
      <c r="F101" s="522">
        <v>48.8</v>
      </c>
      <c r="G101" s="522">
        <v>43.1</v>
      </c>
      <c r="H101" s="522">
        <v>50</v>
      </c>
    </row>
    <row r="102" spans="2:8" ht="16.5" x14ac:dyDescent="0.35">
      <c r="B102" s="521"/>
      <c r="C102" s="521">
        <v>3</v>
      </c>
      <c r="D102" s="522">
        <v>48.2</v>
      </c>
      <c r="E102" s="522">
        <v>51.5</v>
      </c>
      <c r="F102" s="522">
        <v>48.6</v>
      </c>
      <c r="G102" s="522">
        <v>48.1</v>
      </c>
      <c r="H102" s="522">
        <v>50</v>
      </c>
    </row>
    <row r="103" spans="2:8" ht="16.5" x14ac:dyDescent="0.35">
      <c r="B103" s="521"/>
      <c r="C103" s="521">
        <v>4</v>
      </c>
      <c r="D103" s="522">
        <v>50.3</v>
      </c>
      <c r="E103" s="522">
        <v>49.9</v>
      </c>
      <c r="F103" s="522">
        <v>47.3</v>
      </c>
      <c r="G103" s="522">
        <v>54.6</v>
      </c>
      <c r="H103" s="522">
        <v>50</v>
      </c>
    </row>
    <row r="104" spans="2:8" ht="16.5" x14ac:dyDescent="0.35">
      <c r="B104" s="521"/>
      <c r="C104" s="521">
        <v>5</v>
      </c>
      <c r="D104" s="522">
        <v>56.6</v>
      </c>
      <c r="E104" s="522">
        <v>52.8</v>
      </c>
      <c r="F104" s="522">
        <v>53.1</v>
      </c>
      <c r="G104" s="522">
        <v>59.4</v>
      </c>
      <c r="H104" s="522">
        <v>50</v>
      </c>
    </row>
    <row r="105" spans="2:8" ht="16.5" x14ac:dyDescent="0.35">
      <c r="B105" s="521"/>
      <c r="C105" s="521">
        <v>6</v>
      </c>
      <c r="D105" s="522">
        <v>57.8</v>
      </c>
      <c r="E105" s="522">
        <v>57.5</v>
      </c>
      <c r="F105" s="522">
        <v>56.7</v>
      </c>
      <c r="G105" s="522">
        <v>62.5</v>
      </c>
      <c r="H105" s="522">
        <v>50</v>
      </c>
    </row>
    <row r="106" spans="2:8" ht="16.5" x14ac:dyDescent="0.35">
      <c r="B106" s="521"/>
      <c r="C106" s="521">
        <v>7</v>
      </c>
      <c r="D106" s="522">
        <v>56.8</v>
      </c>
      <c r="E106" s="522">
        <v>61.8</v>
      </c>
      <c r="F106" s="522">
        <v>58</v>
      </c>
      <c r="G106" s="522">
        <v>61.9</v>
      </c>
      <c r="H106" s="522">
        <v>50</v>
      </c>
    </row>
    <row r="107" spans="2:8" ht="16.5" x14ac:dyDescent="0.35">
      <c r="B107" s="521"/>
      <c r="C107" s="521">
        <v>8</v>
      </c>
      <c r="D107" s="522">
        <v>56.3</v>
      </c>
      <c r="E107" s="522">
        <v>60.8</v>
      </c>
      <c r="F107" s="522">
        <v>58</v>
      </c>
      <c r="G107" s="522">
        <v>60.1</v>
      </c>
      <c r="H107" s="522">
        <v>50</v>
      </c>
    </row>
    <row r="108" spans="2:8" ht="16.5" x14ac:dyDescent="0.35">
      <c r="B108" s="521"/>
      <c r="C108" s="521">
        <v>9</v>
      </c>
      <c r="D108" s="522">
        <v>56.2</v>
      </c>
      <c r="E108" s="522">
        <v>56.2</v>
      </c>
      <c r="F108" s="522">
        <v>55.5</v>
      </c>
      <c r="G108" s="522">
        <v>56.9</v>
      </c>
      <c r="H108" s="522">
        <v>50</v>
      </c>
    </row>
    <row r="109" spans="2:8" ht="16.5" x14ac:dyDescent="0.35">
      <c r="B109" s="521"/>
      <c r="C109" s="521">
        <v>10</v>
      </c>
      <c r="D109" s="522">
        <v>56.6</v>
      </c>
      <c r="E109" s="522">
        <v>52.4</v>
      </c>
      <c r="F109" s="522">
        <v>52.4</v>
      </c>
      <c r="G109" s="522">
        <v>56.6</v>
      </c>
      <c r="H109" s="522">
        <v>50</v>
      </c>
    </row>
    <row r="110" spans="2:8" ht="16.5" x14ac:dyDescent="0.35">
      <c r="B110" s="521"/>
      <c r="C110" s="521">
        <v>11</v>
      </c>
      <c r="D110" s="522">
        <v>57.4</v>
      </c>
      <c r="E110" s="522">
        <v>52.7</v>
      </c>
      <c r="F110" s="522">
        <v>55.9</v>
      </c>
      <c r="G110" s="522">
        <v>59.8</v>
      </c>
      <c r="H110" s="522">
        <v>50</v>
      </c>
    </row>
    <row r="111" spans="2:8" ht="16.5" x14ac:dyDescent="0.35">
      <c r="B111" s="521"/>
      <c r="C111" s="521">
        <v>12</v>
      </c>
      <c r="D111" s="522">
        <v>57</v>
      </c>
      <c r="E111" s="522">
        <v>48.7</v>
      </c>
      <c r="F111" s="522">
        <v>53</v>
      </c>
      <c r="G111" s="522">
        <v>55.8</v>
      </c>
      <c r="H111" s="522">
        <v>50</v>
      </c>
    </row>
    <row r="112" spans="2:8" ht="16.5" x14ac:dyDescent="0.35">
      <c r="B112" s="521">
        <v>2022</v>
      </c>
      <c r="C112" s="521">
        <v>1</v>
      </c>
      <c r="D112" s="522">
        <v>53.1</v>
      </c>
      <c r="E112" s="522">
        <v>52.2</v>
      </c>
      <c r="F112" s="522">
        <v>48.5</v>
      </c>
      <c r="G112" s="522">
        <v>46.6</v>
      </c>
      <c r="H112" s="522">
        <v>50</v>
      </c>
    </row>
    <row r="113" spans="2:8" ht="16.5" x14ac:dyDescent="0.35">
      <c r="B113" s="521"/>
      <c r="C113" s="521">
        <v>2</v>
      </c>
      <c r="D113" s="522">
        <v>55.5</v>
      </c>
      <c r="E113" s="522">
        <v>55.8</v>
      </c>
      <c r="F113" s="522">
        <v>52.8</v>
      </c>
      <c r="G113" s="522">
        <v>56.6</v>
      </c>
      <c r="H113" s="522">
        <v>50</v>
      </c>
    </row>
    <row r="114" spans="2:8" ht="16.5" x14ac:dyDescent="0.35">
      <c r="B114" s="521"/>
      <c r="C114" s="521">
        <v>3</v>
      </c>
      <c r="D114" s="522">
        <v>57.4</v>
      </c>
      <c r="E114" s="522">
        <v>56.1</v>
      </c>
      <c r="F114" s="522">
        <v>52.1</v>
      </c>
      <c r="G114" s="522">
        <v>53.4</v>
      </c>
      <c r="H114" s="522">
        <v>50</v>
      </c>
    </row>
    <row r="115" spans="2:8" ht="16.5" x14ac:dyDescent="0.35">
      <c r="B115" s="521"/>
      <c r="C115" s="521">
        <v>4</v>
      </c>
      <c r="D115" s="522">
        <v>58.9</v>
      </c>
      <c r="E115" s="522">
        <v>57.6</v>
      </c>
      <c r="F115" s="522">
        <v>55.7</v>
      </c>
      <c r="G115" s="522">
        <v>57.1</v>
      </c>
      <c r="H115" s="522">
        <v>50</v>
      </c>
    </row>
    <row r="116" spans="2:8" ht="16.5" x14ac:dyDescent="0.35">
      <c r="B116" s="521"/>
      <c r="C116" s="521">
        <v>5</v>
      </c>
      <c r="D116" s="522">
        <v>58.3</v>
      </c>
      <c r="E116" s="522">
        <v>55</v>
      </c>
      <c r="F116" s="522">
        <v>53.7</v>
      </c>
      <c r="G116" s="522">
        <v>56.5</v>
      </c>
      <c r="H116" s="522">
        <v>50</v>
      </c>
    </row>
    <row r="117" spans="2:8" ht="16.5" x14ac:dyDescent="0.35">
      <c r="B117" s="521"/>
      <c r="C117" s="521">
        <v>6</v>
      </c>
      <c r="D117" s="522">
        <v>53.9</v>
      </c>
      <c r="E117" s="522">
        <v>52.4</v>
      </c>
      <c r="F117" s="522">
        <v>51.6</v>
      </c>
      <c r="G117" s="522">
        <v>54</v>
      </c>
      <c r="H117" s="522">
        <v>50</v>
      </c>
    </row>
    <row r="118" spans="2:8" ht="16.5" x14ac:dyDescent="0.35">
      <c r="B118" s="521"/>
      <c r="C118" s="521">
        <v>7</v>
      </c>
      <c r="D118" s="522">
        <v>53.2</v>
      </c>
      <c r="E118" s="522">
        <v>49.7</v>
      </c>
      <c r="F118" s="522">
        <v>48.4</v>
      </c>
      <c r="G118" s="522">
        <v>53.8</v>
      </c>
      <c r="H118" s="522">
        <v>50</v>
      </c>
    </row>
    <row r="119" spans="2:8" ht="16.5" x14ac:dyDescent="0.35">
      <c r="B119" s="521"/>
      <c r="C119" s="521">
        <v>8</v>
      </c>
      <c r="D119" s="522">
        <v>51.2</v>
      </c>
      <c r="E119" s="522">
        <v>47.7</v>
      </c>
      <c r="F119" s="522">
        <v>50.5</v>
      </c>
      <c r="G119" s="522">
        <v>50.6</v>
      </c>
      <c r="H119" s="522">
        <v>50</v>
      </c>
    </row>
    <row r="120" spans="2:8" ht="16.5" x14ac:dyDescent="0.35">
      <c r="B120" s="521"/>
      <c r="C120" s="521">
        <v>9</v>
      </c>
      <c r="D120" s="522">
        <v>52.9</v>
      </c>
      <c r="E120" s="522">
        <v>45</v>
      </c>
      <c r="F120" s="522">
        <v>48.8</v>
      </c>
      <c r="G120" s="522">
        <v>48.5</v>
      </c>
      <c r="H120" s="522">
        <v>50</v>
      </c>
    </row>
    <row r="121" spans="2:8" ht="16.5" x14ac:dyDescent="0.35">
      <c r="B121" s="521"/>
      <c r="C121" s="521">
        <v>10</v>
      </c>
      <c r="D121" s="522">
        <v>51.7</v>
      </c>
      <c r="E121" s="522">
        <v>46.5</v>
      </c>
      <c r="F121" s="522">
        <v>46.4</v>
      </c>
      <c r="G121" s="522">
        <v>49.7</v>
      </c>
      <c r="H121" s="522">
        <v>50</v>
      </c>
    </row>
    <row r="122" spans="2:8" ht="16.5" x14ac:dyDescent="0.35">
      <c r="B122" s="521"/>
      <c r="C122" s="521">
        <v>11</v>
      </c>
      <c r="D122" s="522">
        <v>49.3</v>
      </c>
      <c r="E122" s="522">
        <v>46.1</v>
      </c>
      <c r="F122" s="522">
        <v>49.5</v>
      </c>
      <c r="G122" s="522">
        <v>51.2</v>
      </c>
      <c r="H122" s="522">
        <v>50</v>
      </c>
    </row>
    <row r="123" spans="2:8" ht="16.5" x14ac:dyDescent="0.35">
      <c r="B123" s="521"/>
      <c r="C123" s="521">
        <v>12</v>
      </c>
      <c r="D123" s="522">
        <v>49.5</v>
      </c>
      <c r="E123" s="522">
        <v>49.2</v>
      </c>
      <c r="F123" s="522">
        <v>49.9</v>
      </c>
      <c r="G123" s="522">
        <v>51.6</v>
      </c>
      <c r="H123" s="522">
        <v>50</v>
      </c>
    </row>
    <row r="124" spans="2:8" ht="16.5" x14ac:dyDescent="0.35">
      <c r="B124" s="521">
        <v>2023</v>
      </c>
      <c r="C124" s="521">
        <v>1</v>
      </c>
      <c r="D124" s="522">
        <v>49.4</v>
      </c>
      <c r="E124" s="522">
        <v>50.7</v>
      </c>
      <c r="F124" s="522">
        <v>51.2</v>
      </c>
      <c r="G124" s="522">
        <v>52.7</v>
      </c>
      <c r="H124" s="522">
        <v>50</v>
      </c>
    </row>
    <row r="125" spans="2:8" ht="16.5" x14ac:dyDescent="0.35">
      <c r="B125" s="521"/>
      <c r="C125" s="521">
        <v>2</v>
      </c>
      <c r="D125" s="522">
        <v>53.1</v>
      </c>
      <c r="E125" s="522">
        <v>50.9</v>
      </c>
      <c r="F125" s="522">
        <v>51.6</v>
      </c>
      <c r="G125" s="522">
        <v>56.7</v>
      </c>
      <c r="H125" s="522">
        <v>50</v>
      </c>
    </row>
    <row r="126" spans="2:8" ht="16.5" x14ac:dyDescent="0.35">
      <c r="B126" s="521"/>
      <c r="C126" s="521">
        <v>3</v>
      </c>
      <c r="D126" s="522">
        <v>53.9</v>
      </c>
      <c r="E126" s="522">
        <v>53.7</v>
      </c>
      <c r="F126" s="522">
        <v>55.7</v>
      </c>
      <c r="G126" s="522">
        <v>59.4</v>
      </c>
      <c r="H126" s="522">
        <v>50</v>
      </c>
    </row>
    <row r="127" spans="2:8" ht="16.5" x14ac:dyDescent="0.35">
      <c r="B127" s="521"/>
      <c r="C127" s="521">
        <v>4</v>
      </c>
      <c r="D127" s="522">
        <v>54.6</v>
      </c>
      <c r="E127" s="522">
        <v>56</v>
      </c>
      <c r="F127" s="522">
        <v>57.6</v>
      </c>
      <c r="G127" s="522">
        <v>57.9</v>
      </c>
      <c r="H127" s="522">
        <v>50</v>
      </c>
    </row>
    <row r="128" spans="2:8" ht="16.5" x14ac:dyDescent="0.35">
      <c r="B128" s="521"/>
      <c r="C128" s="521">
        <v>5</v>
      </c>
      <c r="D128" s="522">
        <v>52.5</v>
      </c>
      <c r="E128" s="522">
        <v>57.2</v>
      </c>
      <c r="F128" s="522">
        <v>54</v>
      </c>
      <c r="G128" s="522">
        <v>56.7</v>
      </c>
      <c r="H128" s="522">
        <v>50</v>
      </c>
    </row>
    <row r="129" spans="2:8" ht="16.5" x14ac:dyDescent="0.35">
      <c r="B129" s="521"/>
      <c r="C129" s="521">
        <v>6</v>
      </c>
      <c r="D129" s="522">
        <v>48</v>
      </c>
      <c r="E129" s="522">
        <v>54.1</v>
      </c>
      <c r="F129" s="522">
        <v>52.2</v>
      </c>
      <c r="G129" s="522">
        <v>53.4</v>
      </c>
      <c r="H129" s="522">
        <v>50</v>
      </c>
    </row>
    <row r="130" spans="2:8" ht="16.5" x14ac:dyDescent="0.35">
      <c r="B130" s="521"/>
      <c r="C130" s="521">
        <v>7</v>
      </c>
      <c r="D130" s="522"/>
      <c r="E130" s="522"/>
      <c r="F130" s="522"/>
      <c r="G130" s="522"/>
      <c r="H130" s="522">
        <v>50</v>
      </c>
    </row>
    <row r="131" spans="2:8" ht="16.5" x14ac:dyDescent="0.35">
      <c r="B131" s="521"/>
      <c r="C131" s="521">
        <v>8</v>
      </c>
      <c r="D131" s="522"/>
      <c r="E131" s="522"/>
      <c r="F131" s="522"/>
      <c r="G131" s="522"/>
      <c r="H131" s="522">
        <v>50</v>
      </c>
    </row>
    <row r="132" spans="2:8" ht="16.5" x14ac:dyDescent="0.35">
      <c r="B132" s="521"/>
      <c r="C132" s="521">
        <v>9</v>
      </c>
      <c r="D132" s="522"/>
      <c r="E132" s="522"/>
      <c r="F132" s="522"/>
      <c r="G132" s="522"/>
      <c r="H132" s="522">
        <v>50</v>
      </c>
    </row>
    <row r="133" spans="2:8" ht="16.5" x14ac:dyDescent="0.35">
      <c r="B133" s="521"/>
      <c r="C133" s="521">
        <v>10</v>
      </c>
      <c r="D133" s="522"/>
      <c r="E133" s="522"/>
      <c r="F133" s="522"/>
      <c r="G133" s="522"/>
      <c r="H133" s="522">
        <v>50</v>
      </c>
    </row>
    <row r="134" spans="2:8" ht="16.5" x14ac:dyDescent="0.35">
      <c r="B134" s="521"/>
      <c r="C134" s="521">
        <v>11</v>
      </c>
      <c r="D134" s="522"/>
      <c r="E134" s="522"/>
      <c r="F134" s="522"/>
      <c r="G134" s="522"/>
      <c r="H134" s="522">
        <v>50</v>
      </c>
    </row>
    <row r="135" spans="2:8" ht="16.5" x14ac:dyDescent="0.35">
      <c r="B135" s="521"/>
      <c r="C135" s="521">
        <v>12</v>
      </c>
      <c r="D135" s="522"/>
      <c r="E135" s="522"/>
      <c r="F135" s="522"/>
      <c r="G135" s="522"/>
      <c r="H135" s="522">
        <v>50</v>
      </c>
    </row>
  </sheetData>
  <mergeCells count="1">
    <mergeCell ref="D2:G2"/>
  </mergeCells>
  <hyperlinks>
    <hyperlink ref="A1" location="Gráficos!A1" display="Indice de gráficos" xr:uid="{662C5471-91EB-4116-84FA-D2FE2BDABE7E}"/>
  </hyperlinks>
  <pageMargins left="0.7" right="0.7" top="0.75" bottom="0.75" header="0.3" footer="0.3"/>
  <pageSetup paperSize="9" orientation="portrait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B7A90C-8AB7-4A17-9F9A-E9CEAF8B4738}">
  <dimension ref="A1:J18"/>
  <sheetViews>
    <sheetView showGridLines="0" workbookViewId="0"/>
  </sheetViews>
  <sheetFormatPr baseColWidth="10" defaultRowHeight="15" x14ac:dyDescent="0.25"/>
  <cols>
    <col min="2" max="2" width="5.5703125" bestFit="1" customWidth="1"/>
    <col min="3" max="3" width="2.5703125" bestFit="1" customWidth="1"/>
  </cols>
  <sheetData>
    <row r="1" spans="1:10" x14ac:dyDescent="0.25">
      <c r="A1" s="205" t="s">
        <v>120</v>
      </c>
      <c r="D1" s="523"/>
      <c r="E1" s="523"/>
    </row>
    <row r="2" spans="1:10" x14ac:dyDescent="0.25">
      <c r="B2" s="722" t="s">
        <v>539</v>
      </c>
      <c r="C2" s="722"/>
      <c r="D2" s="722"/>
      <c r="E2" s="722"/>
      <c r="F2" s="722"/>
      <c r="G2" s="722"/>
      <c r="I2" s="505" t="s">
        <v>540</v>
      </c>
    </row>
    <row r="3" spans="1:10" x14ac:dyDescent="0.25">
      <c r="B3" s="524"/>
      <c r="C3" s="524"/>
      <c r="D3" s="525" t="s">
        <v>73</v>
      </c>
      <c r="E3" s="525" t="s">
        <v>541</v>
      </c>
      <c r="F3" s="525" t="s">
        <v>542</v>
      </c>
      <c r="G3" s="525" t="s">
        <v>543</v>
      </c>
      <c r="I3" s="454" t="str">
        <f ca="1">MID(CELL("nombrearchivo",J3),FIND("]",CELL("nombrearchivo",J3))+1,31)</f>
        <v>GR4A</v>
      </c>
      <c r="J3" s="505" t="s">
        <v>544</v>
      </c>
    </row>
    <row r="4" spans="1:10" ht="16.5" x14ac:dyDescent="0.3">
      <c r="B4" s="526">
        <v>2021</v>
      </c>
      <c r="C4" s="526">
        <v>1</v>
      </c>
      <c r="D4" s="527">
        <v>-0.22862823061629012</v>
      </c>
      <c r="E4" s="527">
        <v>1.0578041908271274E-2</v>
      </c>
      <c r="F4" s="527">
        <v>1.5427919989693617</v>
      </c>
      <c r="G4" s="527">
        <v>0.7</v>
      </c>
    </row>
    <row r="5" spans="1:10" ht="16.5" x14ac:dyDescent="0.3">
      <c r="B5" s="526"/>
      <c r="C5" s="526">
        <v>2</v>
      </c>
      <c r="D5" s="527">
        <v>1.3519976088472552</v>
      </c>
      <c r="E5" s="527">
        <v>1.9326923076923075</v>
      </c>
      <c r="F5" s="527">
        <v>1.707015904893705</v>
      </c>
      <c r="G5" s="527">
        <v>1.6</v>
      </c>
    </row>
    <row r="6" spans="1:10" ht="16.5" x14ac:dyDescent="0.3">
      <c r="B6" s="526"/>
      <c r="C6" s="526">
        <v>3</v>
      </c>
      <c r="D6" s="527">
        <v>3.108319325252884</v>
      </c>
      <c r="E6" s="527">
        <v>2.2082822375247613</v>
      </c>
      <c r="F6" s="527">
        <v>0.65669449139205138</v>
      </c>
      <c r="G6" s="527">
        <v>0.4</v>
      </c>
    </row>
    <row r="7" spans="1:10" ht="16.5" x14ac:dyDescent="0.3">
      <c r="B7" s="526"/>
      <c r="C7" s="526">
        <v>4</v>
      </c>
      <c r="D7" s="527">
        <v>2.2652518376569564</v>
      </c>
      <c r="E7" s="527">
        <v>0.51960757168831861</v>
      </c>
      <c r="F7" s="527">
        <v>1.6956940198125325</v>
      </c>
      <c r="G7" s="527">
        <v>1.6</v>
      </c>
    </row>
    <row r="8" spans="1:10" ht="16.5" x14ac:dyDescent="0.3">
      <c r="B8" s="526">
        <v>2022</v>
      </c>
      <c r="C8" s="526">
        <v>1</v>
      </c>
      <c r="D8" s="527">
        <v>-0.50156155316272155</v>
      </c>
      <c r="E8" s="527">
        <v>0.72350661990194798</v>
      </c>
      <c r="F8" s="527">
        <v>-0.41033818498393826</v>
      </c>
      <c r="G8" s="527">
        <v>0.8</v>
      </c>
    </row>
    <row r="9" spans="1:10" ht="16.5" x14ac:dyDescent="0.3">
      <c r="B9" s="526"/>
      <c r="C9" s="526">
        <v>2</v>
      </c>
      <c r="D9" s="527">
        <v>2.6441294143000338</v>
      </c>
      <c r="E9" s="527">
        <v>0.83498933474321912</v>
      </c>
      <c r="F9" s="527">
        <v>-0.14463397270679801</v>
      </c>
      <c r="G9" s="527">
        <v>-2.2999999999999998</v>
      </c>
    </row>
    <row r="10" spans="1:10" ht="16.5" x14ac:dyDescent="0.3">
      <c r="B10" s="526"/>
      <c r="C10" s="526">
        <v>3</v>
      </c>
      <c r="D10" s="527">
        <v>0.4299445910049382</v>
      </c>
      <c r="E10" s="527">
        <v>0.36431683812760962</v>
      </c>
      <c r="F10" s="527">
        <v>0.80115520919519234</v>
      </c>
      <c r="G10" s="527">
        <v>3.9</v>
      </c>
    </row>
    <row r="11" spans="1:10" ht="16.5" x14ac:dyDescent="0.3">
      <c r="B11" s="526"/>
      <c r="C11" s="526">
        <v>4</v>
      </c>
      <c r="D11" s="527">
        <v>0.47264133793856189</v>
      </c>
      <c r="E11" s="527">
        <v>-0.11259131155366697</v>
      </c>
      <c r="F11" s="527">
        <v>0.63739789594070562</v>
      </c>
      <c r="G11" s="527">
        <v>0.6</v>
      </c>
    </row>
    <row r="12" spans="1:10" ht="16.5" x14ac:dyDescent="0.3">
      <c r="B12" s="526">
        <v>2023</v>
      </c>
      <c r="C12" s="526">
        <v>1</v>
      </c>
      <c r="D12" s="527">
        <v>0.58802243531752563</v>
      </c>
      <c r="E12" s="527">
        <v>-0.10009378156110582</v>
      </c>
      <c r="F12" s="527">
        <v>0.31684889640231084</v>
      </c>
      <c r="G12" s="527">
        <v>2.2000000000000002</v>
      </c>
    </row>
    <row r="18" spans="9:10" x14ac:dyDescent="0.25">
      <c r="I18" s="486" t="s">
        <v>509</v>
      </c>
      <c r="J18" s="106" t="s">
        <v>545</v>
      </c>
    </row>
  </sheetData>
  <mergeCells count="1">
    <mergeCell ref="B2:G2"/>
  </mergeCells>
  <hyperlinks>
    <hyperlink ref="A1" location="Gráficos!A1" display="Indice de gráficos" xr:uid="{CB2BFB68-B6FE-4864-8226-8F000EA5EBE9}"/>
  </hyperlinks>
  <pageMargins left="0.7" right="0.7" top="0.75" bottom="0.75" header="0.3" footer="0.3"/>
  <pageSetup paperSize="9" orientation="portrait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897DB4-232E-4D00-A467-F486DDA8AD2A}">
  <dimension ref="A1:M650"/>
  <sheetViews>
    <sheetView showGridLines="0" workbookViewId="0"/>
  </sheetViews>
  <sheetFormatPr baseColWidth="10" defaultRowHeight="15" x14ac:dyDescent="0.25"/>
  <sheetData>
    <row r="1" spans="1:13" x14ac:dyDescent="0.25">
      <c r="A1" s="205" t="s">
        <v>120</v>
      </c>
      <c r="C1" s="523"/>
      <c r="D1" s="523"/>
      <c r="E1" s="523"/>
      <c r="F1" s="523"/>
    </row>
    <row r="2" spans="1:13" x14ac:dyDescent="0.25">
      <c r="B2" s="723" t="s">
        <v>546</v>
      </c>
      <c r="C2" s="723"/>
      <c r="D2" s="723"/>
      <c r="E2" s="723"/>
      <c r="F2" s="723"/>
      <c r="H2" s="505" t="s">
        <v>540</v>
      </c>
    </row>
    <row r="3" spans="1:13" ht="25.5" x14ac:dyDescent="0.35">
      <c r="B3" s="528"/>
      <c r="C3" s="529" t="s">
        <v>541</v>
      </c>
      <c r="D3" s="529" t="s">
        <v>542</v>
      </c>
      <c r="E3" s="529" t="s">
        <v>543</v>
      </c>
      <c r="F3" s="529" t="s">
        <v>547</v>
      </c>
      <c r="H3" s="454" t="str">
        <f ca="1">MID(CELL("nombrearchivo",I3),FIND("]",CELL("nombrearchivo",I3))+1,31)</f>
        <v>GR4B</v>
      </c>
      <c r="I3" s="505" t="s">
        <v>548</v>
      </c>
      <c r="M3" s="530"/>
    </row>
    <row r="4" spans="1:13" x14ac:dyDescent="0.25">
      <c r="B4" s="531">
        <v>44197</v>
      </c>
      <c r="C4" s="532">
        <v>193.13000000000002</v>
      </c>
      <c r="D4" s="532">
        <v>51.67</v>
      </c>
      <c r="E4" s="532">
        <v>37.49</v>
      </c>
      <c r="F4" s="533">
        <v>-10000</v>
      </c>
    </row>
    <row r="5" spans="1:13" x14ac:dyDescent="0.25">
      <c r="B5" s="531">
        <v>44200</v>
      </c>
      <c r="C5" s="532">
        <v>190.61</v>
      </c>
      <c r="D5" s="532">
        <v>49.78</v>
      </c>
      <c r="E5" s="532">
        <v>35.89</v>
      </c>
      <c r="F5" s="533">
        <f>F4</f>
        <v>-10000</v>
      </c>
    </row>
    <row r="6" spans="1:13" x14ac:dyDescent="0.25">
      <c r="B6" s="531">
        <v>44201</v>
      </c>
      <c r="C6" s="532">
        <v>188.52</v>
      </c>
      <c r="D6" s="532">
        <v>49.14</v>
      </c>
      <c r="E6" s="532">
        <v>34.28</v>
      </c>
      <c r="F6" s="533">
        <f t="shared" ref="F6:F69" si="0">F5</f>
        <v>-10000</v>
      </c>
    </row>
    <row r="7" spans="1:13" x14ac:dyDescent="0.25">
      <c r="B7" s="531">
        <v>44202</v>
      </c>
      <c r="C7" s="532">
        <v>185.48000000000002</v>
      </c>
      <c r="D7" s="532">
        <v>49.800000000000004</v>
      </c>
      <c r="E7" s="532">
        <v>32.43</v>
      </c>
      <c r="F7" s="533">
        <f t="shared" si="0"/>
        <v>-10000</v>
      </c>
    </row>
    <row r="8" spans="1:13" x14ac:dyDescent="0.25">
      <c r="B8" s="531">
        <v>44203</v>
      </c>
      <c r="C8" s="532">
        <v>182.10000000000002</v>
      </c>
      <c r="D8" s="532">
        <v>51.220000000000006</v>
      </c>
      <c r="E8" s="532">
        <v>30.57</v>
      </c>
      <c r="F8" s="533">
        <f t="shared" si="0"/>
        <v>-10000</v>
      </c>
    </row>
    <row r="9" spans="1:13" x14ac:dyDescent="0.25">
      <c r="B9" s="531">
        <v>44204</v>
      </c>
      <c r="C9" s="532">
        <v>180.00000000000003</v>
      </c>
      <c r="D9" s="532">
        <v>53.080000000000005</v>
      </c>
      <c r="E9" s="532">
        <v>28.839999999999996</v>
      </c>
      <c r="F9" s="533">
        <f t="shared" si="0"/>
        <v>-10000</v>
      </c>
    </row>
    <row r="10" spans="1:13" x14ac:dyDescent="0.25">
      <c r="B10" s="531">
        <v>44207</v>
      </c>
      <c r="C10" s="532">
        <v>177.62000000000003</v>
      </c>
      <c r="D10" s="532">
        <v>54.3</v>
      </c>
      <c r="E10" s="532">
        <v>26.889999999999997</v>
      </c>
      <c r="F10" s="533">
        <f t="shared" si="0"/>
        <v>-10000</v>
      </c>
    </row>
    <row r="11" spans="1:13" x14ac:dyDescent="0.25">
      <c r="B11" s="531">
        <v>44208</v>
      </c>
      <c r="C11" s="532">
        <v>175.08</v>
      </c>
      <c r="D11" s="532">
        <v>55.129999999999995</v>
      </c>
      <c r="E11" s="532">
        <v>24.959999999999997</v>
      </c>
      <c r="F11" s="533">
        <f t="shared" si="0"/>
        <v>-10000</v>
      </c>
    </row>
    <row r="12" spans="1:13" x14ac:dyDescent="0.25">
      <c r="B12" s="531">
        <v>44209</v>
      </c>
      <c r="C12" s="532">
        <v>172.76</v>
      </c>
      <c r="D12" s="532">
        <v>55.92</v>
      </c>
      <c r="E12" s="532">
        <v>23.199999999999996</v>
      </c>
      <c r="F12" s="533">
        <f t="shared" si="0"/>
        <v>-10000</v>
      </c>
    </row>
    <row r="13" spans="1:13" x14ac:dyDescent="0.25">
      <c r="B13" s="531">
        <v>44210</v>
      </c>
      <c r="C13" s="532">
        <v>171.4</v>
      </c>
      <c r="D13" s="532">
        <v>56.36</v>
      </c>
      <c r="E13" s="532">
        <v>23.199999999999996</v>
      </c>
      <c r="F13" s="533">
        <f t="shared" si="0"/>
        <v>-10000</v>
      </c>
    </row>
    <row r="14" spans="1:13" x14ac:dyDescent="0.25">
      <c r="B14" s="531">
        <v>44211</v>
      </c>
      <c r="C14" s="532">
        <v>168.59</v>
      </c>
      <c r="D14" s="532">
        <v>57.269999999999996</v>
      </c>
      <c r="E14" s="532">
        <v>22.08</v>
      </c>
      <c r="F14" s="533">
        <f t="shared" si="0"/>
        <v>-10000</v>
      </c>
    </row>
    <row r="15" spans="1:13" x14ac:dyDescent="0.25">
      <c r="B15" s="531">
        <v>44214</v>
      </c>
      <c r="C15" s="532">
        <v>166.08000000000004</v>
      </c>
      <c r="D15" s="532">
        <v>57.9</v>
      </c>
      <c r="E15" s="532">
        <v>23.080000000000002</v>
      </c>
      <c r="F15" s="533">
        <f t="shared" si="0"/>
        <v>-10000</v>
      </c>
    </row>
    <row r="16" spans="1:13" x14ac:dyDescent="0.25">
      <c r="B16" s="531">
        <v>44215</v>
      </c>
      <c r="C16" s="532">
        <v>162.99000000000004</v>
      </c>
      <c r="D16" s="532">
        <v>57.260000000000005</v>
      </c>
      <c r="E16" s="532">
        <v>24.080000000000002</v>
      </c>
      <c r="F16" s="533">
        <f t="shared" si="0"/>
        <v>-10000</v>
      </c>
    </row>
    <row r="17" spans="2:9" x14ac:dyDescent="0.25">
      <c r="B17" s="531">
        <v>44216</v>
      </c>
      <c r="C17" s="532">
        <v>160.20999999999998</v>
      </c>
      <c r="D17" s="532">
        <v>56.489999999999995</v>
      </c>
      <c r="E17" s="532">
        <v>24.59</v>
      </c>
      <c r="F17" s="533">
        <f t="shared" si="0"/>
        <v>-10000</v>
      </c>
    </row>
    <row r="18" spans="2:9" x14ac:dyDescent="0.25">
      <c r="B18" s="531">
        <v>44217</v>
      </c>
      <c r="C18" s="532">
        <v>157.71999999999997</v>
      </c>
      <c r="D18" s="532">
        <v>56.35</v>
      </c>
      <c r="E18" s="532">
        <v>25.099999999999998</v>
      </c>
      <c r="F18" s="533">
        <f t="shared" si="0"/>
        <v>-10000</v>
      </c>
      <c r="H18" s="486" t="s">
        <v>509</v>
      </c>
      <c r="I18" s="106" t="s">
        <v>549</v>
      </c>
    </row>
    <row r="19" spans="2:9" x14ac:dyDescent="0.25">
      <c r="B19" s="531">
        <v>44218</v>
      </c>
      <c r="C19" s="532">
        <v>154.79999999999998</v>
      </c>
      <c r="D19" s="532">
        <v>57.930000000000007</v>
      </c>
      <c r="E19" s="532">
        <v>25.619999999999997</v>
      </c>
      <c r="F19" s="533">
        <f t="shared" si="0"/>
        <v>-10000</v>
      </c>
    </row>
    <row r="20" spans="2:9" x14ac:dyDescent="0.25">
      <c r="B20" s="531">
        <v>44221</v>
      </c>
      <c r="C20" s="532">
        <v>152.28</v>
      </c>
      <c r="D20" s="532">
        <v>59.750000000000014</v>
      </c>
      <c r="E20" s="532">
        <v>26.379999999999995</v>
      </c>
      <c r="F20" s="533">
        <f t="shared" si="0"/>
        <v>-10000</v>
      </c>
    </row>
    <row r="21" spans="2:9" x14ac:dyDescent="0.25">
      <c r="B21" s="531">
        <v>44222</v>
      </c>
      <c r="C21" s="532">
        <v>146.6</v>
      </c>
      <c r="D21" s="532">
        <v>61.090000000000011</v>
      </c>
      <c r="E21" s="532">
        <v>26.98</v>
      </c>
      <c r="F21" s="533">
        <f t="shared" si="0"/>
        <v>-10000</v>
      </c>
    </row>
    <row r="22" spans="2:9" x14ac:dyDescent="0.25">
      <c r="B22" s="531">
        <v>44223</v>
      </c>
      <c r="C22" s="532">
        <v>139.17000000000002</v>
      </c>
      <c r="D22" s="532">
        <v>62.239999999999995</v>
      </c>
      <c r="E22" s="532">
        <v>27.52</v>
      </c>
      <c r="F22" s="533">
        <f t="shared" si="0"/>
        <v>-10000</v>
      </c>
    </row>
    <row r="23" spans="2:9" x14ac:dyDescent="0.25">
      <c r="B23" s="531">
        <v>44224</v>
      </c>
      <c r="C23" s="532">
        <v>132.73999999999998</v>
      </c>
      <c r="D23" s="532">
        <v>63.29999999999999</v>
      </c>
      <c r="E23" s="532">
        <v>27.359999999999996</v>
      </c>
      <c r="F23" s="533">
        <f t="shared" si="0"/>
        <v>-10000</v>
      </c>
    </row>
    <row r="24" spans="2:9" x14ac:dyDescent="0.25">
      <c r="B24" s="531">
        <v>44225</v>
      </c>
      <c r="C24" s="532">
        <v>129.52000000000001</v>
      </c>
      <c r="D24" s="532">
        <v>64.099999999999994</v>
      </c>
      <c r="E24" s="532">
        <v>27.110000000000003</v>
      </c>
      <c r="F24" s="533">
        <f t="shared" si="0"/>
        <v>-10000</v>
      </c>
    </row>
    <row r="25" spans="2:9" x14ac:dyDescent="0.25">
      <c r="B25" s="531">
        <v>44228</v>
      </c>
      <c r="C25" s="532">
        <v>126.78</v>
      </c>
      <c r="D25" s="532">
        <v>64.749999999999986</v>
      </c>
      <c r="E25" s="532">
        <v>24.43</v>
      </c>
      <c r="F25" s="533">
        <f t="shared" si="0"/>
        <v>-10000</v>
      </c>
    </row>
    <row r="26" spans="2:9" x14ac:dyDescent="0.25">
      <c r="B26" s="531">
        <v>44229</v>
      </c>
      <c r="C26" s="532">
        <v>124.46000000000001</v>
      </c>
      <c r="D26" s="532">
        <v>65.56</v>
      </c>
      <c r="E26" s="532">
        <v>21.749999999999996</v>
      </c>
      <c r="F26" s="533">
        <f t="shared" si="0"/>
        <v>-10000</v>
      </c>
    </row>
    <row r="27" spans="2:9" x14ac:dyDescent="0.25">
      <c r="B27" s="531">
        <v>44230</v>
      </c>
      <c r="C27" s="532">
        <v>125.19000000000001</v>
      </c>
      <c r="D27" s="532">
        <v>67.36</v>
      </c>
      <c r="E27" s="532">
        <v>19.309999999999999</v>
      </c>
      <c r="F27" s="533">
        <f t="shared" si="0"/>
        <v>-10000</v>
      </c>
    </row>
    <row r="28" spans="2:9" x14ac:dyDescent="0.25">
      <c r="B28" s="531">
        <v>44231</v>
      </c>
      <c r="C28" s="532">
        <v>125.78</v>
      </c>
      <c r="D28" s="532">
        <v>68.240000000000009</v>
      </c>
      <c r="E28" s="532">
        <v>16.869999999999997</v>
      </c>
      <c r="F28" s="533">
        <f t="shared" si="0"/>
        <v>-10000</v>
      </c>
    </row>
    <row r="29" spans="2:9" x14ac:dyDescent="0.25">
      <c r="B29" s="531">
        <v>44232</v>
      </c>
      <c r="C29" s="532">
        <v>126.15</v>
      </c>
      <c r="D29" s="532">
        <v>67.540000000000006</v>
      </c>
      <c r="E29" s="532">
        <v>14.419999999999998</v>
      </c>
      <c r="F29" s="533">
        <f t="shared" si="0"/>
        <v>-10000</v>
      </c>
    </row>
    <row r="30" spans="2:9" x14ac:dyDescent="0.25">
      <c r="B30" s="531">
        <v>44235</v>
      </c>
      <c r="C30" s="532">
        <v>126.21999999999998</v>
      </c>
      <c r="D30" s="532">
        <v>66.930000000000021</v>
      </c>
      <c r="E30" s="532">
        <v>11.870000000000001</v>
      </c>
      <c r="F30" s="533">
        <f t="shared" si="0"/>
        <v>-10000</v>
      </c>
    </row>
    <row r="31" spans="2:9" x14ac:dyDescent="0.25">
      <c r="B31" s="531">
        <v>44236</v>
      </c>
      <c r="C31" s="532">
        <v>129.60999999999999</v>
      </c>
      <c r="D31" s="532">
        <v>67.250000000000014</v>
      </c>
      <c r="E31" s="532">
        <v>10.400000000000002</v>
      </c>
      <c r="F31" s="533">
        <f t="shared" si="0"/>
        <v>-10000</v>
      </c>
    </row>
    <row r="32" spans="2:9" x14ac:dyDescent="0.25">
      <c r="B32" s="531">
        <v>44237</v>
      </c>
      <c r="C32" s="532">
        <v>134.44</v>
      </c>
      <c r="D32" s="532">
        <v>66.7</v>
      </c>
      <c r="E32" s="532">
        <v>8.99</v>
      </c>
      <c r="F32" s="533">
        <f t="shared" si="0"/>
        <v>-10000</v>
      </c>
    </row>
    <row r="33" spans="2:6" x14ac:dyDescent="0.25">
      <c r="B33" s="531">
        <v>44238</v>
      </c>
      <c r="C33" s="532">
        <v>138.38999999999999</v>
      </c>
      <c r="D33" s="532">
        <v>66.44</v>
      </c>
      <c r="E33" s="532">
        <v>7.6599999999999993</v>
      </c>
      <c r="F33" s="533">
        <f t="shared" si="0"/>
        <v>-10000</v>
      </c>
    </row>
    <row r="34" spans="2:6" x14ac:dyDescent="0.25">
      <c r="B34" s="531">
        <v>44239</v>
      </c>
      <c r="C34" s="532">
        <v>139.26000000000002</v>
      </c>
      <c r="D34" s="532">
        <v>65.260000000000005</v>
      </c>
      <c r="E34" s="532">
        <v>6.43</v>
      </c>
      <c r="F34" s="533">
        <f t="shared" si="0"/>
        <v>-10000</v>
      </c>
    </row>
    <row r="35" spans="2:6" x14ac:dyDescent="0.25">
      <c r="B35" s="531">
        <v>44242</v>
      </c>
      <c r="C35" s="532">
        <v>140.08000000000001</v>
      </c>
      <c r="D35" s="532">
        <v>64.05</v>
      </c>
      <c r="E35" s="532">
        <v>6.62</v>
      </c>
      <c r="F35" s="533">
        <f t="shared" si="0"/>
        <v>-10000</v>
      </c>
    </row>
    <row r="36" spans="2:6" x14ac:dyDescent="0.25">
      <c r="B36" s="531">
        <v>44243</v>
      </c>
      <c r="C36" s="532">
        <v>141.16000000000003</v>
      </c>
      <c r="D36" s="532">
        <v>62.89</v>
      </c>
      <c r="E36" s="532">
        <v>6.8</v>
      </c>
      <c r="F36" s="533">
        <f t="shared" si="0"/>
        <v>-10000</v>
      </c>
    </row>
    <row r="37" spans="2:6" x14ac:dyDescent="0.25">
      <c r="B37" s="531">
        <v>44244</v>
      </c>
      <c r="C37" s="532">
        <v>139.56</v>
      </c>
      <c r="D37" s="532">
        <v>63.870000000000005</v>
      </c>
      <c r="E37" s="532">
        <v>7.4599999999999991</v>
      </c>
      <c r="F37" s="533">
        <f t="shared" si="0"/>
        <v>-10000</v>
      </c>
    </row>
    <row r="38" spans="2:6" x14ac:dyDescent="0.25">
      <c r="B38" s="531">
        <v>44245</v>
      </c>
      <c r="C38" s="532">
        <v>138.11000000000001</v>
      </c>
      <c r="D38" s="532">
        <v>64.69</v>
      </c>
      <c r="E38" s="532">
        <v>8.11</v>
      </c>
      <c r="F38" s="533">
        <f t="shared" si="0"/>
        <v>-10000</v>
      </c>
    </row>
    <row r="39" spans="2:6" x14ac:dyDescent="0.25">
      <c r="B39" s="531">
        <v>44246</v>
      </c>
      <c r="C39" s="532">
        <v>139.12</v>
      </c>
      <c r="D39" s="532">
        <v>65.47</v>
      </c>
      <c r="E39" s="532">
        <v>8.7499999999999982</v>
      </c>
      <c r="F39" s="533">
        <f t="shared" si="0"/>
        <v>-10000</v>
      </c>
    </row>
    <row r="40" spans="2:6" x14ac:dyDescent="0.25">
      <c r="B40" s="531">
        <v>44249</v>
      </c>
      <c r="C40" s="532">
        <v>140.42000000000002</v>
      </c>
      <c r="D40" s="532">
        <v>65.569999999999993</v>
      </c>
      <c r="E40" s="532">
        <v>9.3099999999999987</v>
      </c>
      <c r="F40" s="533">
        <f t="shared" si="0"/>
        <v>-10000</v>
      </c>
    </row>
    <row r="41" spans="2:6" x14ac:dyDescent="0.25">
      <c r="B41" s="531">
        <v>44250</v>
      </c>
      <c r="C41" s="532">
        <v>141.56</v>
      </c>
      <c r="D41" s="532">
        <v>65.849999999999994</v>
      </c>
      <c r="E41" s="532">
        <v>8.8899999999999988</v>
      </c>
      <c r="F41" s="533">
        <f t="shared" si="0"/>
        <v>-10000</v>
      </c>
    </row>
    <row r="42" spans="2:6" x14ac:dyDescent="0.25">
      <c r="B42" s="531">
        <v>44251</v>
      </c>
      <c r="C42" s="532">
        <v>143.07</v>
      </c>
      <c r="D42" s="532">
        <v>67.67</v>
      </c>
      <c r="E42" s="532">
        <v>8.379999999999999</v>
      </c>
      <c r="F42" s="533">
        <f t="shared" si="0"/>
        <v>-10000</v>
      </c>
    </row>
    <row r="43" spans="2:6" x14ac:dyDescent="0.25">
      <c r="B43" s="531">
        <v>44252</v>
      </c>
      <c r="C43" s="532">
        <v>145.30000000000001</v>
      </c>
      <c r="D43" s="532">
        <v>70.150000000000006</v>
      </c>
      <c r="E43" s="532">
        <v>7.75</v>
      </c>
      <c r="F43" s="533">
        <f t="shared" si="0"/>
        <v>-10000</v>
      </c>
    </row>
    <row r="44" spans="2:6" x14ac:dyDescent="0.25">
      <c r="B44" s="531">
        <v>44253</v>
      </c>
      <c r="C44" s="532">
        <v>147.34</v>
      </c>
      <c r="D44" s="532">
        <v>73.45</v>
      </c>
      <c r="E44" s="532">
        <v>6.9700000000000006</v>
      </c>
      <c r="F44" s="533">
        <f t="shared" si="0"/>
        <v>-10000</v>
      </c>
    </row>
    <row r="45" spans="2:6" x14ac:dyDescent="0.25">
      <c r="B45" s="531">
        <v>44256</v>
      </c>
      <c r="C45" s="532">
        <v>149.78</v>
      </c>
      <c r="D45" s="532">
        <v>77.820000000000007</v>
      </c>
      <c r="E45" s="532">
        <v>5.27</v>
      </c>
      <c r="F45" s="533">
        <f t="shared" si="0"/>
        <v>-10000</v>
      </c>
    </row>
    <row r="46" spans="2:6" x14ac:dyDescent="0.25">
      <c r="B46" s="531">
        <v>44257</v>
      </c>
      <c r="C46" s="532">
        <v>150.48999999999998</v>
      </c>
      <c r="D46" s="532">
        <v>82.04</v>
      </c>
      <c r="E46" s="532">
        <v>3.5100000000000002</v>
      </c>
      <c r="F46" s="533">
        <f t="shared" si="0"/>
        <v>-10000</v>
      </c>
    </row>
    <row r="47" spans="2:6" x14ac:dyDescent="0.25">
      <c r="B47" s="531">
        <v>44258</v>
      </c>
      <c r="C47" s="532">
        <v>151.92999999999998</v>
      </c>
      <c r="D47" s="532">
        <v>82.580000000000013</v>
      </c>
      <c r="E47" s="532">
        <v>1.7100000000000004</v>
      </c>
      <c r="F47" s="533">
        <f t="shared" si="0"/>
        <v>-10000</v>
      </c>
    </row>
    <row r="48" spans="2:6" x14ac:dyDescent="0.25">
      <c r="B48" s="531">
        <v>44259</v>
      </c>
      <c r="C48" s="532">
        <v>152.10999999999999</v>
      </c>
      <c r="D48" s="532">
        <v>83.18</v>
      </c>
      <c r="E48" s="532">
        <v>-0.15999999999999998</v>
      </c>
      <c r="F48" s="533">
        <f t="shared" si="0"/>
        <v>-10000</v>
      </c>
    </row>
    <row r="49" spans="2:6" x14ac:dyDescent="0.25">
      <c r="B49" s="531">
        <v>44260</v>
      </c>
      <c r="C49" s="532">
        <v>149.67000000000002</v>
      </c>
      <c r="D49" s="532">
        <v>83.859999999999985</v>
      </c>
      <c r="E49" s="532">
        <v>-2.1399999999999997</v>
      </c>
      <c r="F49" s="533">
        <f t="shared" si="0"/>
        <v>-10000</v>
      </c>
    </row>
    <row r="50" spans="2:6" x14ac:dyDescent="0.25">
      <c r="B50" s="531">
        <v>44263</v>
      </c>
      <c r="C50" s="532">
        <v>145.85000000000002</v>
      </c>
      <c r="D50" s="532">
        <v>84.809999999999988</v>
      </c>
      <c r="E50" s="532">
        <v>-4.1500000000000004</v>
      </c>
      <c r="F50" s="533">
        <f t="shared" si="0"/>
        <v>-10000</v>
      </c>
    </row>
    <row r="51" spans="2:6" x14ac:dyDescent="0.25">
      <c r="B51" s="531">
        <v>44264</v>
      </c>
      <c r="C51" s="532">
        <v>142.38000000000002</v>
      </c>
      <c r="D51" s="532">
        <v>85.24</v>
      </c>
      <c r="E51" s="532">
        <v>-6.08</v>
      </c>
      <c r="F51" s="533">
        <f t="shared" si="0"/>
        <v>-10000</v>
      </c>
    </row>
    <row r="52" spans="2:6" x14ac:dyDescent="0.25">
      <c r="B52" s="531">
        <v>44265</v>
      </c>
      <c r="C52" s="532">
        <v>139.10000000000002</v>
      </c>
      <c r="D52" s="532">
        <v>84.46</v>
      </c>
      <c r="E52" s="532">
        <v>-5.9300000000000006</v>
      </c>
      <c r="F52" s="533">
        <f t="shared" si="0"/>
        <v>-10000</v>
      </c>
    </row>
    <row r="53" spans="2:6" x14ac:dyDescent="0.25">
      <c r="B53" s="531">
        <v>44266</v>
      </c>
      <c r="C53" s="532">
        <v>134.88999999999999</v>
      </c>
      <c r="D53" s="532">
        <v>83.09</v>
      </c>
      <c r="E53" s="532">
        <v>-5.66</v>
      </c>
      <c r="F53" s="533">
        <f t="shared" si="0"/>
        <v>-10000</v>
      </c>
    </row>
    <row r="54" spans="2:6" x14ac:dyDescent="0.25">
      <c r="B54" s="531">
        <v>44267</v>
      </c>
      <c r="C54" s="532">
        <v>130.61999999999998</v>
      </c>
      <c r="D54" s="532">
        <v>82.289999999999992</v>
      </c>
      <c r="E54" s="532">
        <v>-5.2499999999999991</v>
      </c>
      <c r="F54" s="533">
        <f t="shared" si="0"/>
        <v>-10000</v>
      </c>
    </row>
    <row r="55" spans="2:6" x14ac:dyDescent="0.25">
      <c r="B55" s="531">
        <v>44270</v>
      </c>
      <c r="C55" s="532">
        <v>124.2</v>
      </c>
      <c r="D55" s="532">
        <v>80.97</v>
      </c>
      <c r="E55" s="532">
        <v>-6.5199999999999987</v>
      </c>
      <c r="F55" s="533">
        <f t="shared" si="0"/>
        <v>-10000</v>
      </c>
    </row>
    <row r="56" spans="2:6" x14ac:dyDescent="0.25">
      <c r="B56" s="531">
        <v>44271</v>
      </c>
      <c r="C56" s="532">
        <v>119.1</v>
      </c>
      <c r="D56" s="532">
        <v>76.02</v>
      </c>
      <c r="E56" s="532">
        <v>-7.67</v>
      </c>
      <c r="F56" s="533">
        <f t="shared" si="0"/>
        <v>-10000</v>
      </c>
    </row>
    <row r="57" spans="2:6" x14ac:dyDescent="0.25">
      <c r="B57" s="531">
        <v>44272</v>
      </c>
      <c r="C57" s="532">
        <v>113.22999999999999</v>
      </c>
      <c r="D57" s="532">
        <v>70.84</v>
      </c>
      <c r="E57" s="532">
        <v>-8.73</v>
      </c>
      <c r="F57" s="533">
        <f t="shared" si="0"/>
        <v>-10000</v>
      </c>
    </row>
    <row r="58" spans="2:6" x14ac:dyDescent="0.25">
      <c r="B58" s="531">
        <v>44273</v>
      </c>
      <c r="C58" s="532">
        <v>108.75999999999999</v>
      </c>
      <c r="D58" s="532">
        <v>66.36</v>
      </c>
      <c r="E58" s="532">
        <v>-9.65</v>
      </c>
      <c r="F58" s="533">
        <f t="shared" si="0"/>
        <v>-10000</v>
      </c>
    </row>
    <row r="59" spans="2:6" x14ac:dyDescent="0.25">
      <c r="B59" s="531">
        <v>44274</v>
      </c>
      <c r="C59" s="532">
        <v>104.55999999999999</v>
      </c>
      <c r="D59" s="532">
        <v>61.879999999999995</v>
      </c>
      <c r="E59" s="532">
        <v>-10.39</v>
      </c>
      <c r="F59" s="533">
        <f t="shared" si="0"/>
        <v>-10000</v>
      </c>
    </row>
    <row r="60" spans="2:6" x14ac:dyDescent="0.25">
      <c r="B60" s="531">
        <v>44277</v>
      </c>
      <c r="C60" s="532">
        <v>101.52</v>
      </c>
      <c r="D60" s="532">
        <v>57.71</v>
      </c>
      <c r="E60" s="532">
        <v>-10.860000000000001</v>
      </c>
      <c r="F60" s="533">
        <f t="shared" si="0"/>
        <v>-10000</v>
      </c>
    </row>
    <row r="61" spans="2:6" x14ac:dyDescent="0.25">
      <c r="B61" s="531">
        <v>44278</v>
      </c>
      <c r="C61" s="532">
        <v>98.289999999999992</v>
      </c>
      <c r="D61" s="532">
        <v>52.780000000000008</v>
      </c>
      <c r="E61" s="532">
        <v>-11.319999999999999</v>
      </c>
      <c r="F61" s="533">
        <f t="shared" si="0"/>
        <v>-10000</v>
      </c>
    </row>
    <row r="62" spans="2:6" x14ac:dyDescent="0.25">
      <c r="B62" s="531">
        <v>44279</v>
      </c>
      <c r="C62" s="532">
        <v>101.15</v>
      </c>
      <c r="D62" s="532">
        <v>47.74</v>
      </c>
      <c r="E62" s="532">
        <v>-13.740000000000004</v>
      </c>
      <c r="F62" s="533">
        <f t="shared" si="0"/>
        <v>-10000</v>
      </c>
    </row>
    <row r="63" spans="2:6" x14ac:dyDescent="0.25">
      <c r="B63" s="531">
        <v>44280</v>
      </c>
      <c r="C63" s="532">
        <v>104.49000000000001</v>
      </c>
      <c r="D63" s="532">
        <v>43.019999999999996</v>
      </c>
      <c r="E63" s="532">
        <v>-16.140000000000004</v>
      </c>
      <c r="F63" s="533">
        <f t="shared" si="0"/>
        <v>-10000</v>
      </c>
    </row>
    <row r="64" spans="2:6" x14ac:dyDescent="0.25">
      <c r="B64" s="531">
        <v>44281</v>
      </c>
      <c r="C64" s="532">
        <v>109.55</v>
      </c>
      <c r="D64" s="532">
        <v>37.61</v>
      </c>
      <c r="E64" s="532">
        <v>-18.520000000000003</v>
      </c>
      <c r="F64" s="533">
        <f t="shared" si="0"/>
        <v>-10000</v>
      </c>
    </row>
    <row r="65" spans="2:6" x14ac:dyDescent="0.25">
      <c r="B65" s="531">
        <v>44284</v>
      </c>
      <c r="C65" s="532">
        <v>116.62</v>
      </c>
      <c r="D65" s="532">
        <v>31.77</v>
      </c>
      <c r="E65" s="532">
        <v>-18.149999999999999</v>
      </c>
      <c r="F65" s="533">
        <f t="shared" si="0"/>
        <v>-10000</v>
      </c>
    </row>
    <row r="66" spans="2:6" x14ac:dyDescent="0.25">
      <c r="B66" s="531">
        <v>44285</v>
      </c>
      <c r="C66" s="532">
        <v>125.67</v>
      </c>
      <c r="D66" s="532">
        <v>30.439999999999998</v>
      </c>
      <c r="E66" s="532">
        <v>-17.740000000000002</v>
      </c>
      <c r="F66" s="533">
        <f t="shared" si="0"/>
        <v>-10000</v>
      </c>
    </row>
    <row r="67" spans="2:6" x14ac:dyDescent="0.25">
      <c r="B67" s="531">
        <v>44286</v>
      </c>
      <c r="C67" s="532">
        <v>133.91000000000003</v>
      </c>
      <c r="D67" s="532">
        <v>30.119999999999997</v>
      </c>
      <c r="E67" s="532">
        <v>-16.43</v>
      </c>
      <c r="F67" s="533">
        <f t="shared" si="0"/>
        <v>-10000</v>
      </c>
    </row>
    <row r="68" spans="2:6" x14ac:dyDescent="0.25">
      <c r="B68" s="531">
        <v>44287</v>
      </c>
      <c r="C68" s="532">
        <v>142.14000000000001</v>
      </c>
      <c r="D68" s="532">
        <v>29.670000000000005</v>
      </c>
      <c r="E68" s="532">
        <v>-15.470000000000002</v>
      </c>
      <c r="F68" s="533">
        <f t="shared" si="0"/>
        <v>-10000</v>
      </c>
    </row>
    <row r="69" spans="2:6" x14ac:dyDescent="0.25">
      <c r="B69" s="531">
        <v>44288</v>
      </c>
      <c r="C69" s="532">
        <v>150.43</v>
      </c>
      <c r="D69" s="532">
        <v>29.22</v>
      </c>
      <c r="E69" s="532">
        <v>-14.530000000000001</v>
      </c>
      <c r="F69" s="533">
        <f t="shared" si="0"/>
        <v>-10000</v>
      </c>
    </row>
    <row r="70" spans="2:6" x14ac:dyDescent="0.25">
      <c r="B70" s="531">
        <v>44291</v>
      </c>
      <c r="C70" s="532">
        <v>158.71</v>
      </c>
      <c r="D70" s="532">
        <v>29.190000000000005</v>
      </c>
      <c r="E70" s="532">
        <v>-13.360000000000003</v>
      </c>
      <c r="F70" s="533">
        <f t="shared" ref="F70:F133" si="1">F69</f>
        <v>-10000</v>
      </c>
    </row>
    <row r="71" spans="2:6" x14ac:dyDescent="0.25">
      <c r="B71" s="531">
        <v>44292</v>
      </c>
      <c r="C71" s="532">
        <v>166.72</v>
      </c>
      <c r="D71" s="532">
        <v>30.03</v>
      </c>
      <c r="E71" s="532">
        <v>-11.959999999999999</v>
      </c>
      <c r="F71" s="533">
        <f t="shared" si="1"/>
        <v>-10000</v>
      </c>
    </row>
    <row r="72" spans="2:6" x14ac:dyDescent="0.25">
      <c r="B72" s="531">
        <v>44293</v>
      </c>
      <c r="C72" s="532">
        <v>168.75</v>
      </c>
      <c r="D72" s="532">
        <v>31.689999999999998</v>
      </c>
      <c r="E72" s="532">
        <v>-10.709999999999999</v>
      </c>
      <c r="F72" s="533">
        <f t="shared" si="1"/>
        <v>-10000</v>
      </c>
    </row>
    <row r="73" spans="2:6" x14ac:dyDescent="0.25">
      <c r="B73" s="531">
        <v>44294</v>
      </c>
      <c r="C73" s="532">
        <v>170.52</v>
      </c>
      <c r="D73" s="532">
        <v>33.06</v>
      </c>
      <c r="E73" s="532">
        <v>-9.51</v>
      </c>
      <c r="F73" s="533">
        <f t="shared" si="1"/>
        <v>-10000</v>
      </c>
    </row>
    <row r="74" spans="2:6" x14ac:dyDescent="0.25">
      <c r="B74" s="531">
        <v>44295</v>
      </c>
      <c r="C74" s="532">
        <v>169.04000000000002</v>
      </c>
      <c r="D74" s="532">
        <v>34.339999999999996</v>
      </c>
      <c r="E74" s="532">
        <v>-8.370000000000001</v>
      </c>
      <c r="F74" s="533">
        <f t="shared" si="1"/>
        <v>-10000</v>
      </c>
    </row>
    <row r="75" spans="2:6" x14ac:dyDescent="0.25">
      <c r="B75" s="531">
        <v>44298</v>
      </c>
      <c r="C75" s="532">
        <v>167.74</v>
      </c>
      <c r="D75" s="532">
        <v>35.82</v>
      </c>
      <c r="E75" s="532">
        <v>-7.33</v>
      </c>
      <c r="F75" s="533">
        <f t="shared" si="1"/>
        <v>-10000</v>
      </c>
    </row>
    <row r="76" spans="2:6" x14ac:dyDescent="0.25">
      <c r="B76" s="531">
        <v>44299</v>
      </c>
      <c r="C76" s="532">
        <v>164.11</v>
      </c>
      <c r="D76" s="532">
        <v>36.959999999999994</v>
      </c>
      <c r="E76" s="532">
        <v>-7.85</v>
      </c>
      <c r="F76" s="533">
        <f t="shared" si="1"/>
        <v>-10000</v>
      </c>
    </row>
    <row r="77" spans="2:6" x14ac:dyDescent="0.25">
      <c r="B77" s="531">
        <v>44300</v>
      </c>
      <c r="C77" s="532">
        <v>161.28</v>
      </c>
      <c r="D77" s="532">
        <v>37.929999999999993</v>
      </c>
      <c r="E77" s="532">
        <v>-9.2900000000000009</v>
      </c>
      <c r="F77" s="533">
        <f t="shared" si="1"/>
        <v>-10000</v>
      </c>
    </row>
    <row r="78" spans="2:6" x14ac:dyDescent="0.25">
      <c r="B78" s="531">
        <v>44301</v>
      </c>
      <c r="C78" s="532">
        <v>158.38</v>
      </c>
      <c r="D78" s="532">
        <v>38.239999999999995</v>
      </c>
      <c r="E78" s="532">
        <v>-10.41</v>
      </c>
      <c r="F78" s="533">
        <f t="shared" si="1"/>
        <v>-10000</v>
      </c>
    </row>
    <row r="79" spans="2:6" x14ac:dyDescent="0.25">
      <c r="B79" s="531">
        <v>44302</v>
      </c>
      <c r="C79" s="532">
        <v>155.32</v>
      </c>
      <c r="D79" s="532">
        <v>38.71</v>
      </c>
      <c r="E79" s="532">
        <v>-7.580000000000001</v>
      </c>
      <c r="F79" s="533">
        <f t="shared" si="1"/>
        <v>-10000</v>
      </c>
    </row>
    <row r="80" spans="2:6" x14ac:dyDescent="0.25">
      <c r="B80" s="531">
        <v>44305</v>
      </c>
      <c r="C80" s="532">
        <v>151.94999999999999</v>
      </c>
      <c r="D80" s="532">
        <v>38.200000000000003</v>
      </c>
      <c r="E80" s="532">
        <v>-4.9300000000000015</v>
      </c>
      <c r="F80" s="533">
        <f t="shared" si="1"/>
        <v>-10000</v>
      </c>
    </row>
    <row r="81" spans="2:6" x14ac:dyDescent="0.25">
      <c r="B81" s="531">
        <v>44306</v>
      </c>
      <c r="C81" s="532">
        <v>148.68</v>
      </c>
      <c r="D81" s="532">
        <v>37.450000000000003</v>
      </c>
      <c r="E81" s="532">
        <v>-2.5200000000000009</v>
      </c>
      <c r="F81" s="533">
        <f t="shared" si="1"/>
        <v>-10000</v>
      </c>
    </row>
    <row r="82" spans="2:6" x14ac:dyDescent="0.25">
      <c r="B82" s="531">
        <v>44307</v>
      </c>
      <c r="C82" s="532">
        <v>144.79</v>
      </c>
      <c r="D82" s="532">
        <v>36.470000000000006</v>
      </c>
      <c r="E82" s="532">
        <v>3.0000000000000072E-2</v>
      </c>
      <c r="F82" s="533">
        <f t="shared" si="1"/>
        <v>-10000</v>
      </c>
    </row>
    <row r="83" spans="2:6" x14ac:dyDescent="0.25">
      <c r="B83" s="531">
        <v>44308</v>
      </c>
      <c r="C83" s="532">
        <v>141.05000000000001</v>
      </c>
      <c r="D83" s="532">
        <v>35.519999999999996</v>
      </c>
      <c r="E83" s="532">
        <v>2.6199999999999983</v>
      </c>
      <c r="F83" s="533">
        <f t="shared" si="1"/>
        <v>-10000</v>
      </c>
    </row>
    <row r="84" spans="2:6" x14ac:dyDescent="0.25">
      <c r="B84" s="531">
        <v>44309</v>
      </c>
      <c r="C84" s="532">
        <v>140.45999999999998</v>
      </c>
      <c r="D84" s="532">
        <v>36.18</v>
      </c>
      <c r="E84" s="532">
        <v>5.26</v>
      </c>
      <c r="F84" s="533">
        <f t="shared" si="1"/>
        <v>-10000</v>
      </c>
    </row>
    <row r="85" spans="2:6" x14ac:dyDescent="0.25">
      <c r="B85" s="531">
        <v>44312</v>
      </c>
      <c r="C85" s="532">
        <v>138.66</v>
      </c>
      <c r="D85" s="532">
        <v>36.480000000000004</v>
      </c>
      <c r="E85" s="532">
        <v>7.9599999999999991</v>
      </c>
      <c r="F85" s="533">
        <f t="shared" si="1"/>
        <v>-10000</v>
      </c>
    </row>
    <row r="86" spans="2:6" x14ac:dyDescent="0.25">
      <c r="B86" s="531">
        <v>44313</v>
      </c>
      <c r="C86" s="532">
        <v>137.01999999999998</v>
      </c>
      <c r="D86" s="532">
        <v>36.93</v>
      </c>
      <c r="E86" s="532">
        <v>12.2</v>
      </c>
      <c r="F86" s="533">
        <f t="shared" si="1"/>
        <v>-10000</v>
      </c>
    </row>
    <row r="87" spans="2:6" x14ac:dyDescent="0.25">
      <c r="B87" s="531">
        <v>44314</v>
      </c>
      <c r="C87" s="532">
        <v>134.74</v>
      </c>
      <c r="D87" s="532">
        <v>37.480000000000004</v>
      </c>
      <c r="E87" s="532">
        <v>16.509999999999998</v>
      </c>
      <c r="F87" s="533">
        <f t="shared" si="1"/>
        <v>-10000</v>
      </c>
    </row>
    <row r="88" spans="2:6" x14ac:dyDescent="0.25">
      <c r="B88" s="531">
        <v>44315</v>
      </c>
      <c r="C88" s="532">
        <v>136.33000000000001</v>
      </c>
      <c r="D88" s="532">
        <v>37.410000000000004</v>
      </c>
      <c r="E88" s="532">
        <v>20.9</v>
      </c>
      <c r="F88" s="533">
        <f t="shared" si="1"/>
        <v>-10000</v>
      </c>
    </row>
    <row r="89" spans="2:6" x14ac:dyDescent="0.25">
      <c r="B89" s="531">
        <v>44316</v>
      </c>
      <c r="C89" s="532">
        <v>138.63000000000002</v>
      </c>
      <c r="D89" s="532">
        <v>37.489999999999995</v>
      </c>
      <c r="E89" s="532">
        <v>21.49</v>
      </c>
      <c r="F89" s="533">
        <f t="shared" si="1"/>
        <v>-10000</v>
      </c>
    </row>
    <row r="90" spans="2:6" x14ac:dyDescent="0.25">
      <c r="B90" s="531">
        <v>44319</v>
      </c>
      <c r="C90" s="532">
        <v>140.87</v>
      </c>
      <c r="D90" s="532">
        <v>36.32</v>
      </c>
      <c r="E90" s="532">
        <v>22.219999999999995</v>
      </c>
      <c r="F90" s="533">
        <f t="shared" si="1"/>
        <v>-10000</v>
      </c>
    </row>
    <row r="91" spans="2:6" x14ac:dyDescent="0.25">
      <c r="B91" s="531">
        <v>44320</v>
      </c>
      <c r="C91" s="532">
        <v>143.28</v>
      </c>
      <c r="D91" s="532">
        <v>35.440000000000005</v>
      </c>
      <c r="E91" s="532">
        <v>22.9</v>
      </c>
      <c r="F91" s="533">
        <f t="shared" si="1"/>
        <v>-10000</v>
      </c>
    </row>
    <row r="92" spans="2:6" x14ac:dyDescent="0.25">
      <c r="B92" s="531">
        <v>44321</v>
      </c>
      <c r="C92" s="532">
        <v>146.10999999999999</v>
      </c>
      <c r="D92" s="532">
        <v>34.769999999999996</v>
      </c>
      <c r="E92" s="532">
        <v>23.52</v>
      </c>
      <c r="F92" s="533">
        <f t="shared" si="1"/>
        <v>-10000</v>
      </c>
    </row>
    <row r="93" spans="2:6" x14ac:dyDescent="0.25">
      <c r="B93" s="531">
        <v>44322</v>
      </c>
      <c r="C93" s="532">
        <v>149.34</v>
      </c>
      <c r="D93" s="532">
        <v>34.17</v>
      </c>
      <c r="E93" s="532">
        <v>24.07</v>
      </c>
      <c r="F93" s="533">
        <f t="shared" si="1"/>
        <v>-10000</v>
      </c>
    </row>
    <row r="94" spans="2:6" x14ac:dyDescent="0.25">
      <c r="B94" s="531">
        <v>44323</v>
      </c>
      <c r="C94" s="532">
        <v>151.12</v>
      </c>
      <c r="D94" s="532">
        <v>31.71</v>
      </c>
      <c r="E94" s="532">
        <v>26.310000000000002</v>
      </c>
      <c r="F94" s="533">
        <f t="shared" si="1"/>
        <v>-10000</v>
      </c>
    </row>
    <row r="95" spans="2:6" x14ac:dyDescent="0.25">
      <c r="B95" s="531">
        <v>44326</v>
      </c>
      <c r="C95" s="532">
        <v>154.03</v>
      </c>
      <c r="D95" s="532">
        <v>29.939999999999998</v>
      </c>
      <c r="E95" s="532">
        <v>28.21</v>
      </c>
      <c r="F95" s="533">
        <f t="shared" si="1"/>
        <v>-10000</v>
      </c>
    </row>
    <row r="96" spans="2:6" x14ac:dyDescent="0.25">
      <c r="B96" s="531">
        <v>44327</v>
      </c>
      <c r="C96" s="532">
        <v>157.57999999999998</v>
      </c>
      <c r="D96" s="532">
        <v>27.459999999999997</v>
      </c>
      <c r="E96" s="532">
        <v>30.060000000000002</v>
      </c>
      <c r="F96" s="533">
        <f t="shared" si="1"/>
        <v>-10000</v>
      </c>
    </row>
    <row r="97" spans="2:6" x14ac:dyDescent="0.25">
      <c r="B97" s="531">
        <v>44328</v>
      </c>
      <c r="C97" s="532">
        <v>161.58999999999997</v>
      </c>
      <c r="D97" s="532">
        <v>27.979999999999997</v>
      </c>
      <c r="E97" s="532">
        <v>30.919999999999998</v>
      </c>
      <c r="F97" s="533">
        <f t="shared" si="1"/>
        <v>-10000</v>
      </c>
    </row>
    <row r="98" spans="2:6" x14ac:dyDescent="0.25">
      <c r="B98" s="531">
        <v>44329</v>
      </c>
      <c r="C98" s="532">
        <v>161.67999999999998</v>
      </c>
      <c r="D98" s="532">
        <v>28.49</v>
      </c>
      <c r="E98" s="532">
        <v>31.7</v>
      </c>
      <c r="F98" s="533">
        <f t="shared" si="1"/>
        <v>-10000</v>
      </c>
    </row>
    <row r="99" spans="2:6" x14ac:dyDescent="0.25">
      <c r="B99" s="531">
        <v>44330</v>
      </c>
      <c r="C99" s="532">
        <v>161.01</v>
      </c>
      <c r="D99" s="532">
        <v>26.68</v>
      </c>
      <c r="E99" s="532">
        <v>32.32</v>
      </c>
      <c r="F99" s="533">
        <f t="shared" si="1"/>
        <v>-10000</v>
      </c>
    </row>
    <row r="100" spans="2:6" x14ac:dyDescent="0.25">
      <c r="B100" s="531">
        <v>44333</v>
      </c>
      <c r="C100" s="532">
        <v>160.10999999999999</v>
      </c>
      <c r="D100" s="532">
        <v>25.54</v>
      </c>
      <c r="E100" s="532">
        <v>24.5</v>
      </c>
      <c r="F100" s="533">
        <f t="shared" si="1"/>
        <v>-10000</v>
      </c>
    </row>
    <row r="101" spans="2:6" x14ac:dyDescent="0.25">
      <c r="B101" s="531">
        <v>44334</v>
      </c>
      <c r="C101" s="532">
        <v>158.91</v>
      </c>
      <c r="D101" s="532">
        <v>23.690000000000005</v>
      </c>
      <c r="E101" s="532">
        <v>16.739999999999998</v>
      </c>
      <c r="F101" s="533">
        <f t="shared" si="1"/>
        <v>-10000</v>
      </c>
    </row>
    <row r="102" spans="2:6" x14ac:dyDescent="0.25">
      <c r="B102" s="531">
        <v>44335</v>
      </c>
      <c r="C102" s="532">
        <v>156.54</v>
      </c>
      <c r="D102" s="532">
        <v>21.830000000000002</v>
      </c>
      <c r="E102" s="532">
        <v>9.0299999999999994</v>
      </c>
      <c r="F102" s="533">
        <f t="shared" si="1"/>
        <v>-10000</v>
      </c>
    </row>
    <row r="103" spans="2:6" x14ac:dyDescent="0.25">
      <c r="B103" s="531">
        <v>44336</v>
      </c>
      <c r="C103" s="532">
        <v>153.57</v>
      </c>
      <c r="D103" s="532">
        <v>19.550000000000004</v>
      </c>
      <c r="E103" s="532">
        <v>1.3900000000000006</v>
      </c>
      <c r="F103" s="533">
        <f t="shared" si="1"/>
        <v>-10000</v>
      </c>
    </row>
    <row r="104" spans="2:6" x14ac:dyDescent="0.25">
      <c r="B104" s="531">
        <v>44337</v>
      </c>
      <c r="C104" s="532">
        <v>151.54999999999998</v>
      </c>
      <c r="D104" s="532">
        <v>19.100000000000001</v>
      </c>
      <c r="E104" s="532">
        <v>-7.95</v>
      </c>
      <c r="F104" s="533">
        <f t="shared" si="1"/>
        <v>-10000</v>
      </c>
    </row>
    <row r="105" spans="2:6" x14ac:dyDescent="0.25">
      <c r="B105" s="531">
        <v>44340</v>
      </c>
      <c r="C105" s="532">
        <v>149.05000000000001</v>
      </c>
      <c r="D105" s="532">
        <v>18.160000000000004</v>
      </c>
      <c r="E105" s="532">
        <v>-16.98</v>
      </c>
      <c r="F105" s="533">
        <f t="shared" si="1"/>
        <v>-10000</v>
      </c>
    </row>
    <row r="106" spans="2:6" x14ac:dyDescent="0.25">
      <c r="B106" s="531">
        <v>44341</v>
      </c>
      <c r="C106" s="532">
        <v>146.13999999999999</v>
      </c>
      <c r="D106" s="532">
        <v>16.62</v>
      </c>
      <c r="E106" s="532">
        <v>-25.98</v>
      </c>
      <c r="F106" s="533">
        <f t="shared" si="1"/>
        <v>-10000</v>
      </c>
    </row>
    <row r="107" spans="2:6" x14ac:dyDescent="0.25">
      <c r="B107" s="531">
        <v>44342</v>
      </c>
      <c r="C107" s="532">
        <v>143.61000000000001</v>
      </c>
      <c r="D107" s="532">
        <v>12.15</v>
      </c>
      <c r="E107" s="532">
        <v>-34.03</v>
      </c>
      <c r="F107" s="533">
        <f t="shared" si="1"/>
        <v>-10000</v>
      </c>
    </row>
    <row r="108" spans="2:6" x14ac:dyDescent="0.25">
      <c r="B108" s="531">
        <v>44343</v>
      </c>
      <c r="C108" s="532">
        <v>142.07000000000002</v>
      </c>
      <c r="D108" s="532">
        <v>8.0999999999999979</v>
      </c>
      <c r="E108" s="532">
        <v>-42.03</v>
      </c>
      <c r="F108" s="533">
        <f t="shared" si="1"/>
        <v>-10000</v>
      </c>
    </row>
    <row r="109" spans="2:6" x14ac:dyDescent="0.25">
      <c r="B109" s="531">
        <v>44344</v>
      </c>
      <c r="C109" s="532">
        <v>141.74</v>
      </c>
      <c r="D109" s="532">
        <v>6.1499999999999995</v>
      </c>
      <c r="E109" s="532">
        <v>-49.980000000000004</v>
      </c>
      <c r="F109" s="533">
        <f t="shared" si="1"/>
        <v>-10000</v>
      </c>
    </row>
    <row r="110" spans="2:6" x14ac:dyDescent="0.25">
      <c r="B110" s="531">
        <v>44347</v>
      </c>
      <c r="C110" s="532">
        <v>142.25000000000003</v>
      </c>
      <c r="D110" s="532">
        <v>5.35</v>
      </c>
      <c r="E110" s="532">
        <v>-49.74</v>
      </c>
      <c r="F110" s="533">
        <f t="shared" si="1"/>
        <v>-10000</v>
      </c>
    </row>
    <row r="111" spans="2:6" x14ac:dyDescent="0.25">
      <c r="B111" s="531">
        <v>44348</v>
      </c>
      <c r="C111" s="532">
        <v>143.28000000000003</v>
      </c>
      <c r="D111" s="532">
        <v>5.8</v>
      </c>
      <c r="E111" s="532">
        <v>-49.5</v>
      </c>
      <c r="F111" s="533">
        <f t="shared" si="1"/>
        <v>-10000</v>
      </c>
    </row>
    <row r="112" spans="2:6" x14ac:dyDescent="0.25">
      <c r="B112" s="531">
        <v>44349</v>
      </c>
      <c r="C112" s="532">
        <v>144.76000000000002</v>
      </c>
      <c r="D112" s="532">
        <v>6.3599999999999994</v>
      </c>
      <c r="E112" s="532">
        <v>-49.290000000000006</v>
      </c>
      <c r="F112" s="533">
        <f t="shared" si="1"/>
        <v>-10000</v>
      </c>
    </row>
    <row r="113" spans="2:6" x14ac:dyDescent="0.25">
      <c r="B113" s="531">
        <v>44350</v>
      </c>
      <c r="C113" s="532">
        <v>146.53000000000003</v>
      </c>
      <c r="D113" s="532">
        <v>7.7399999999999993</v>
      </c>
      <c r="E113" s="532">
        <v>-49.260000000000005</v>
      </c>
      <c r="F113" s="533">
        <f t="shared" si="1"/>
        <v>-10000</v>
      </c>
    </row>
    <row r="114" spans="2:6" x14ac:dyDescent="0.25">
      <c r="B114" s="531">
        <v>44351</v>
      </c>
      <c r="C114" s="532">
        <v>146.92000000000002</v>
      </c>
      <c r="D114" s="532">
        <v>7.32</v>
      </c>
      <c r="E114" s="532">
        <v>-49.28</v>
      </c>
      <c r="F114" s="533">
        <f t="shared" si="1"/>
        <v>-10000</v>
      </c>
    </row>
    <row r="115" spans="2:6" x14ac:dyDescent="0.25">
      <c r="B115" s="531">
        <v>44354</v>
      </c>
      <c r="C115" s="532">
        <v>147.22999999999996</v>
      </c>
      <c r="D115" s="532">
        <v>7.5900000000000007</v>
      </c>
      <c r="E115" s="532">
        <v>-50.44</v>
      </c>
      <c r="F115" s="533">
        <f t="shared" si="1"/>
        <v>-10000</v>
      </c>
    </row>
    <row r="116" spans="2:6" x14ac:dyDescent="0.25">
      <c r="B116" s="531">
        <v>44355</v>
      </c>
      <c r="C116" s="532">
        <v>146.63</v>
      </c>
      <c r="D116" s="532">
        <v>8.5500000000000007</v>
      </c>
      <c r="E116" s="532">
        <v>-51.510000000000005</v>
      </c>
      <c r="F116" s="533">
        <f t="shared" si="1"/>
        <v>-10000</v>
      </c>
    </row>
    <row r="117" spans="2:6" x14ac:dyDescent="0.25">
      <c r="B117" s="531">
        <v>44356</v>
      </c>
      <c r="C117" s="532">
        <v>145.81</v>
      </c>
      <c r="D117" s="532">
        <v>9.5499999999999989</v>
      </c>
      <c r="E117" s="532">
        <v>-52.46</v>
      </c>
      <c r="F117" s="533">
        <f t="shared" si="1"/>
        <v>-10000</v>
      </c>
    </row>
    <row r="118" spans="2:6" x14ac:dyDescent="0.25">
      <c r="B118" s="531">
        <v>44357</v>
      </c>
      <c r="C118" s="532">
        <v>144.44</v>
      </c>
      <c r="D118" s="532">
        <v>11.729999999999999</v>
      </c>
      <c r="E118" s="532">
        <v>-53.239999999999995</v>
      </c>
      <c r="F118" s="533">
        <f t="shared" si="1"/>
        <v>-10000</v>
      </c>
    </row>
    <row r="119" spans="2:6" x14ac:dyDescent="0.25">
      <c r="B119" s="531">
        <v>44358</v>
      </c>
      <c r="C119" s="532">
        <v>141.86000000000001</v>
      </c>
      <c r="D119" s="532">
        <v>16</v>
      </c>
      <c r="E119" s="532">
        <v>-53.820000000000007</v>
      </c>
      <c r="F119" s="533">
        <f t="shared" si="1"/>
        <v>-10000</v>
      </c>
    </row>
    <row r="120" spans="2:6" x14ac:dyDescent="0.25">
      <c r="B120" s="531">
        <v>44361</v>
      </c>
      <c r="C120" s="532">
        <v>138.93</v>
      </c>
      <c r="D120" s="532">
        <v>21.22</v>
      </c>
      <c r="E120" s="532">
        <v>-53.989999999999995</v>
      </c>
      <c r="F120" s="533">
        <f t="shared" si="1"/>
        <v>-10000</v>
      </c>
    </row>
    <row r="121" spans="2:6" x14ac:dyDescent="0.25">
      <c r="B121" s="531">
        <v>44362</v>
      </c>
      <c r="C121" s="532">
        <v>135.55000000000001</v>
      </c>
      <c r="D121" s="532">
        <v>25.34</v>
      </c>
      <c r="E121" s="532">
        <v>-54.179999999999993</v>
      </c>
      <c r="F121" s="533">
        <f t="shared" si="1"/>
        <v>-10000</v>
      </c>
    </row>
    <row r="122" spans="2:6" x14ac:dyDescent="0.25">
      <c r="B122" s="531">
        <v>44363</v>
      </c>
      <c r="C122" s="532">
        <v>132.39000000000001</v>
      </c>
      <c r="D122" s="532">
        <v>28.909999999999997</v>
      </c>
      <c r="E122" s="532">
        <v>-57.1</v>
      </c>
      <c r="F122" s="533">
        <f t="shared" si="1"/>
        <v>-10000</v>
      </c>
    </row>
    <row r="123" spans="2:6" x14ac:dyDescent="0.25">
      <c r="B123" s="531">
        <v>44364</v>
      </c>
      <c r="C123" s="532">
        <v>129.19999999999999</v>
      </c>
      <c r="D123" s="532">
        <v>32.03</v>
      </c>
      <c r="E123" s="532">
        <v>-59.85</v>
      </c>
      <c r="F123" s="533">
        <f t="shared" si="1"/>
        <v>-10000</v>
      </c>
    </row>
    <row r="124" spans="2:6" x14ac:dyDescent="0.25">
      <c r="B124" s="531">
        <v>44365</v>
      </c>
      <c r="C124" s="532">
        <v>126.2</v>
      </c>
      <c r="D124" s="532">
        <v>35.46</v>
      </c>
      <c r="E124" s="532">
        <v>-62.56</v>
      </c>
      <c r="F124" s="533">
        <f t="shared" si="1"/>
        <v>-10000</v>
      </c>
    </row>
    <row r="125" spans="2:6" x14ac:dyDescent="0.25">
      <c r="B125" s="531">
        <v>44368</v>
      </c>
      <c r="C125" s="532">
        <v>121.41999999999999</v>
      </c>
      <c r="D125" s="532">
        <v>38.71</v>
      </c>
      <c r="E125" s="532">
        <v>-64.190000000000012</v>
      </c>
      <c r="F125" s="533">
        <f t="shared" si="1"/>
        <v>-10000</v>
      </c>
    </row>
    <row r="126" spans="2:6" x14ac:dyDescent="0.25">
      <c r="B126" s="531">
        <v>44369</v>
      </c>
      <c r="C126" s="532">
        <v>117.27999999999997</v>
      </c>
      <c r="D126" s="532">
        <v>41.970000000000006</v>
      </c>
      <c r="E126" s="532">
        <v>-65.930000000000007</v>
      </c>
      <c r="F126" s="533">
        <f t="shared" si="1"/>
        <v>-10000</v>
      </c>
    </row>
    <row r="127" spans="2:6" x14ac:dyDescent="0.25">
      <c r="B127" s="531">
        <v>44370</v>
      </c>
      <c r="C127" s="532">
        <v>113.83999999999999</v>
      </c>
      <c r="D127" s="532">
        <v>43.61</v>
      </c>
      <c r="E127" s="532">
        <v>-67.820000000000007</v>
      </c>
      <c r="F127" s="533">
        <f t="shared" si="1"/>
        <v>-10000</v>
      </c>
    </row>
    <row r="128" spans="2:6" x14ac:dyDescent="0.25">
      <c r="B128" s="531">
        <v>44371</v>
      </c>
      <c r="C128" s="532">
        <v>110.46</v>
      </c>
      <c r="D128" s="532">
        <v>43.73</v>
      </c>
      <c r="E128" s="532">
        <v>-69.929999999999993</v>
      </c>
      <c r="F128" s="533">
        <f t="shared" si="1"/>
        <v>-10000</v>
      </c>
    </row>
    <row r="129" spans="2:6" x14ac:dyDescent="0.25">
      <c r="B129" s="531">
        <v>44372</v>
      </c>
      <c r="C129" s="532">
        <v>107.82000000000001</v>
      </c>
      <c r="D129" s="532">
        <v>41.269999999999996</v>
      </c>
      <c r="E129" s="532">
        <v>-72.299999999999983</v>
      </c>
      <c r="F129" s="533">
        <f t="shared" si="1"/>
        <v>-10000</v>
      </c>
    </row>
    <row r="130" spans="2:6" x14ac:dyDescent="0.25">
      <c r="B130" s="531">
        <v>44375</v>
      </c>
      <c r="C130" s="532">
        <v>105.17</v>
      </c>
      <c r="D130" s="532">
        <v>37.249999999999993</v>
      </c>
      <c r="E130" s="532">
        <v>-75.239999999999995</v>
      </c>
      <c r="F130" s="533">
        <f t="shared" si="1"/>
        <v>-10000</v>
      </c>
    </row>
    <row r="131" spans="2:6" x14ac:dyDescent="0.25">
      <c r="B131" s="531">
        <v>44376</v>
      </c>
      <c r="C131" s="532">
        <v>103.39000000000001</v>
      </c>
      <c r="D131" s="532">
        <v>34.26</v>
      </c>
      <c r="E131" s="532">
        <v>-78.12</v>
      </c>
      <c r="F131" s="533">
        <f t="shared" si="1"/>
        <v>-10000</v>
      </c>
    </row>
    <row r="132" spans="2:6" x14ac:dyDescent="0.25">
      <c r="B132" s="531">
        <v>44377</v>
      </c>
      <c r="C132" s="532">
        <v>101.92999999999999</v>
      </c>
      <c r="D132" s="532">
        <v>31.78</v>
      </c>
      <c r="E132" s="532">
        <v>-78.250000000000014</v>
      </c>
      <c r="F132" s="533">
        <f t="shared" si="1"/>
        <v>-10000</v>
      </c>
    </row>
    <row r="133" spans="2:6" x14ac:dyDescent="0.25">
      <c r="B133" s="531">
        <v>44378</v>
      </c>
      <c r="C133" s="532">
        <v>100.41</v>
      </c>
      <c r="D133" s="532">
        <v>29.21</v>
      </c>
      <c r="E133" s="532">
        <v>-78.590000000000018</v>
      </c>
      <c r="F133" s="533">
        <f t="shared" si="1"/>
        <v>-10000</v>
      </c>
    </row>
    <row r="134" spans="2:6" x14ac:dyDescent="0.25">
      <c r="B134" s="531">
        <v>44379</v>
      </c>
      <c r="C134" s="532">
        <v>99.759999999999991</v>
      </c>
      <c r="D134" s="532">
        <v>26.160000000000004</v>
      </c>
      <c r="E134" s="532">
        <v>-79.23</v>
      </c>
      <c r="F134" s="533">
        <f t="shared" ref="F134:F197" si="2">F133</f>
        <v>-10000</v>
      </c>
    </row>
    <row r="135" spans="2:6" x14ac:dyDescent="0.25">
      <c r="B135" s="531">
        <v>44382</v>
      </c>
      <c r="C135" s="532">
        <v>101.42999999999999</v>
      </c>
      <c r="D135" s="532">
        <v>22.660000000000004</v>
      </c>
      <c r="E135" s="532">
        <v>-80.45</v>
      </c>
      <c r="F135" s="533">
        <f t="shared" si="2"/>
        <v>-10000</v>
      </c>
    </row>
    <row r="136" spans="2:6" x14ac:dyDescent="0.25">
      <c r="B136" s="531">
        <v>44383</v>
      </c>
      <c r="C136" s="532">
        <v>102.17000000000002</v>
      </c>
      <c r="D136" s="532">
        <v>18.2</v>
      </c>
      <c r="E136" s="532">
        <v>-81.67</v>
      </c>
      <c r="F136" s="533">
        <f t="shared" si="2"/>
        <v>-10000</v>
      </c>
    </row>
    <row r="137" spans="2:6" x14ac:dyDescent="0.25">
      <c r="B137" s="531">
        <v>44384</v>
      </c>
      <c r="C137" s="532">
        <v>102.07000000000002</v>
      </c>
      <c r="D137" s="532">
        <v>15.289999999999997</v>
      </c>
      <c r="E137" s="532">
        <v>-82.7</v>
      </c>
      <c r="F137" s="533">
        <f t="shared" si="2"/>
        <v>-10000</v>
      </c>
    </row>
    <row r="138" spans="2:6" x14ac:dyDescent="0.25">
      <c r="B138" s="531">
        <v>44385</v>
      </c>
      <c r="C138" s="532">
        <v>101.51000000000002</v>
      </c>
      <c r="D138" s="532">
        <v>12.679999999999998</v>
      </c>
      <c r="E138" s="532">
        <v>-83.73</v>
      </c>
      <c r="F138" s="533">
        <f t="shared" si="2"/>
        <v>-10000</v>
      </c>
    </row>
    <row r="139" spans="2:6" x14ac:dyDescent="0.25">
      <c r="B139" s="531">
        <v>44386</v>
      </c>
      <c r="C139" s="532">
        <v>99.970000000000013</v>
      </c>
      <c r="D139" s="532">
        <v>10.4</v>
      </c>
      <c r="E139" s="532">
        <v>-83.03</v>
      </c>
      <c r="F139" s="533">
        <f t="shared" si="2"/>
        <v>-10000</v>
      </c>
    </row>
    <row r="140" spans="2:6" x14ac:dyDescent="0.25">
      <c r="B140" s="531">
        <v>44389</v>
      </c>
      <c r="C140" s="532">
        <v>98.43</v>
      </c>
      <c r="D140" s="532">
        <v>8.44</v>
      </c>
      <c r="E140" s="532">
        <v>-82.31</v>
      </c>
      <c r="F140" s="533">
        <f t="shared" si="2"/>
        <v>-10000</v>
      </c>
    </row>
    <row r="141" spans="2:6" x14ac:dyDescent="0.25">
      <c r="B141" s="531">
        <v>44390</v>
      </c>
      <c r="C141" s="532">
        <v>96.170000000000016</v>
      </c>
      <c r="D141" s="532">
        <v>8.51</v>
      </c>
      <c r="E141" s="532">
        <v>-80.23</v>
      </c>
      <c r="F141" s="533">
        <f t="shared" si="2"/>
        <v>-10000</v>
      </c>
    </row>
    <row r="142" spans="2:6" x14ac:dyDescent="0.25">
      <c r="B142" s="531">
        <v>44391</v>
      </c>
      <c r="C142" s="532">
        <v>93.42</v>
      </c>
      <c r="D142" s="532">
        <v>8.77</v>
      </c>
      <c r="E142" s="532">
        <v>-78.72</v>
      </c>
      <c r="F142" s="533">
        <f t="shared" si="2"/>
        <v>-10000</v>
      </c>
    </row>
    <row r="143" spans="2:6" x14ac:dyDescent="0.25">
      <c r="B143" s="531">
        <v>44392</v>
      </c>
      <c r="C143" s="532">
        <v>90.47</v>
      </c>
      <c r="D143" s="532">
        <v>9.57</v>
      </c>
      <c r="E143" s="532">
        <v>-75.609999999999985</v>
      </c>
      <c r="F143" s="533">
        <f t="shared" si="2"/>
        <v>-10000</v>
      </c>
    </row>
    <row r="144" spans="2:6" x14ac:dyDescent="0.25">
      <c r="B144" s="531">
        <v>44393</v>
      </c>
      <c r="C144" s="532">
        <v>86.92</v>
      </c>
      <c r="D144" s="532">
        <v>10.129999999999999</v>
      </c>
      <c r="E144" s="532">
        <v>-72.149999999999991</v>
      </c>
      <c r="F144" s="533">
        <f t="shared" si="2"/>
        <v>-10000</v>
      </c>
    </row>
    <row r="145" spans="2:6" x14ac:dyDescent="0.25">
      <c r="B145" s="531">
        <v>44396</v>
      </c>
      <c r="C145" s="532">
        <v>82.84</v>
      </c>
      <c r="D145" s="532">
        <v>10.74</v>
      </c>
      <c r="E145" s="532">
        <v>-67.949999999999989</v>
      </c>
      <c r="F145" s="533">
        <f t="shared" si="2"/>
        <v>-10000</v>
      </c>
    </row>
    <row r="146" spans="2:6" x14ac:dyDescent="0.25">
      <c r="B146" s="531">
        <v>44397</v>
      </c>
      <c r="C146" s="532">
        <v>79.61</v>
      </c>
      <c r="D146" s="532">
        <v>12.02</v>
      </c>
      <c r="E146" s="532">
        <v>-63.69</v>
      </c>
      <c r="F146" s="533">
        <f t="shared" si="2"/>
        <v>-10000</v>
      </c>
    </row>
    <row r="147" spans="2:6" x14ac:dyDescent="0.25">
      <c r="B147" s="531">
        <v>44398</v>
      </c>
      <c r="C147" s="532">
        <v>76.33</v>
      </c>
      <c r="D147" s="532">
        <v>13.12</v>
      </c>
      <c r="E147" s="532">
        <v>-59.55</v>
      </c>
      <c r="F147" s="533">
        <f t="shared" si="2"/>
        <v>-10000</v>
      </c>
    </row>
    <row r="148" spans="2:6" x14ac:dyDescent="0.25">
      <c r="B148" s="531">
        <v>44399</v>
      </c>
      <c r="C148" s="532">
        <v>73.13000000000001</v>
      </c>
      <c r="D148" s="532">
        <v>14.239999999999998</v>
      </c>
      <c r="E148" s="532">
        <v>-55.339999999999996</v>
      </c>
      <c r="F148" s="533">
        <f t="shared" si="2"/>
        <v>-10000</v>
      </c>
    </row>
    <row r="149" spans="2:6" x14ac:dyDescent="0.25">
      <c r="B149" s="531">
        <v>44400</v>
      </c>
      <c r="C149" s="532">
        <v>70.940000000000012</v>
      </c>
      <c r="D149" s="532">
        <v>15.139999999999997</v>
      </c>
      <c r="E149" s="532">
        <v>-52.77</v>
      </c>
      <c r="F149" s="533">
        <f t="shared" si="2"/>
        <v>-10000</v>
      </c>
    </row>
    <row r="150" spans="2:6" x14ac:dyDescent="0.25">
      <c r="B150" s="531">
        <v>44403</v>
      </c>
      <c r="C150" s="532">
        <v>67.400000000000006</v>
      </c>
      <c r="D150" s="532">
        <v>15.269999999999996</v>
      </c>
      <c r="E150" s="532">
        <v>-49.87</v>
      </c>
      <c r="F150" s="533">
        <f t="shared" si="2"/>
        <v>-10000</v>
      </c>
    </row>
    <row r="151" spans="2:6" x14ac:dyDescent="0.25">
      <c r="B151" s="531">
        <v>44404</v>
      </c>
      <c r="C151" s="532">
        <v>63.27</v>
      </c>
      <c r="D151" s="532">
        <v>13.499999999999996</v>
      </c>
      <c r="E151" s="532">
        <v>-48.32</v>
      </c>
      <c r="F151" s="533">
        <f t="shared" si="2"/>
        <v>-10000</v>
      </c>
    </row>
    <row r="152" spans="2:6" x14ac:dyDescent="0.25">
      <c r="B152" s="531">
        <v>44405</v>
      </c>
      <c r="C152" s="532">
        <v>59.510000000000005</v>
      </c>
      <c r="D152" s="532">
        <v>11.55</v>
      </c>
      <c r="E152" s="532">
        <v>-46.13</v>
      </c>
      <c r="F152" s="533">
        <f t="shared" si="2"/>
        <v>-10000</v>
      </c>
    </row>
    <row r="153" spans="2:6" x14ac:dyDescent="0.25">
      <c r="B153" s="531">
        <v>44406</v>
      </c>
      <c r="C153" s="532">
        <v>56.480000000000004</v>
      </c>
      <c r="D153" s="532">
        <v>6.9699999999999989</v>
      </c>
      <c r="E153" s="532">
        <v>-45.269999999999996</v>
      </c>
      <c r="F153" s="533">
        <f t="shared" si="2"/>
        <v>-10000</v>
      </c>
    </row>
    <row r="154" spans="2:6" x14ac:dyDescent="0.25">
      <c r="B154" s="531">
        <v>44407</v>
      </c>
      <c r="C154" s="532">
        <v>53.120000000000005</v>
      </c>
      <c r="D154" s="532">
        <v>3.6000000000000014</v>
      </c>
      <c r="E154" s="532">
        <v>-44.38</v>
      </c>
      <c r="F154" s="533">
        <f t="shared" si="2"/>
        <v>-10000</v>
      </c>
    </row>
    <row r="155" spans="2:6" x14ac:dyDescent="0.25">
      <c r="B155" s="531">
        <v>44410</v>
      </c>
      <c r="C155" s="532">
        <v>50.23</v>
      </c>
      <c r="D155" s="532">
        <v>0.30000000000000016</v>
      </c>
      <c r="E155" s="532">
        <v>-43.980000000000004</v>
      </c>
      <c r="F155" s="533">
        <f t="shared" si="2"/>
        <v>-10000</v>
      </c>
    </row>
    <row r="156" spans="2:6" x14ac:dyDescent="0.25">
      <c r="B156" s="531">
        <v>44411</v>
      </c>
      <c r="C156" s="532">
        <v>47.519999999999996</v>
      </c>
      <c r="D156" s="532">
        <v>-2.3099999999999996</v>
      </c>
      <c r="E156" s="532">
        <v>-43.62</v>
      </c>
      <c r="F156" s="533">
        <f t="shared" si="2"/>
        <v>-10000</v>
      </c>
    </row>
    <row r="157" spans="2:6" x14ac:dyDescent="0.25">
      <c r="B157" s="531">
        <v>44412</v>
      </c>
      <c r="C157" s="532">
        <v>44.57</v>
      </c>
      <c r="D157" s="532">
        <v>-3.8</v>
      </c>
      <c r="E157" s="532">
        <v>-42.86</v>
      </c>
      <c r="F157" s="533">
        <f t="shared" si="2"/>
        <v>-10000</v>
      </c>
    </row>
    <row r="158" spans="2:6" x14ac:dyDescent="0.25">
      <c r="B158" s="531">
        <v>44413</v>
      </c>
      <c r="C158" s="532">
        <v>41.890000000000008</v>
      </c>
      <c r="D158" s="532">
        <v>-5.2999999999999989</v>
      </c>
      <c r="E158" s="532">
        <v>-41.94</v>
      </c>
      <c r="F158" s="533">
        <f t="shared" si="2"/>
        <v>-10000</v>
      </c>
    </row>
    <row r="159" spans="2:6" x14ac:dyDescent="0.25">
      <c r="B159" s="531">
        <v>44414</v>
      </c>
      <c r="C159" s="532">
        <v>38.000000000000007</v>
      </c>
      <c r="D159" s="532">
        <v>-6.51</v>
      </c>
      <c r="E159" s="532">
        <v>-40.839999999999996</v>
      </c>
      <c r="F159" s="533">
        <f t="shared" si="2"/>
        <v>-10000</v>
      </c>
    </row>
    <row r="160" spans="2:6" x14ac:dyDescent="0.25">
      <c r="B160" s="531">
        <v>44417</v>
      </c>
      <c r="C160" s="532">
        <v>35.380000000000003</v>
      </c>
      <c r="D160" s="532">
        <v>-7.2299999999999986</v>
      </c>
      <c r="E160" s="532">
        <v>-38.9</v>
      </c>
      <c r="F160" s="533">
        <f t="shared" si="2"/>
        <v>-10000</v>
      </c>
    </row>
    <row r="161" spans="2:6" x14ac:dyDescent="0.25">
      <c r="B161" s="531">
        <v>44418</v>
      </c>
      <c r="C161" s="532">
        <v>32.79</v>
      </c>
      <c r="D161" s="532">
        <v>-8.4199999999999982</v>
      </c>
      <c r="E161" s="532">
        <v>-36.69</v>
      </c>
      <c r="F161" s="533">
        <f t="shared" si="2"/>
        <v>-10000</v>
      </c>
    </row>
    <row r="162" spans="2:6" x14ac:dyDescent="0.25">
      <c r="B162" s="531">
        <v>44419</v>
      </c>
      <c r="C162" s="532">
        <v>30.27</v>
      </c>
      <c r="D162" s="532">
        <v>-9.7899999999999991</v>
      </c>
      <c r="E162" s="532">
        <v>-35.36</v>
      </c>
      <c r="F162" s="533">
        <f t="shared" si="2"/>
        <v>-10000</v>
      </c>
    </row>
    <row r="163" spans="2:6" x14ac:dyDescent="0.25">
      <c r="B163" s="531">
        <v>44420</v>
      </c>
      <c r="C163" s="532">
        <v>27.010000000000009</v>
      </c>
      <c r="D163" s="532">
        <v>-9.0500000000000007</v>
      </c>
      <c r="E163" s="532">
        <v>-33.57</v>
      </c>
      <c r="F163" s="533">
        <f t="shared" si="2"/>
        <v>-10000</v>
      </c>
    </row>
    <row r="164" spans="2:6" x14ac:dyDescent="0.25">
      <c r="B164" s="531">
        <v>44421</v>
      </c>
      <c r="C164" s="532">
        <v>24.200000000000003</v>
      </c>
      <c r="D164" s="532">
        <v>-10.580000000000002</v>
      </c>
      <c r="E164" s="532">
        <v>-31.099999999999994</v>
      </c>
      <c r="F164" s="533">
        <f t="shared" si="2"/>
        <v>-10000</v>
      </c>
    </row>
    <row r="165" spans="2:6" x14ac:dyDescent="0.25">
      <c r="B165" s="531">
        <v>44424</v>
      </c>
      <c r="C165" s="532">
        <v>21.42</v>
      </c>
      <c r="D165" s="532">
        <v>-12.3</v>
      </c>
      <c r="E165" s="532">
        <v>-31.080000000000002</v>
      </c>
      <c r="F165" s="533">
        <f t="shared" si="2"/>
        <v>-10000</v>
      </c>
    </row>
    <row r="166" spans="2:6" x14ac:dyDescent="0.25">
      <c r="B166" s="531">
        <v>44425</v>
      </c>
      <c r="C166" s="532">
        <v>18.63</v>
      </c>
      <c r="D166" s="532">
        <v>-14.310000000000002</v>
      </c>
      <c r="E166" s="532">
        <v>-31.05</v>
      </c>
      <c r="F166" s="533">
        <f t="shared" si="2"/>
        <v>-10000</v>
      </c>
    </row>
    <row r="167" spans="2:6" x14ac:dyDescent="0.25">
      <c r="B167" s="531">
        <v>44426</v>
      </c>
      <c r="C167" s="532">
        <v>16.259999999999998</v>
      </c>
      <c r="D167" s="532">
        <v>-17.64</v>
      </c>
      <c r="E167" s="532">
        <v>-31.45</v>
      </c>
      <c r="F167" s="533">
        <f t="shared" si="2"/>
        <v>-10000</v>
      </c>
    </row>
    <row r="168" spans="2:6" x14ac:dyDescent="0.25">
      <c r="B168" s="531">
        <v>44427</v>
      </c>
      <c r="C168" s="532">
        <v>13.6</v>
      </c>
      <c r="D168" s="532">
        <v>-21.009999999999998</v>
      </c>
      <c r="E168" s="532">
        <v>-32.040000000000006</v>
      </c>
      <c r="F168" s="533">
        <f t="shared" si="2"/>
        <v>-10000</v>
      </c>
    </row>
    <row r="169" spans="2:6" x14ac:dyDescent="0.25">
      <c r="B169" s="531">
        <v>44428</v>
      </c>
      <c r="C169" s="532">
        <v>11.5</v>
      </c>
      <c r="D169" s="532">
        <v>-24.35</v>
      </c>
      <c r="E169" s="532">
        <v>-32.839999999999996</v>
      </c>
      <c r="F169" s="533">
        <f t="shared" si="2"/>
        <v>-10000</v>
      </c>
    </row>
    <row r="170" spans="2:6" x14ac:dyDescent="0.25">
      <c r="B170" s="531">
        <v>44431</v>
      </c>
      <c r="C170" s="532">
        <v>8.5500000000000007</v>
      </c>
      <c r="D170" s="532">
        <v>-27.99</v>
      </c>
      <c r="E170" s="532">
        <v>-34.56</v>
      </c>
      <c r="F170" s="533">
        <f t="shared" si="2"/>
        <v>-10000</v>
      </c>
    </row>
    <row r="171" spans="2:6" x14ac:dyDescent="0.25">
      <c r="B171" s="531">
        <v>44432</v>
      </c>
      <c r="C171" s="532">
        <v>6.2799999999999994</v>
      </c>
      <c r="D171" s="532">
        <v>-31.840000000000003</v>
      </c>
      <c r="E171" s="532">
        <v>-36.58</v>
      </c>
      <c r="F171" s="533">
        <f t="shared" si="2"/>
        <v>-10000</v>
      </c>
    </row>
    <row r="172" spans="2:6" x14ac:dyDescent="0.25">
      <c r="B172" s="531">
        <v>44433</v>
      </c>
      <c r="C172" s="532">
        <v>3.5</v>
      </c>
      <c r="D172" s="532">
        <v>-35.590000000000003</v>
      </c>
      <c r="E172" s="532">
        <v>-37.749999999999993</v>
      </c>
      <c r="F172" s="533">
        <f t="shared" si="2"/>
        <v>-10000</v>
      </c>
    </row>
    <row r="173" spans="2:6" x14ac:dyDescent="0.25">
      <c r="B173" s="531">
        <v>44434</v>
      </c>
      <c r="C173" s="532">
        <v>0.9</v>
      </c>
      <c r="D173" s="532">
        <v>-39.369999999999997</v>
      </c>
      <c r="E173" s="532">
        <v>-39.399999999999991</v>
      </c>
      <c r="F173" s="533">
        <f t="shared" si="2"/>
        <v>-10000</v>
      </c>
    </row>
    <row r="174" spans="2:6" x14ac:dyDescent="0.25">
      <c r="B174" s="531">
        <v>44435</v>
      </c>
      <c r="C174" s="532">
        <v>-1.8</v>
      </c>
      <c r="D174" s="532">
        <v>-41.41</v>
      </c>
      <c r="E174" s="532">
        <v>-41.749999999999993</v>
      </c>
      <c r="F174" s="533">
        <f t="shared" si="2"/>
        <v>-10000</v>
      </c>
    </row>
    <row r="175" spans="2:6" x14ac:dyDescent="0.25">
      <c r="B175" s="531">
        <v>44438</v>
      </c>
      <c r="C175" s="532">
        <v>-4.5600000000000005</v>
      </c>
      <c r="D175" s="532">
        <v>-43.22</v>
      </c>
      <c r="E175" s="532">
        <v>-41.129999999999995</v>
      </c>
      <c r="F175" s="533">
        <f t="shared" si="2"/>
        <v>-10000</v>
      </c>
    </row>
    <row r="176" spans="2:6" x14ac:dyDescent="0.25">
      <c r="B176" s="531">
        <v>44439</v>
      </c>
      <c r="C176" s="532">
        <v>-6.56</v>
      </c>
      <c r="D176" s="532">
        <v>-45.67</v>
      </c>
      <c r="E176" s="532">
        <v>-41.1</v>
      </c>
      <c r="F176" s="533">
        <f t="shared" si="2"/>
        <v>-10000</v>
      </c>
    </row>
    <row r="177" spans="2:6" x14ac:dyDescent="0.25">
      <c r="B177" s="531">
        <v>44440</v>
      </c>
      <c r="C177" s="532">
        <v>-8.35</v>
      </c>
      <c r="D177" s="532">
        <v>-47.309999999999995</v>
      </c>
      <c r="E177" s="532">
        <v>-41.47</v>
      </c>
      <c r="F177" s="533">
        <f t="shared" si="2"/>
        <v>-10000</v>
      </c>
    </row>
    <row r="178" spans="2:6" x14ac:dyDescent="0.25">
      <c r="B178" s="531">
        <v>44441</v>
      </c>
      <c r="C178" s="532">
        <v>-10.059999999999999</v>
      </c>
      <c r="D178" s="532">
        <v>-48.78</v>
      </c>
      <c r="E178" s="532">
        <v>-41.78</v>
      </c>
      <c r="F178" s="533">
        <f t="shared" si="2"/>
        <v>-10000</v>
      </c>
    </row>
    <row r="179" spans="2:6" x14ac:dyDescent="0.25">
      <c r="B179" s="531">
        <v>44442</v>
      </c>
      <c r="C179" s="532">
        <v>-12.809999999999999</v>
      </c>
      <c r="D179" s="532">
        <v>-50.500000000000007</v>
      </c>
      <c r="E179" s="532">
        <v>-42.66</v>
      </c>
      <c r="F179" s="533">
        <f t="shared" si="2"/>
        <v>-10000</v>
      </c>
    </row>
    <row r="180" spans="2:6" x14ac:dyDescent="0.25">
      <c r="B180" s="531">
        <v>44445</v>
      </c>
      <c r="C180" s="532">
        <v>-13.59</v>
      </c>
      <c r="D180" s="532">
        <v>-51.629999999999995</v>
      </c>
      <c r="E180" s="532">
        <v>-43.36</v>
      </c>
      <c r="F180" s="533">
        <f t="shared" si="2"/>
        <v>-10000</v>
      </c>
    </row>
    <row r="181" spans="2:6" x14ac:dyDescent="0.25">
      <c r="B181" s="531">
        <v>44446</v>
      </c>
      <c r="C181" s="532">
        <v>-14.510000000000002</v>
      </c>
      <c r="D181" s="532">
        <v>-52.840000000000011</v>
      </c>
      <c r="E181" s="532">
        <v>-42.489999999999995</v>
      </c>
      <c r="F181" s="533">
        <f t="shared" si="2"/>
        <v>-10000</v>
      </c>
    </row>
    <row r="182" spans="2:6" x14ac:dyDescent="0.25">
      <c r="B182" s="531">
        <v>44447</v>
      </c>
      <c r="C182" s="532">
        <v>-14.940000000000001</v>
      </c>
      <c r="D182" s="532">
        <v>-54.2</v>
      </c>
      <c r="E182" s="532">
        <v>-41.570000000000007</v>
      </c>
      <c r="F182" s="533">
        <f t="shared" si="2"/>
        <v>-10000</v>
      </c>
    </row>
    <row r="183" spans="2:6" x14ac:dyDescent="0.25">
      <c r="B183" s="531">
        <v>44448</v>
      </c>
      <c r="C183" s="532">
        <v>-15.400000000000002</v>
      </c>
      <c r="D183" s="532">
        <v>-55.31</v>
      </c>
      <c r="E183" s="532">
        <v>-40.600000000000009</v>
      </c>
      <c r="F183" s="533">
        <f t="shared" si="2"/>
        <v>-10000</v>
      </c>
    </row>
    <row r="184" spans="2:6" x14ac:dyDescent="0.25">
      <c r="B184" s="531">
        <v>44449</v>
      </c>
      <c r="C184" s="532">
        <v>-15.660000000000002</v>
      </c>
      <c r="D184" s="532">
        <v>-56.3</v>
      </c>
      <c r="E184" s="532">
        <v>-39.6</v>
      </c>
      <c r="F184" s="533">
        <f t="shared" si="2"/>
        <v>-10000</v>
      </c>
    </row>
    <row r="185" spans="2:6" x14ac:dyDescent="0.25">
      <c r="B185" s="531">
        <v>44452</v>
      </c>
      <c r="C185" s="532">
        <v>-15.939999999999998</v>
      </c>
      <c r="D185" s="532">
        <v>-56.719999999999992</v>
      </c>
      <c r="E185" s="532">
        <v>-37.97</v>
      </c>
      <c r="F185" s="533">
        <f t="shared" si="2"/>
        <v>-10000</v>
      </c>
    </row>
    <row r="186" spans="2:6" x14ac:dyDescent="0.25">
      <c r="B186" s="531">
        <v>44453</v>
      </c>
      <c r="C186" s="532">
        <v>-16.940000000000001</v>
      </c>
      <c r="D186" s="532">
        <v>-57.260000000000005</v>
      </c>
      <c r="E186" s="532">
        <v>-35.79</v>
      </c>
      <c r="F186" s="533">
        <f t="shared" si="2"/>
        <v>-10000</v>
      </c>
    </row>
    <row r="187" spans="2:6" x14ac:dyDescent="0.25">
      <c r="B187" s="531">
        <v>44454</v>
      </c>
      <c r="C187" s="532">
        <v>-17.649999999999999</v>
      </c>
      <c r="D187" s="532">
        <v>-57.570000000000007</v>
      </c>
      <c r="E187" s="532">
        <v>-38.209999999999994</v>
      </c>
      <c r="F187" s="533">
        <f t="shared" si="2"/>
        <v>-10000</v>
      </c>
    </row>
    <row r="188" spans="2:6" x14ac:dyDescent="0.25">
      <c r="B188" s="531">
        <v>44455</v>
      </c>
      <c r="C188" s="532">
        <v>-18.41</v>
      </c>
      <c r="D188" s="532">
        <v>-56.849999999999987</v>
      </c>
      <c r="E188" s="532">
        <v>-40.72</v>
      </c>
      <c r="F188" s="533">
        <f t="shared" si="2"/>
        <v>-10000</v>
      </c>
    </row>
    <row r="189" spans="2:6" x14ac:dyDescent="0.25">
      <c r="B189" s="531">
        <v>44456</v>
      </c>
      <c r="C189" s="532">
        <v>-18.11</v>
      </c>
      <c r="D189" s="532">
        <v>-55.98</v>
      </c>
      <c r="E189" s="532">
        <v>-42.7</v>
      </c>
      <c r="F189" s="533">
        <f t="shared" si="2"/>
        <v>-10000</v>
      </c>
    </row>
    <row r="190" spans="2:6" x14ac:dyDescent="0.25">
      <c r="B190" s="531">
        <v>44459</v>
      </c>
      <c r="C190" s="532">
        <v>-18.899999999999999</v>
      </c>
      <c r="D190" s="532">
        <v>-54.220000000000006</v>
      </c>
      <c r="E190" s="532">
        <v>-44.96</v>
      </c>
      <c r="F190" s="533">
        <f t="shared" si="2"/>
        <v>-10000</v>
      </c>
    </row>
    <row r="191" spans="2:6" x14ac:dyDescent="0.25">
      <c r="B191" s="531">
        <v>44460</v>
      </c>
      <c r="C191" s="532">
        <v>-19.66</v>
      </c>
      <c r="D191" s="532">
        <v>-51.230000000000004</v>
      </c>
      <c r="E191" s="532">
        <v>-48.83</v>
      </c>
      <c r="F191" s="533">
        <f t="shared" si="2"/>
        <v>-10000</v>
      </c>
    </row>
    <row r="192" spans="2:6" x14ac:dyDescent="0.25">
      <c r="B192" s="531">
        <v>44461</v>
      </c>
      <c r="C192" s="532">
        <v>-20.45</v>
      </c>
      <c r="D192" s="532">
        <v>-47.99</v>
      </c>
      <c r="E192" s="532">
        <v>-52.779999999999994</v>
      </c>
      <c r="F192" s="533">
        <f t="shared" si="2"/>
        <v>-10000</v>
      </c>
    </row>
    <row r="193" spans="2:6" x14ac:dyDescent="0.25">
      <c r="B193" s="531">
        <v>44462</v>
      </c>
      <c r="C193" s="532">
        <v>-25.32</v>
      </c>
      <c r="D193" s="532">
        <v>-45.179999999999993</v>
      </c>
      <c r="E193" s="532">
        <v>-56.83</v>
      </c>
      <c r="F193" s="533">
        <f t="shared" si="2"/>
        <v>-10000</v>
      </c>
    </row>
    <row r="194" spans="2:6" x14ac:dyDescent="0.25">
      <c r="B194" s="531">
        <v>44463</v>
      </c>
      <c r="C194" s="532">
        <v>-29.939999999999998</v>
      </c>
      <c r="D194" s="532">
        <v>-42.319999999999993</v>
      </c>
      <c r="E194" s="532">
        <v>-60.969999999999992</v>
      </c>
      <c r="F194" s="533">
        <f t="shared" si="2"/>
        <v>-10000</v>
      </c>
    </row>
    <row r="195" spans="2:6" x14ac:dyDescent="0.25">
      <c r="B195" s="531">
        <v>44466</v>
      </c>
      <c r="C195" s="532">
        <v>-34.35</v>
      </c>
      <c r="D195" s="532">
        <v>-39.709999999999994</v>
      </c>
      <c r="E195" s="532">
        <v>-65.87</v>
      </c>
      <c r="F195" s="533">
        <f t="shared" si="2"/>
        <v>-10000</v>
      </c>
    </row>
    <row r="196" spans="2:6" x14ac:dyDescent="0.25">
      <c r="B196" s="531">
        <v>44467</v>
      </c>
      <c r="C196" s="532">
        <v>-38.559999999999995</v>
      </c>
      <c r="D196" s="532">
        <v>-37.01</v>
      </c>
      <c r="E196" s="532">
        <v>-70.75</v>
      </c>
      <c r="F196" s="533">
        <f t="shared" si="2"/>
        <v>-10000</v>
      </c>
    </row>
    <row r="197" spans="2:6" x14ac:dyDescent="0.25">
      <c r="B197" s="531">
        <v>44468</v>
      </c>
      <c r="C197" s="532">
        <v>-42.65</v>
      </c>
      <c r="D197" s="532">
        <v>-34.910000000000004</v>
      </c>
      <c r="E197" s="532">
        <v>-70.690000000000012</v>
      </c>
      <c r="F197" s="533">
        <f t="shared" si="2"/>
        <v>-10000</v>
      </c>
    </row>
    <row r="198" spans="2:6" x14ac:dyDescent="0.25">
      <c r="B198" s="531">
        <v>44469</v>
      </c>
      <c r="C198" s="532">
        <v>-46.660000000000004</v>
      </c>
      <c r="D198" s="532">
        <v>-33.770000000000003</v>
      </c>
      <c r="E198" s="532">
        <v>-70.11999999999999</v>
      </c>
      <c r="F198" s="533">
        <f t="shared" ref="F198:F261" si="3">F197</f>
        <v>-10000</v>
      </c>
    </row>
    <row r="199" spans="2:6" x14ac:dyDescent="0.25">
      <c r="B199" s="531">
        <v>44470</v>
      </c>
      <c r="C199" s="532">
        <v>-50.71</v>
      </c>
      <c r="D199" s="532">
        <v>-31.620000000000005</v>
      </c>
      <c r="E199" s="532">
        <v>-69.59</v>
      </c>
      <c r="F199" s="533">
        <f t="shared" si="3"/>
        <v>-10000</v>
      </c>
    </row>
    <row r="200" spans="2:6" x14ac:dyDescent="0.25">
      <c r="B200" s="531">
        <v>44473</v>
      </c>
      <c r="C200" s="532">
        <v>-53.839999999999996</v>
      </c>
      <c r="D200" s="532">
        <v>-29.74</v>
      </c>
      <c r="E200" s="532">
        <v>-69.39</v>
      </c>
      <c r="F200" s="533">
        <f t="shared" si="3"/>
        <v>-10000</v>
      </c>
    </row>
    <row r="201" spans="2:6" x14ac:dyDescent="0.25">
      <c r="B201" s="531">
        <v>44474</v>
      </c>
      <c r="C201" s="532">
        <v>-56.8</v>
      </c>
      <c r="D201" s="532">
        <v>-28.25</v>
      </c>
      <c r="E201" s="532">
        <v>-69.399999999999991</v>
      </c>
      <c r="F201" s="533">
        <f t="shared" si="3"/>
        <v>-10000</v>
      </c>
    </row>
    <row r="202" spans="2:6" x14ac:dyDescent="0.25">
      <c r="B202" s="531">
        <v>44475</v>
      </c>
      <c r="C202" s="532">
        <v>-60.64</v>
      </c>
      <c r="D202" s="532">
        <v>-26.82</v>
      </c>
      <c r="E202" s="532">
        <v>-69.739999999999995</v>
      </c>
      <c r="F202" s="533">
        <f t="shared" si="3"/>
        <v>-10000</v>
      </c>
    </row>
    <row r="203" spans="2:6" x14ac:dyDescent="0.25">
      <c r="B203" s="531">
        <v>44476</v>
      </c>
      <c r="C203" s="532">
        <v>-61.530000000000008</v>
      </c>
      <c r="D203" s="532">
        <v>-25.130000000000003</v>
      </c>
      <c r="E203" s="532">
        <v>-70.42</v>
      </c>
      <c r="F203" s="533">
        <f t="shared" si="3"/>
        <v>-10000</v>
      </c>
    </row>
    <row r="204" spans="2:6" x14ac:dyDescent="0.25">
      <c r="B204" s="531">
        <v>44477</v>
      </c>
      <c r="C204" s="532">
        <v>-62.850000000000009</v>
      </c>
      <c r="D204" s="532">
        <v>-23.790000000000003</v>
      </c>
      <c r="E204" s="532">
        <v>-70.710000000000008</v>
      </c>
      <c r="F204" s="533">
        <f t="shared" si="3"/>
        <v>-10000</v>
      </c>
    </row>
    <row r="205" spans="2:6" x14ac:dyDescent="0.25">
      <c r="B205" s="531">
        <v>44480</v>
      </c>
      <c r="C205" s="532">
        <v>-63.95</v>
      </c>
      <c r="D205" s="532">
        <v>-23.150000000000002</v>
      </c>
      <c r="E205" s="532">
        <v>-71.599999999999994</v>
      </c>
      <c r="F205" s="533">
        <f t="shared" si="3"/>
        <v>-10000</v>
      </c>
    </row>
    <row r="206" spans="2:6" x14ac:dyDescent="0.25">
      <c r="B206" s="531">
        <v>44481</v>
      </c>
      <c r="C206" s="532">
        <v>-65.17</v>
      </c>
      <c r="D206" s="532">
        <v>-21.89</v>
      </c>
      <c r="E206" s="532">
        <v>-72.650000000000006</v>
      </c>
      <c r="F206" s="533">
        <f t="shared" si="3"/>
        <v>-10000</v>
      </c>
    </row>
    <row r="207" spans="2:6" x14ac:dyDescent="0.25">
      <c r="B207" s="531">
        <v>44482</v>
      </c>
      <c r="C207" s="532">
        <v>-66.69</v>
      </c>
      <c r="D207" s="532">
        <v>-20.46</v>
      </c>
      <c r="E207" s="532">
        <v>-72.389999999999986</v>
      </c>
      <c r="F207" s="533">
        <f t="shared" si="3"/>
        <v>-10000</v>
      </c>
    </row>
    <row r="208" spans="2:6" x14ac:dyDescent="0.25">
      <c r="B208" s="531">
        <v>44483</v>
      </c>
      <c r="C208" s="532">
        <v>-68.210000000000008</v>
      </c>
      <c r="D208" s="532">
        <v>-19.07</v>
      </c>
      <c r="E208" s="532">
        <v>-73.08</v>
      </c>
      <c r="F208" s="533">
        <f t="shared" si="3"/>
        <v>-10000</v>
      </c>
    </row>
    <row r="209" spans="2:6" x14ac:dyDescent="0.25">
      <c r="B209" s="531">
        <v>44484</v>
      </c>
      <c r="C209" s="532">
        <v>-69.61</v>
      </c>
      <c r="D209" s="532">
        <v>-18.900000000000002</v>
      </c>
      <c r="E209" s="532">
        <v>-73.680000000000007</v>
      </c>
      <c r="F209" s="533">
        <f t="shared" si="3"/>
        <v>-10000</v>
      </c>
    </row>
    <row r="210" spans="2:6" x14ac:dyDescent="0.25">
      <c r="B210" s="531">
        <v>44487</v>
      </c>
      <c r="C210" s="532">
        <v>-71.5</v>
      </c>
      <c r="D210" s="532">
        <v>-20.149999999999999</v>
      </c>
      <c r="E210" s="532">
        <v>-74.22</v>
      </c>
      <c r="F210" s="533">
        <f t="shared" si="3"/>
        <v>-10000</v>
      </c>
    </row>
    <row r="211" spans="2:6" x14ac:dyDescent="0.25">
      <c r="B211" s="531">
        <v>44488</v>
      </c>
      <c r="C211" s="532">
        <v>-73.47</v>
      </c>
      <c r="D211" s="532">
        <v>-22.54</v>
      </c>
      <c r="E211" s="532">
        <v>-74.48</v>
      </c>
      <c r="F211" s="533">
        <f t="shared" si="3"/>
        <v>-10000</v>
      </c>
    </row>
    <row r="212" spans="2:6" x14ac:dyDescent="0.25">
      <c r="B212" s="531">
        <v>44489</v>
      </c>
      <c r="C212" s="532">
        <v>-74.52</v>
      </c>
      <c r="D212" s="532">
        <v>-24.73</v>
      </c>
      <c r="E212" s="532">
        <v>-74.349999999999994</v>
      </c>
      <c r="F212" s="533">
        <f t="shared" si="3"/>
        <v>-10000</v>
      </c>
    </row>
    <row r="213" spans="2:6" x14ac:dyDescent="0.25">
      <c r="B213" s="531">
        <v>44490</v>
      </c>
      <c r="C213" s="532">
        <v>-74.259999999999991</v>
      </c>
      <c r="D213" s="532">
        <v>-26.619999999999997</v>
      </c>
      <c r="E213" s="532">
        <v>-73.81</v>
      </c>
      <c r="F213" s="533">
        <f t="shared" si="3"/>
        <v>-10000</v>
      </c>
    </row>
    <row r="214" spans="2:6" x14ac:dyDescent="0.25">
      <c r="B214" s="531">
        <v>44491</v>
      </c>
      <c r="C214" s="532">
        <v>-73.439999999999984</v>
      </c>
      <c r="D214" s="532">
        <v>-28.139999999999997</v>
      </c>
      <c r="E214" s="532">
        <v>-73.58</v>
      </c>
      <c r="F214" s="533">
        <f t="shared" si="3"/>
        <v>-10000</v>
      </c>
    </row>
    <row r="215" spans="2:6" x14ac:dyDescent="0.25">
      <c r="B215" s="531">
        <v>44494</v>
      </c>
      <c r="C215" s="532">
        <v>-72.77</v>
      </c>
      <c r="D215" s="532">
        <v>-28.639999999999997</v>
      </c>
      <c r="E215" s="532">
        <v>-72.569999999999993</v>
      </c>
      <c r="F215" s="533">
        <f t="shared" si="3"/>
        <v>-10000</v>
      </c>
    </row>
    <row r="216" spans="2:6" x14ac:dyDescent="0.25">
      <c r="B216" s="531">
        <v>44495</v>
      </c>
      <c r="C216" s="532">
        <v>-72.080000000000013</v>
      </c>
      <c r="D216" s="532">
        <v>-28.009999999999998</v>
      </c>
      <c r="E216" s="532">
        <v>-71.31</v>
      </c>
      <c r="F216" s="533">
        <f t="shared" si="3"/>
        <v>-10000</v>
      </c>
    </row>
    <row r="217" spans="2:6" x14ac:dyDescent="0.25">
      <c r="B217" s="531">
        <v>44496</v>
      </c>
      <c r="C217" s="532">
        <v>-71.320000000000007</v>
      </c>
      <c r="D217" s="532">
        <v>-27.23</v>
      </c>
      <c r="E217" s="532">
        <v>-71.22999999999999</v>
      </c>
      <c r="F217" s="533">
        <f t="shared" si="3"/>
        <v>-10000</v>
      </c>
    </row>
    <row r="218" spans="2:6" x14ac:dyDescent="0.25">
      <c r="B218" s="531">
        <v>44497</v>
      </c>
      <c r="C218" s="532">
        <v>-69.539999999999992</v>
      </c>
      <c r="D218" s="532">
        <v>-27.25</v>
      </c>
      <c r="E218" s="532">
        <v>-70.61</v>
      </c>
      <c r="F218" s="533">
        <f t="shared" si="3"/>
        <v>-10000</v>
      </c>
    </row>
    <row r="219" spans="2:6" x14ac:dyDescent="0.25">
      <c r="B219" s="531">
        <v>44498</v>
      </c>
      <c r="C219" s="532">
        <v>-67.45</v>
      </c>
      <c r="D219" s="532">
        <v>-26.65</v>
      </c>
      <c r="E219" s="532">
        <v>-69.91</v>
      </c>
      <c r="F219" s="533">
        <f t="shared" si="3"/>
        <v>-10000</v>
      </c>
    </row>
    <row r="220" spans="2:6" x14ac:dyDescent="0.25">
      <c r="B220" s="531">
        <v>44501</v>
      </c>
      <c r="C220" s="532">
        <v>-65.25</v>
      </c>
      <c r="D220" s="532">
        <v>-25.41</v>
      </c>
      <c r="E220" s="532">
        <v>-68.680000000000007</v>
      </c>
      <c r="F220" s="533">
        <f t="shared" si="3"/>
        <v>-10000</v>
      </c>
    </row>
    <row r="221" spans="2:6" x14ac:dyDescent="0.25">
      <c r="B221" s="531">
        <v>44502</v>
      </c>
      <c r="C221" s="532">
        <v>-63.04</v>
      </c>
      <c r="D221" s="532">
        <v>-23.529999999999998</v>
      </c>
      <c r="E221" s="532">
        <v>-67.38000000000001</v>
      </c>
      <c r="F221" s="533">
        <f t="shared" si="3"/>
        <v>-10000</v>
      </c>
    </row>
    <row r="222" spans="2:6" x14ac:dyDescent="0.25">
      <c r="B222" s="531">
        <v>44503</v>
      </c>
      <c r="C222" s="532">
        <v>-60.56</v>
      </c>
      <c r="D222" s="532">
        <v>-20.299999999999997</v>
      </c>
      <c r="E222" s="532">
        <v>-65.919999999999987</v>
      </c>
      <c r="F222" s="533">
        <f t="shared" si="3"/>
        <v>-10000</v>
      </c>
    </row>
    <row r="223" spans="2:6" x14ac:dyDescent="0.25">
      <c r="B223" s="531">
        <v>44504</v>
      </c>
      <c r="C223" s="532">
        <v>-58.340000000000011</v>
      </c>
      <c r="D223" s="532">
        <v>-17.2</v>
      </c>
      <c r="E223" s="532">
        <v>-64.36999999999999</v>
      </c>
      <c r="F223" s="533">
        <f t="shared" si="3"/>
        <v>-10000</v>
      </c>
    </row>
    <row r="224" spans="2:6" x14ac:dyDescent="0.25">
      <c r="B224" s="531">
        <v>44505</v>
      </c>
      <c r="C224" s="532">
        <v>-57.620000000000005</v>
      </c>
      <c r="D224" s="532">
        <v>-14.120000000000001</v>
      </c>
      <c r="E224" s="532">
        <v>-62.71</v>
      </c>
      <c r="F224" s="533">
        <f t="shared" si="3"/>
        <v>-10000</v>
      </c>
    </row>
    <row r="225" spans="2:6" x14ac:dyDescent="0.25">
      <c r="B225" s="531">
        <v>44508</v>
      </c>
      <c r="C225" s="532">
        <v>-56.470000000000006</v>
      </c>
      <c r="D225" s="532">
        <v>-11.000000000000002</v>
      </c>
      <c r="E225" s="532">
        <v>-59.4</v>
      </c>
      <c r="F225" s="533">
        <f t="shared" si="3"/>
        <v>-10000</v>
      </c>
    </row>
    <row r="226" spans="2:6" x14ac:dyDescent="0.25">
      <c r="B226" s="531">
        <v>44509</v>
      </c>
      <c r="C226" s="532">
        <v>-54.8</v>
      </c>
      <c r="D226" s="532">
        <v>-8.93</v>
      </c>
      <c r="E226" s="532">
        <v>-56</v>
      </c>
      <c r="F226" s="533">
        <f t="shared" si="3"/>
        <v>-10000</v>
      </c>
    </row>
    <row r="227" spans="2:6" x14ac:dyDescent="0.25">
      <c r="B227" s="531">
        <v>44510</v>
      </c>
      <c r="C227" s="532">
        <v>-53.220000000000006</v>
      </c>
      <c r="D227" s="532">
        <v>-5.99</v>
      </c>
      <c r="E227" s="532">
        <v>-52.6</v>
      </c>
      <c r="F227" s="533">
        <f t="shared" si="3"/>
        <v>-10000</v>
      </c>
    </row>
    <row r="228" spans="2:6" x14ac:dyDescent="0.25">
      <c r="B228" s="531">
        <v>44511</v>
      </c>
      <c r="C228" s="532">
        <v>-52.63000000000001</v>
      </c>
      <c r="D228" s="532">
        <v>-2.1200000000000006</v>
      </c>
      <c r="E228" s="532">
        <v>-49.010000000000005</v>
      </c>
      <c r="F228" s="533">
        <f t="shared" si="3"/>
        <v>-10000</v>
      </c>
    </row>
    <row r="229" spans="2:6" x14ac:dyDescent="0.25">
      <c r="B229" s="531">
        <v>44512</v>
      </c>
      <c r="C229" s="532">
        <v>-52.080000000000005</v>
      </c>
      <c r="D229" s="532">
        <v>0.55999999999999939</v>
      </c>
      <c r="E229" s="532">
        <v>-45.15</v>
      </c>
      <c r="F229" s="533">
        <f t="shared" si="3"/>
        <v>-10000</v>
      </c>
    </row>
    <row r="230" spans="2:6" x14ac:dyDescent="0.25">
      <c r="B230" s="531">
        <v>44515</v>
      </c>
      <c r="C230" s="532">
        <v>-51.480000000000004</v>
      </c>
      <c r="D230" s="532">
        <v>4.2</v>
      </c>
      <c r="E230" s="532">
        <v>-39.290000000000006</v>
      </c>
      <c r="F230" s="533">
        <f t="shared" si="3"/>
        <v>-10000</v>
      </c>
    </row>
    <row r="231" spans="2:6" x14ac:dyDescent="0.25">
      <c r="B231" s="531">
        <v>44516</v>
      </c>
      <c r="C231" s="532">
        <v>-50.790000000000006</v>
      </c>
      <c r="D231" s="532">
        <v>8.8699999999999992</v>
      </c>
      <c r="E231" s="532">
        <v>-33.530000000000008</v>
      </c>
      <c r="F231" s="533">
        <f t="shared" si="3"/>
        <v>-10000</v>
      </c>
    </row>
    <row r="232" spans="2:6" x14ac:dyDescent="0.25">
      <c r="B232" s="531">
        <v>44517</v>
      </c>
      <c r="C232" s="532">
        <v>-50.720000000000006</v>
      </c>
      <c r="D232" s="532">
        <v>11.88</v>
      </c>
      <c r="E232" s="532">
        <v>-27.96</v>
      </c>
      <c r="F232" s="533">
        <f t="shared" si="3"/>
        <v>-10000</v>
      </c>
    </row>
    <row r="233" spans="2:6" x14ac:dyDescent="0.25">
      <c r="B233" s="531">
        <v>44518</v>
      </c>
      <c r="C233" s="532">
        <v>-50.46</v>
      </c>
      <c r="D233" s="532">
        <v>15.410000000000002</v>
      </c>
      <c r="E233" s="532">
        <v>-22.509999999999998</v>
      </c>
      <c r="F233" s="533">
        <f t="shared" si="3"/>
        <v>-10000</v>
      </c>
    </row>
    <row r="234" spans="2:6" x14ac:dyDescent="0.25">
      <c r="B234" s="531">
        <v>44519</v>
      </c>
      <c r="C234" s="532">
        <v>-49.01</v>
      </c>
      <c r="D234" s="532">
        <v>18.79</v>
      </c>
      <c r="E234" s="532">
        <v>-17.21</v>
      </c>
      <c r="F234" s="533">
        <f t="shared" si="3"/>
        <v>-10000</v>
      </c>
    </row>
    <row r="235" spans="2:6" x14ac:dyDescent="0.25">
      <c r="B235" s="531">
        <v>44522</v>
      </c>
      <c r="C235" s="532">
        <v>-47.71</v>
      </c>
      <c r="D235" s="532">
        <v>21.900000000000002</v>
      </c>
      <c r="E235" s="532">
        <v>-13.639999999999997</v>
      </c>
      <c r="F235" s="533">
        <f t="shared" si="3"/>
        <v>-10000</v>
      </c>
    </row>
    <row r="236" spans="2:6" x14ac:dyDescent="0.25">
      <c r="B236" s="531">
        <v>44523</v>
      </c>
      <c r="C236" s="532">
        <v>-44.230000000000004</v>
      </c>
      <c r="D236" s="532">
        <v>24.52</v>
      </c>
      <c r="E236" s="532">
        <v>-10.190000000000001</v>
      </c>
      <c r="F236" s="533">
        <f t="shared" si="3"/>
        <v>-10000</v>
      </c>
    </row>
    <row r="237" spans="2:6" x14ac:dyDescent="0.25">
      <c r="B237" s="531">
        <v>44524</v>
      </c>
      <c r="C237" s="532">
        <v>-40.730000000000004</v>
      </c>
      <c r="D237" s="532">
        <v>25.48</v>
      </c>
      <c r="E237" s="532">
        <v>-6.7700000000000005</v>
      </c>
      <c r="F237" s="533">
        <f t="shared" si="3"/>
        <v>-10000</v>
      </c>
    </row>
    <row r="238" spans="2:6" x14ac:dyDescent="0.25">
      <c r="B238" s="531">
        <v>44525</v>
      </c>
      <c r="C238" s="532">
        <v>-37.49</v>
      </c>
      <c r="D238" s="532">
        <v>26.2</v>
      </c>
      <c r="E238" s="532">
        <v>-3.56</v>
      </c>
      <c r="F238" s="533">
        <f t="shared" si="3"/>
        <v>-10000</v>
      </c>
    </row>
    <row r="239" spans="2:6" x14ac:dyDescent="0.25">
      <c r="B239" s="531">
        <v>44526</v>
      </c>
      <c r="C239" s="532">
        <v>-34.220000000000006</v>
      </c>
      <c r="D239" s="532">
        <v>27.77</v>
      </c>
      <c r="E239" s="532">
        <v>-0.65</v>
      </c>
      <c r="F239" s="533">
        <f t="shared" si="3"/>
        <v>-10000</v>
      </c>
    </row>
    <row r="240" spans="2:6" x14ac:dyDescent="0.25">
      <c r="B240" s="531">
        <v>44529</v>
      </c>
      <c r="C240" s="532">
        <v>-30.859999999999996</v>
      </c>
      <c r="D240" s="532">
        <v>28.77</v>
      </c>
      <c r="E240" s="532">
        <v>0.43000000000000005</v>
      </c>
      <c r="F240" s="533">
        <f t="shared" si="3"/>
        <v>-10000</v>
      </c>
    </row>
    <row r="241" spans="2:6" x14ac:dyDescent="0.25">
      <c r="B241" s="531">
        <v>44530</v>
      </c>
      <c r="C241" s="532">
        <v>-25.979999999999997</v>
      </c>
      <c r="D241" s="532">
        <v>28.32</v>
      </c>
      <c r="E241" s="532">
        <v>1.81</v>
      </c>
      <c r="F241" s="533">
        <f t="shared" si="3"/>
        <v>-10000</v>
      </c>
    </row>
    <row r="242" spans="2:6" x14ac:dyDescent="0.25">
      <c r="B242" s="531">
        <v>44531</v>
      </c>
      <c r="C242" s="532">
        <v>-20.22</v>
      </c>
      <c r="D242" s="532">
        <v>27.620000000000005</v>
      </c>
      <c r="E242" s="532">
        <v>2.9000000000000004</v>
      </c>
      <c r="F242" s="533">
        <f t="shared" si="3"/>
        <v>-10000</v>
      </c>
    </row>
    <row r="243" spans="2:6" x14ac:dyDescent="0.25">
      <c r="B243" s="531">
        <v>44532</v>
      </c>
      <c r="C243" s="532">
        <v>-14.64</v>
      </c>
      <c r="D243" s="532">
        <v>26.28</v>
      </c>
      <c r="E243" s="532">
        <v>3.95</v>
      </c>
      <c r="F243" s="533">
        <f t="shared" si="3"/>
        <v>-10000</v>
      </c>
    </row>
    <row r="244" spans="2:6" x14ac:dyDescent="0.25">
      <c r="B244" s="531">
        <v>44533</v>
      </c>
      <c r="C244" s="532">
        <v>-9.3899999999999988</v>
      </c>
      <c r="D244" s="532">
        <v>26.440000000000005</v>
      </c>
      <c r="E244" s="532">
        <v>4.84</v>
      </c>
      <c r="F244" s="533">
        <f t="shared" si="3"/>
        <v>-10000</v>
      </c>
    </row>
    <row r="245" spans="2:6" x14ac:dyDescent="0.25">
      <c r="B245" s="531">
        <v>44536</v>
      </c>
      <c r="C245" s="532">
        <v>-5.52</v>
      </c>
      <c r="D245" s="532">
        <v>26.21</v>
      </c>
      <c r="E245" s="532">
        <v>5.5</v>
      </c>
      <c r="F245" s="533">
        <f t="shared" si="3"/>
        <v>-10000</v>
      </c>
    </row>
    <row r="246" spans="2:6" x14ac:dyDescent="0.25">
      <c r="B246" s="531">
        <v>44537</v>
      </c>
      <c r="C246" s="532">
        <v>-3.4999999999999991</v>
      </c>
      <c r="D246" s="532">
        <v>26.32</v>
      </c>
      <c r="E246" s="532">
        <v>6.7700000000000005</v>
      </c>
      <c r="F246" s="533">
        <f t="shared" si="3"/>
        <v>-10000</v>
      </c>
    </row>
    <row r="247" spans="2:6" x14ac:dyDescent="0.25">
      <c r="B247" s="531">
        <v>44538</v>
      </c>
      <c r="C247" s="532">
        <v>-1.5599999999999998</v>
      </c>
      <c r="D247" s="532">
        <v>26.85</v>
      </c>
      <c r="E247" s="532">
        <v>8.129999999999999</v>
      </c>
      <c r="F247" s="533">
        <f t="shared" si="3"/>
        <v>-10000</v>
      </c>
    </row>
    <row r="248" spans="2:6" x14ac:dyDescent="0.25">
      <c r="B248" s="531">
        <v>44539</v>
      </c>
      <c r="C248" s="532">
        <v>0.97999999999999987</v>
      </c>
      <c r="D248" s="532">
        <v>27.370000000000005</v>
      </c>
      <c r="E248" s="532">
        <v>9.59</v>
      </c>
      <c r="F248" s="533">
        <f t="shared" si="3"/>
        <v>-10000</v>
      </c>
    </row>
    <row r="249" spans="2:6" x14ac:dyDescent="0.25">
      <c r="B249" s="531">
        <v>44540</v>
      </c>
      <c r="C249" s="532">
        <v>3.1399999999999997</v>
      </c>
      <c r="D249" s="532">
        <v>28.229999999999997</v>
      </c>
      <c r="E249" s="532">
        <v>11.17</v>
      </c>
      <c r="F249" s="533">
        <f t="shared" si="3"/>
        <v>-10000</v>
      </c>
    </row>
    <row r="250" spans="2:6" x14ac:dyDescent="0.25">
      <c r="B250" s="531">
        <v>44543</v>
      </c>
      <c r="C250" s="532">
        <v>5.1899999999999995</v>
      </c>
      <c r="D250" s="532">
        <v>28.889999999999997</v>
      </c>
      <c r="E250" s="532">
        <v>13.780000000000001</v>
      </c>
      <c r="F250" s="533">
        <f t="shared" si="3"/>
        <v>-10000</v>
      </c>
    </row>
    <row r="251" spans="2:6" x14ac:dyDescent="0.25">
      <c r="B251" s="531">
        <v>44544</v>
      </c>
      <c r="C251" s="532">
        <v>5.82</v>
      </c>
      <c r="D251" s="532">
        <v>29.709999999999997</v>
      </c>
      <c r="E251" s="532">
        <v>16.02</v>
      </c>
      <c r="F251" s="533">
        <f t="shared" si="3"/>
        <v>-10000</v>
      </c>
    </row>
    <row r="252" spans="2:6" x14ac:dyDescent="0.25">
      <c r="B252" s="531">
        <v>44545</v>
      </c>
      <c r="C252" s="532">
        <v>6.1</v>
      </c>
      <c r="D252" s="532">
        <v>30.95</v>
      </c>
      <c r="E252" s="532">
        <v>17.670000000000002</v>
      </c>
      <c r="F252" s="533">
        <f t="shared" si="3"/>
        <v>-10000</v>
      </c>
    </row>
    <row r="253" spans="2:6" x14ac:dyDescent="0.25">
      <c r="B253" s="531">
        <v>44546</v>
      </c>
      <c r="C253" s="532">
        <v>6.5</v>
      </c>
      <c r="D253" s="532">
        <v>31.78</v>
      </c>
      <c r="E253" s="532">
        <v>19.290000000000003</v>
      </c>
      <c r="F253" s="533">
        <f t="shared" si="3"/>
        <v>-10000</v>
      </c>
    </row>
    <row r="254" spans="2:6" x14ac:dyDescent="0.25">
      <c r="B254" s="531">
        <v>44547</v>
      </c>
      <c r="C254" s="532">
        <v>7.0399999999999991</v>
      </c>
      <c r="D254" s="532">
        <v>31.009999999999998</v>
      </c>
      <c r="E254" s="532">
        <v>21.01</v>
      </c>
      <c r="F254" s="533">
        <f t="shared" si="3"/>
        <v>-10000</v>
      </c>
    </row>
    <row r="255" spans="2:6" x14ac:dyDescent="0.25">
      <c r="B255" s="531">
        <v>44550</v>
      </c>
      <c r="C255" s="532">
        <v>9.4599999999999991</v>
      </c>
      <c r="D255" s="532">
        <v>30.1</v>
      </c>
      <c r="E255" s="532">
        <v>22.720000000000006</v>
      </c>
      <c r="F255" s="533">
        <f t="shared" si="3"/>
        <v>-10000</v>
      </c>
    </row>
    <row r="256" spans="2:6" x14ac:dyDescent="0.25">
      <c r="B256" s="531">
        <v>44551</v>
      </c>
      <c r="C256" s="532">
        <v>11.48</v>
      </c>
      <c r="D256" s="532">
        <v>29.240000000000002</v>
      </c>
      <c r="E256" s="532">
        <v>23.71</v>
      </c>
      <c r="F256" s="533">
        <f t="shared" si="3"/>
        <v>-10000</v>
      </c>
    </row>
    <row r="257" spans="2:6" x14ac:dyDescent="0.25">
      <c r="B257" s="531">
        <v>44552</v>
      </c>
      <c r="C257" s="532">
        <v>13.439999999999998</v>
      </c>
      <c r="D257" s="532">
        <v>28.870000000000005</v>
      </c>
      <c r="E257" s="532">
        <v>24.51</v>
      </c>
      <c r="F257" s="533">
        <f t="shared" si="3"/>
        <v>-10000</v>
      </c>
    </row>
    <row r="258" spans="2:6" x14ac:dyDescent="0.25">
      <c r="B258" s="531">
        <v>44553</v>
      </c>
      <c r="C258" s="532">
        <v>15.320000000000002</v>
      </c>
      <c r="D258" s="532">
        <v>28.1</v>
      </c>
      <c r="E258" s="532">
        <v>25.090000000000003</v>
      </c>
      <c r="F258" s="533">
        <f t="shared" si="3"/>
        <v>-10000</v>
      </c>
    </row>
    <row r="259" spans="2:6" x14ac:dyDescent="0.25">
      <c r="B259" s="531">
        <v>44554</v>
      </c>
      <c r="C259" s="532">
        <v>17.28</v>
      </c>
      <c r="D259" s="532">
        <v>26.96</v>
      </c>
      <c r="E259" s="532">
        <v>25.410000000000004</v>
      </c>
      <c r="F259" s="533">
        <f t="shared" si="3"/>
        <v>-10000</v>
      </c>
    </row>
    <row r="260" spans="2:6" x14ac:dyDescent="0.25">
      <c r="B260" s="531">
        <v>44557</v>
      </c>
      <c r="C260" s="532">
        <v>19.119999999999997</v>
      </c>
      <c r="D260" s="532">
        <v>26</v>
      </c>
      <c r="E260" s="532">
        <v>24.090000000000003</v>
      </c>
      <c r="F260" s="533">
        <f t="shared" si="3"/>
        <v>-10000</v>
      </c>
    </row>
    <row r="261" spans="2:6" x14ac:dyDescent="0.25">
      <c r="B261" s="531">
        <v>44558</v>
      </c>
      <c r="C261" s="532">
        <v>20.87</v>
      </c>
      <c r="D261" s="532">
        <v>25.099999999999998</v>
      </c>
      <c r="E261" s="532">
        <v>22.69</v>
      </c>
      <c r="F261" s="533">
        <f t="shared" si="3"/>
        <v>-10000</v>
      </c>
    </row>
    <row r="262" spans="2:6" x14ac:dyDescent="0.25">
      <c r="B262" s="531">
        <v>44559</v>
      </c>
      <c r="C262" s="532">
        <v>22.54</v>
      </c>
      <c r="D262" s="532">
        <v>24</v>
      </c>
      <c r="E262" s="532">
        <v>22.11</v>
      </c>
      <c r="F262" s="533">
        <f t="shared" ref="F262:F325" si="4">F261</f>
        <v>-10000</v>
      </c>
    </row>
    <row r="263" spans="2:6" x14ac:dyDescent="0.25">
      <c r="B263" s="531">
        <v>44560</v>
      </c>
      <c r="C263" s="532">
        <v>24.25</v>
      </c>
      <c r="D263" s="532">
        <v>23.32</v>
      </c>
      <c r="E263" s="532">
        <v>21.529999999999998</v>
      </c>
      <c r="F263" s="533">
        <f t="shared" si="4"/>
        <v>-10000</v>
      </c>
    </row>
    <row r="264" spans="2:6" x14ac:dyDescent="0.25">
      <c r="B264" s="531">
        <v>44561</v>
      </c>
      <c r="C264" s="532">
        <v>26.119999999999997</v>
      </c>
      <c r="D264" s="532">
        <v>22.68</v>
      </c>
      <c r="E264" s="532">
        <v>21.169999999999998</v>
      </c>
      <c r="F264" s="533">
        <f t="shared" si="4"/>
        <v>-10000</v>
      </c>
    </row>
    <row r="265" spans="2:6" x14ac:dyDescent="0.25">
      <c r="B265" s="531">
        <v>44564</v>
      </c>
      <c r="C265" s="532">
        <v>27.830000000000002</v>
      </c>
      <c r="D265" s="532">
        <v>22.119999999999997</v>
      </c>
      <c r="E265" s="532">
        <v>20.79</v>
      </c>
      <c r="F265" s="533">
        <f t="shared" si="4"/>
        <v>-10000</v>
      </c>
    </row>
    <row r="266" spans="2:6" x14ac:dyDescent="0.25">
      <c r="B266" s="531">
        <v>44565</v>
      </c>
      <c r="C266" s="532">
        <v>29.53</v>
      </c>
      <c r="D266" s="532">
        <v>21.16</v>
      </c>
      <c r="E266" s="532">
        <v>20.86</v>
      </c>
      <c r="F266" s="533">
        <f t="shared" si="4"/>
        <v>-10000</v>
      </c>
    </row>
    <row r="267" spans="2:6" x14ac:dyDescent="0.25">
      <c r="B267" s="531">
        <v>44566</v>
      </c>
      <c r="C267" s="532">
        <v>30.990000000000002</v>
      </c>
      <c r="D267" s="532">
        <v>19.890000000000004</v>
      </c>
      <c r="E267" s="532">
        <v>20.85</v>
      </c>
      <c r="F267" s="533">
        <f t="shared" si="4"/>
        <v>-10000</v>
      </c>
    </row>
    <row r="268" spans="2:6" x14ac:dyDescent="0.25">
      <c r="B268" s="531">
        <v>44567</v>
      </c>
      <c r="C268" s="532">
        <v>32.350000000000009</v>
      </c>
      <c r="D268" s="532">
        <v>17.89</v>
      </c>
      <c r="E268" s="532">
        <v>21.02</v>
      </c>
      <c r="F268" s="533">
        <f t="shared" si="4"/>
        <v>-10000</v>
      </c>
    </row>
    <row r="269" spans="2:6" x14ac:dyDescent="0.25">
      <c r="B269" s="531">
        <v>44568</v>
      </c>
      <c r="C269" s="532">
        <v>33.74</v>
      </c>
      <c r="D269" s="532">
        <v>15.89</v>
      </c>
      <c r="E269" s="532">
        <v>21.47</v>
      </c>
      <c r="F269" s="533">
        <f t="shared" si="4"/>
        <v>-10000</v>
      </c>
    </row>
    <row r="270" spans="2:6" x14ac:dyDescent="0.25">
      <c r="B270" s="531">
        <v>44571</v>
      </c>
      <c r="C270" s="532">
        <v>35.08</v>
      </c>
      <c r="D270" s="532">
        <v>14.11</v>
      </c>
      <c r="E270" s="532">
        <v>21.79</v>
      </c>
      <c r="F270" s="533">
        <f t="shared" si="4"/>
        <v>-10000</v>
      </c>
    </row>
    <row r="271" spans="2:6" x14ac:dyDescent="0.25">
      <c r="B271" s="531">
        <v>44572</v>
      </c>
      <c r="C271" s="532">
        <v>36.25</v>
      </c>
      <c r="D271" s="532">
        <v>12.540000000000001</v>
      </c>
      <c r="E271" s="532">
        <v>22.300000000000004</v>
      </c>
      <c r="F271" s="533">
        <f t="shared" si="4"/>
        <v>-10000</v>
      </c>
    </row>
    <row r="272" spans="2:6" x14ac:dyDescent="0.25">
      <c r="B272" s="531">
        <v>44573</v>
      </c>
      <c r="C272" s="532">
        <v>36.869999999999997</v>
      </c>
      <c r="D272" s="532">
        <v>11.7</v>
      </c>
      <c r="E272" s="532">
        <v>22.57</v>
      </c>
      <c r="F272" s="533">
        <f t="shared" si="4"/>
        <v>-10000</v>
      </c>
    </row>
    <row r="273" spans="2:6" x14ac:dyDescent="0.25">
      <c r="B273" s="531">
        <v>44574</v>
      </c>
      <c r="C273" s="532">
        <v>37.61</v>
      </c>
      <c r="D273" s="532">
        <v>10.709999999999997</v>
      </c>
      <c r="E273" s="532">
        <v>22.880000000000003</v>
      </c>
      <c r="F273" s="533">
        <f t="shared" si="4"/>
        <v>-10000</v>
      </c>
    </row>
    <row r="274" spans="2:6" x14ac:dyDescent="0.25">
      <c r="B274" s="531">
        <v>44575</v>
      </c>
      <c r="C274" s="532">
        <v>38.22</v>
      </c>
      <c r="D274" s="532">
        <v>8.4699999999999989</v>
      </c>
      <c r="E274" s="532">
        <v>23.18</v>
      </c>
      <c r="F274" s="533">
        <f t="shared" si="4"/>
        <v>-10000</v>
      </c>
    </row>
    <row r="275" spans="2:6" x14ac:dyDescent="0.25">
      <c r="B275" s="531">
        <v>44578</v>
      </c>
      <c r="C275" s="532">
        <v>38</v>
      </c>
      <c r="D275" s="532">
        <v>6.63</v>
      </c>
      <c r="E275" s="532">
        <v>25.96</v>
      </c>
      <c r="F275" s="533">
        <f t="shared" si="4"/>
        <v>-10000</v>
      </c>
    </row>
    <row r="276" spans="2:6" x14ac:dyDescent="0.25">
      <c r="B276" s="531">
        <v>44579</v>
      </c>
      <c r="C276" s="532">
        <v>38.149999999999991</v>
      </c>
      <c r="D276" s="532">
        <v>4.160000000000001</v>
      </c>
      <c r="E276" s="532">
        <v>28.3</v>
      </c>
      <c r="F276" s="533">
        <f t="shared" si="4"/>
        <v>-10000</v>
      </c>
    </row>
    <row r="277" spans="2:6" x14ac:dyDescent="0.25">
      <c r="B277" s="531">
        <v>44580</v>
      </c>
      <c r="C277" s="532">
        <v>38.479999999999997</v>
      </c>
      <c r="D277" s="532">
        <v>2.5000000000000009</v>
      </c>
      <c r="E277" s="532">
        <v>30.72</v>
      </c>
      <c r="F277" s="533">
        <f t="shared" si="4"/>
        <v>-10000</v>
      </c>
    </row>
    <row r="278" spans="2:6" x14ac:dyDescent="0.25">
      <c r="B278" s="531">
        <v>44581</v>
      </c>
      <c r="C278" s="532">
        <v>38.56</v>
      </c>
      <c r="D278" s="532">
        <v>1.85</v>
      </c>
      <c r="E278" s="532">
        <v>32.959999999999994</v>
      </c>
      <c r="F278" s="533">
        <f t="shared" si="4"/>
        <v>-10000</v>
      </c>
    </row>
    <row r="279" spans="2:6" x14ac:dyDescent="0.25">
      <c r="B279" s="531">
        <v>44582</v>
      </c>
      <c r="C279" s="532">
        <v>38.549999999999997</v>
      </c>
      <c r="D279" s="532">
        <v>1.1499999999999999</v>
      </c>
      <c r="E279" s="532">
        <v>34.929999999999993</v>
      </c>
      <c r="F279" s="533">
        <f t="shared" si="4"/>
        <v>-10000</v>
      </c>
    </row>
    <row r="280" spans="2:6" x14ac:dyDescent="0.25">
      <c r="B280" s="531">
        <v>44585</v>
      </c>
      <c r="C280" s="532">
        <v>40.33</v>
      </c>
      <c r="D280" s="532">
        <v>-1.5699999999999996</v>
      </c>
      <c r="E280" s="532">
        <v>37.08</v>
      </c>
      <c r="F280" s="533">
        <f t="shared" si="4"/>
        <v>-10000</v>
      </c>
    </row>
    <row r="281" spans="2:6" x14ac:dyDescent="0.25">
      <c r="B281" s="531">
        <v>44586</v>
      </c>
      <c r="C281" s="532">
        <v>42.489999999999995</v>
      </c>
      <c r="D281" s="532">
        <v>-4.1500000000000004</v>
      </c>
      <c r="E281" s="532">
        <v>39.1</v>
      </c>
      <c r="F281" s="533">
        <f t="shared" si="4"/>
        <v>-10000</v>
      </c>
    </row>
    <row r="282" spans="2:6" x14ac:dyDescent="0.25">
      <c r="B282" s="531">
        <v>44587</v>
      </c>
      <c r="C282" s="532">
        <v>45.12</v>
      </c>
      <c r="D282" s="532">
        <v>-6.9200000000000017</v>
      </c>
      <c r="E282" s="532">
        <v>41.33</v>
      </c>
      <c r="F282" s="533">
        <f t="shared" si="4"/>
        <v>-10000</v>
      </c>
    </row>
    <row r="283" spans="2:6" x14ac:dyDescent="0.25">
      <c r="B283" s="531">
        <v>44588</v>
      </c>
      <c r="C283" s="532">
        <v>48.06</v>
      </c>
      <c r="D283" s="532">
        <v>-7.9300000000000015</v>
      </c>
      <c r="E283" s="532">
        <v>43.5</v>
      </c>
      <c r="F283" s="533">
        <f t="shared" si="4"/>
        <v>-10000</v>
      </c>
    </row>
    <row r="284" spans="2:6" x14ac:dyDescent="0.25">
      <c r="B284" s="531">
        <v>44589</v>
      </c>
      <c r="C284" s="532">
        <v>49.54</v>
      </c>
      <c r="D284" s="532">
        <v>-7.910000000000001</v>
      </c>
      <c r="E284" s="532">
        <v>45.43</v>
      </c>
      <c r="F284" s="533">
        <f t="shared" si="4"/>
        <v>-10000</v>
      </c>
    </row>
    <row r="285" spans="2:6" x14ac:dyDescent="0.25">
      <c r="B285" s="531">
        <v>44592</v>
      </c>
      <c r="C285" s="532">
        <v>51.260000000000005</v>
      </c>
      <c r="D285" s="532">
        <v>-8.5300000000000011</v>
      </c>
      <c r="E285" s="532">
        <v>45.28</v>
      </c>
      <c r="F285" s="533">
        <f t="shared" si="4"/>
        <v>-10000</v>
      </c>
    </row>
    <row r="286" spans="2:6" x14ac:dyDescent="0.25">
      <c r="B286" s="531">
        <v>44593</v>
      </c>
      <c r="C286" s="532">
        <v>51.71</v>
      </c>
      <c r="D286" s="532">
        <v>-8.0000000000000018</v>
      </c>
      <c r="E286" s="532">
        <v>45.08</v>
      </c>
      <c r="F286" s="533">
        <f t="shared" si="4"/>
        <v>-10000</v>
      </c>
    </row>
    <row r="287" spans="2:6" x14ac:dyDescent="0.25">
      <c r="B287" s="531">
        <v>44594</v>
      </c>
      <c r="C287" s="532">
        <v>54.219999999999992</v>
      </c>
      <c r="D287" s="532">
        <v>-8.56</v>
      </c>
      <c r="E287" s="532">
        <v>44.83</v>
      </c>
      <c r="F287" s="533">
        <f t="shared" si="4"/>
        <v>-10000</v>
      </c>
    </row>
    <row r="288" spans="2:6" x14ac:dyDescent="0.25">
      <c r="B288" s="531">
        <v>44595</v>
      </c>
      <c r="C288" s="532">
        <v>55.94</v>
      </c>
      <c r="D288" s="532">
        <v>-8.83</v>
      </c>
      <c r="E288" s="532">
        <v>44.51</v>
      </c>
      <c r="F288" s="533">
        <f t="shared" si="4"/>
        <v>-10000</v>
      </c>
    </row>
    <row r="289" spans="2:6" x14ac:dyDescent="0.25">
      <c r="B289" s="531">
        <v>44596</v>
      </c>
      <c r="C289" s="532">
        <v>57.21</v>
      </c>
      <c r="D289" s="532">
        <v>-8.9499999999999993</v>
      </c>
      <c r="E289" s="532">
        <v>44.089999999999996</v>
      </c>
      <c r="F289" s="533">
        <f t="shared" si="4"/>
        <v>-10000</v>
      </c>
    </row>
    <row r="290" spans="2:6" x14ac:dyDescent="0.25">
      <c r="B290" s="531">
        <v>44599</v>
      </c>
      <c r="C290" s="532">
        <v>56.160000000000004</v>
      </c>
      <c r="D290" s="532">
        <v>-7.45</v>
      </c>
      <c r="E290" s="532">
        <v>43.15</v>
      </c>
      <c r="F290" s="533">
        <f t="shared" si="4"/>
        <v>-10000</v>
      </c>
    </row>
    <row r="291" spans="2:6" x14ac:dyDescent="0.25">
      <c r="B291" s="531">
        <v>44600</v>
      </c>
      <c r="C291" s="532">
        <v>54.85</v>
      </c>
      <c r="D291" s="532">
        <v>-6.1999999999999993</v>
      </c>
      <c r="E291" s="532">
        <v>42.19</v>
      </c>
      <c r="F291" s="533">
        <f t="shared" si="4"/>
        <v>-10000</v>
      </c>
    </row>
    <row r="292" spans="2:6" x14ac:dyDescent="0.25">
      <c r="B292" s="531">
        <v>44601</v>
      </c>
      <c r="C292" s="532">
        <v>53.61</v>
      </c>
      <c r="D292" s="532">
        <v>-5.24</v>
      </c>
      <c r="E292" s="532">
        <v>41.2</v>
      </c>
      <c r="F292" s="533">
        <f t="shared" si="4"/>
        <v>-10000</v>
      </c>
    </row>
    <row r="293" spans="2:6" x14ac:dyDescent="0.25">
      <c r="B293" s="531">
        <v>44602</v>
      </c>
      <c r="C293" s="532">
        <v>51.81</v>
      </c>
      <c r="D293" s="532">
        <v>-5.51</v>
      </c>
      <c r="E293" s="532">
        <v>40.15</v>
      </c>
      <c r="F293" s="533">
        <f t="shared" si="4"/>
        <v>-10000</v>
      </c>
    </row>
    <row r="294" spans="2:6" x14ac:dyDescent="0.25">
      <c r="B294" s="531">
        <v>44603</v>
      </c>
      <c r="C294" s="532">
        <v>51.45</v>
      </c>
      <c r="D294" s="532">
        <v>-5.2500000000000009</v>
      </c>
      <c r="E294" s="532">
        <v>39</v>
      </c>
      <c r="F294" s="533">
        <f t="shared" si="4"/>
        <v>-10000</v>
      </c>
    </row>
    <row r="295" spans="2:6" x14ac:dyDescent="0.25">
      <c r="B295" s="531">
        <v>44606</v>
      </c>
      <c r="C295" s="532">
        <v>50.86</v>
      </c>
      <c r="D295" s="532">
        <v>-4.9000000000000004</v>
      </c>
      <c r="E295" s="532">
        <v>37.28</v>
      </c>
      <c r="F295" s="533">
        <f t="shared" si="4"/>
        <v>-10000</v>
      </c>
    </row>
    <row r="296" spans="2:6" x14ac:dyDescent="0.25">
      <c r="B296" s="531">
        <v>44607</v>
      </c>
      <c r="C296" s="532">
        <v>50.59</v>
      </c>
      <c r="D296" s="532">
        <v>-5.07</v>
      </c>
      <c r="E296" s="532">
        <v>35.629999999999995</v>
      </c>
      <c r="F296" s="533">
        <f t="shared" si="4"/>
        <v>-10000</v>
      </c>
    </row>
    <row r="297" spans="2:6" x14ac:dyDescent="0.25">
      <c r="B297" s="531">
        <v>44608</v>
      </c>
      <c r="C297" s="532">
        <v>48.62</v>
      </c>
      <c r="D297" s="532">
        <v>-3.3300000000000005</v>
      </c>
      <c r="E297" s="532">
        <v>34.049999999999997</v>
      </c>
      <c r="F297" s="533">
        <f t="shared" si="4"/>
        <v>-10000</v>
      </c>
    </row>
    <row r="298" spans="2:6" x14ac:dyDescent="0.25">
      <c r="B298" s="531">
        <v>44609</v>
      </c>
      <c r="C298" s="532">
        <v>47.31</v>
      </c>
      <c r="D298" s="532">
        <v>-1.51</v>
      </c>
      <c r="E298" s="532">
        <v>32.570000000000007</v>
      </c>
      <c r="F298" s="533">
        <f t="shared" si="4"/>
        <v>-10000</v>
      </c>
    </row>
    <row r="299" spans="2:6" x14ac:dyDescent="0.25">
      <c r="B299" s="531">
        <v>44610</v>
      </c>
      <c r="C299" s="532">
        <v>46.279999999999994</v>
      </c>
      <c r="D299" s="532">
        <v>0.57000000000000006</v>
      </c>
      <c r="E299" s="532">
        <v>31.209999999999997</v>
      </c>
      <c r="F299" s="533">
        <f t="shared" si="4"/>
        <v>-10000</v>
      </c>
    </row>
    <row r="300" spans="2:6" x14ac:dyDescent="0.25">
      <c r="B300" s="531">
        <v>44613</v>
      </c>
      <c r="C300" s="532">
        <v>47.36</v>
      </c>
      <c r="D300" s="532">
        <v>3.0800000000000005</v>
      </c>
      <c r="E300" s="532">
        <v>30.45</v>
      </c>
      <c r="F300" s="533">
        <f t="shared" si="4"/>
        <v>-10000</v>
      </c>
    </row>
    <row r="301" spans="2:6" x14ac:dyDescent="0.25">
      <c r="B301" s="531">
        <v>44614</v>
      </c>
      <c r="C301" s="532">
        <v>49.28</v>
      </c>
      <c r="D301" s="532">
        <v>6.9799999999999995</v>
      </c>
      <c r="E301" s="532">
        <v>29.75</v>
      </c>
      <c r="F301" s="533">
        <f t="shared" si="4"/>
        <v>-10000</v>
      </c>
    </row>
    <row r="302" spans="2:6" x14ac:dyDescent="0.25">
      <c r="B302" s="531">
        <v>44615</v>
      </c>
      <c r="C302" s="532">
        <v>50.97</v>
      </c>
      <c r="D302" s="532">
        <v>10.78</v>
      </c>
      <c r="E302" s="532">
        <v>29.109999999999996</v>
      </c>
      <c r="F302" s="533">
        <f t="shared" si="4"/>
        <v>-10000</v>
      </c>
    </row>
    <row r="303" spans="2:6" x14ac:dyDescent="0.25">
      <c r="B303" s="531">
        <v>44616</v>
      </c>
      <c r="C303" s="532">
        <v>52.61</v>
      </c>
      <c r="D303" s="532">
        <v>14.169999999999998</v>
      </c>
      <c r="E303" s="532">
        <v>28.570000000000004</v>
      </c>
      <c r="F303" s="533">
        <f t="shared" si="4"/>
        <v>-10000</v>
      </c>
    </row>
    <row r="304" spans="2:6" x14ac:dyDescent="0.25">
      <c r="B304" s="531">
        <v>44617</v>
      </c>
      <c r="C304" s="532">
        <v>55.160000000000004</v>
      </c>
      <c r="D304" s="532">
        <v>18.359999999999996</v>
      </c>
      <c r="E304" s="532">
        <v>28.159999999999997</v>
      </c>
      <c r="F304" s="533">
        <f t="shared" si="4"/>
        <v>-10000</v>
      </c>
    </row>
    <row r="305" spans="2:6" x14ac:dyDescent="0.25">
      <c r="B305" s="531">
        <v>44620</v>
      </c>
      <c r="C305" s="532">
        <v>57.39</v>
      </c>
      <c r="D305" s="532">
        <v>22.69</v>
      </c>
      <c r="E305" s="532">
        <v>28.02</v>
      </c>
      <c r="F305" s="533">
        <f t="shared" si="4"/>
        <v>-10000</v>
      </c>
    </row>
    <row r="306" spans="2:6" x14ac:dyDescent="0.25">
      <c r="B306" s="531">
        <v>44621</v>
      </c>
      <c r="C306" s="532">
        <v>59.69</v>
      </c>
      <c r="D306" s="532">
        <v>27.629999999999995</v>
      </c>
      <c r="E306" s="532">
        <v>29.48</v>
      </c>
      <c r="F306" s="533">
        <f t="shared" si="4"/>
        <v>-10000</v>
      </c>
    </row>
    <row r="307" spans="2:6" x14ac:dyDescent="0.25">
      <c r="B307" s="531">
        <v>44622</v>
      </c>
      <c r="C307" s="532">
        <v>62.31</v>
      </c>
      <c r="D307" s="532">
        <v>31.25</v>
      </c>
      <c r="E307" s="532">
        <v>30.93</v>
      </c>
      <c r="F307" s="533">
        <f t="shared" si="4"/>
        <v>-10000</v>
      </c>
    </row>
    <row r="308" spans="2:6" x14ac:dyDescent="0.25">
      <c r="B308" s="531">
        <v>44623</v>
      </c>
      <c r="C308" s="532">
        <v>64.73</v>
      </c>
      <c r="D308" s="532">
        <v>34.159999999999997</v>
      </c>
      <c r="E308" s="532">
        <v>32.18</v>
      </c>
      <c r="F308" s="533">
        <f t="shared" si="4"/>
        <v>-10000</v>
      </c>
    </row>
    <row r="309" spans="2:6" x14ac:dyDescent="0.25">
      <c r="B309" s="531">
        <v>44624</v>
      </c>
      <c r="C309" s="532">
        <v>67.060000000000016</v>
      </c>
      <c r="D309" s="532">
        <v>38.450000000000003</v>
      </c>
      <c r="E309" s="532">
        <v>33.4</v>
      </c>
      <c r="F309" s="533">
        <f t="shared" si="4"/>
        <v>-10000</v>
      </c>
    </row>
    <row r="310" spans="2:6" x14ac:dyDescent="0.25">
      <c r="B310" s="531">
        <v>44627</v>
      </c>
      <c r="C310" s="532">
        <v>67.310000000000016</v>
      </c>
      <c r="D310" s="532">
        <v>42.489999999999995</v>
      </c>
      <c r="E310" s="532">
        <v>34.35</v>
      </c>
      <c r="F310" s="533">
        <f t="shared" si="4"/>
        <v>-10000</v>
      </c>
    </row>
    <row r="311" spans="2:6" x14ac:dyDescent="0.25">
      <c r="B311" s="531">
        <v>44628</v>
      </c>
      <c r="C311" s="532">
        <v>67</v>
      </c>
      <c r="D311" s="532">
        <v>45.03</v>
      </c>
      <c r="E311" s="532">
        <v>35.309999999999995</v>
      </c>
      <c r="F311" s="533">
        <f t="shared" si="4"/>
        <v>-10000</v>
      </c>
    </row>
    <row r="312" spans="2:6" x14ac:dyDescent="0.25">
      <c r="B312" s="531">
        <v>44629</v>
      </c>
      <c r="C312" s="532">
        <v>66.569999999999993</v>
      </c>
      <c r="D312" s="532">
        <v>47.65</v>
      </c>
      <c r="E312" s="532">
        <v>36.29</v>
      </c>
      <c r="F312" s="533">
        <f t="shared" si="4"/>
        <v>-10000</v>
      </c>
    </row>
    <row r="313" spans="2:6" x14ac:dyDescent="0.25">
      <c r="B313" s="531">
        <v>44630</v>
      </c>
      <c r="C313" s="532">
        <v>66.22999999999999</v>
      </c>
      <c r="D313" s="532">
        <v>50.11</v>
      </c>
      <c r="E313" s="532">
        <v>37.229999999999997</v>
      </c>
      <c r="F313" s="533">
        <f t="shared" si="4"/>
        <v>-10000</v>
      </c>
    </row>
    <row r="314" spans="2:6" x14ac:dyDescent="0.25">
      <c r="B314" s="531">
        <v>44631</v>
      </c>
      <c r="C314" s="532">
        <v>65.02000000000001</v>
      </c>
      <c r="D314" s="532">
        <v>51.36</v>
      </c>
      <c r="E314" s="532">
        <v>36.25</v>
      </c>
      <c r="F314" s="533">
        <f t="shared" si="4"/>
        <v>-10000</v>
      </c>
    </row>
    <row r="315" spans="2:6" x14ac:dyDescent="0.25">
      <c r="B315" s="531">
        <v>44634</v>
      </c>
      <c r="C315" s="532">
        <v>64.210000000000008</v>
      </c>
      <c r="D315" s="532">
        <v>52.81</v>
      </c>
      <c r="E315" s="532">
        <v>35.450000000000003</v>
      </c>
      <c r="F315" s="533">
        <f t="shared" si="4"/>
        <v>-10000</v>
      </c>
    </row>
    <row r="316" spans="2:6" x14ac:dyDescent="0.25">
      <c r="B316" s="531">
        <v>44635</v>
      </c>
      <c r="C316" s="532">
        <v>61.590000000000011</v>
      </c>
      <c r="D316" s="532">
        <v>53.490000000000009</v>
      </c>
      <c r="E316" s="532">
        <v>41.269999999999996</v>
      </c>
      <c r="F316" s="533">
        <f t="shared" si="4"/>
        <v>-10000</v>
      </c>
    </row>
    <row r="317" spans="2:6" x14ac:dyDescent="0.25">
      <c r="B317" s="531">
        <v>44636</v>
      </c>
      <c r="C317" s="532">
        <v>58.389999999999986</v>
      </c>
      <c r="D317" s="532">
        <v>52.900000000000013</v>
      </c>
      <c r="E317" s="532">
        <v>47.059999999999995</v>
      </c>
      <c r="F317" s="533">
        <f t="shared" si="4"/>
        <v>-10000</v>
      </c>
    </row>
    <row r="318" spans="2:6" x14ac:dyDescent="0.25">
      <c r="B318" s="531">
        <v>44637</v>
      </c>
      <c r="C318" s="532">
        <v>55.530000000000008</v>
      </c>
      <c r="D318" s="532">
        <v>53.480000000000004</v>
      </c>
      <c r="E318" s="532">
        <v>53.010000000000005</v>
      </c>
      <c r="F318" s="533">
        <f t="shared" si="4"/>
        <v>-10000</v>
      </c>
    </row>
    <row r="319" spans="2:6" x14ac:dyDescent="0.25">
      <c r="B319" s="531">
        <v>44638</v>
      </c>
      <c r="C319" s="532">
        <v>52.95</v>
      </c>
      <c r="D319" s="532">
        <v>52.27</v>
      </c>
      <c r="E319" s="532">
        <v>58.95</v>
      </c>
      <c r="F319" s="533">
        <f t="shared" si="4"/>
        <v>-10000</v>
      </c>
    </row>
    <row r="320" spans="2:6" x14ac:dyDescent="0.25">
      <c r="B320" s="531">
        <v>44641</v>
      </c>
      <c r="C320" s="532">
        <v>50.769999999999996</v>
      </c>
      <c r="D320" s="532">
        <v>51.050000000000004</v>
      </c>
      <c r="E320" s="532">
        <v>65.03</v>
      </c>
      <c r="F320" s="533">
        <f t="shared" si="4"/>
        <v>-10000</v>
      </c>
    </row>
    <row r="321" spans="2:6" x14ac:dyDescent="0.25">
      <c r="B321" s="531">
        <v>44642</v>
      </c>
      <c r="C321" s="532">
        <v>48.2</v>
      </c>
      <c r="D321" s="532">
        <v>50.22</v>
      </c>
      <c r="E321" s="532">
        <v>71.05</v>
      </c>
      <c r="F321" s="533">
        <f t="shared" si="4"/>
        <v>-10000</v>
      </c>
    </row>
    <row r="322" spans="2:6" x14ac:dyDescent="0.25">
      <c r="B322" s="531">
        <v>44643</v>
      </c>
      <c r="C322" s="532">
        <v>45.92</v>
      </c>
      <c r="D322" s="532">
        <v>49.1</v>
      </c>
      <c r="E322" s="532">
        <v>77.010000000000005</v>
      </c>
      <c r="F322" s="533">
        <f t="shared" si="4"/>
        <v>-10000</v>
      </c>
    </row>
    <row r="323" spans="2:6" x14ac:dyDescent="0.25">
      <c r="B323" s="531">
        <v>44644</v>
      </c>
      <c r="C323" s="532">
        <v>44.95</v>
      </c>
      <c r="D323" s="532">
        <v>48.95</v>
      </c>
      <c r="E323" s="532">
        <v>82.95</v>
      </c>
      <c r="F323" s="533">
        <f t="shared" si="4"/>
        <v>-10000</v>
      </c>
    </row>
    <row r="324" spans="2:6" x14ac:dyDescent="0.25">
      <c r="B324" s="531">
        <v>44645</v>
      </c>
      <c r="C324" s="532">
        <v>42.54</v>
      </c>
      <c r="D324" s="532">
        <v>49.16</v>
      </c>
      <c r="E324" s="532">
        <v>90.76</v>
      </c>
      <c r="F324" s="533">
        <f t="shared" si="4"/>
        <v>-10000</v>
      </c>
    </row>
    <row r="325" spans="2:6" x14ac:dyDescent="0.25">
      <c r="B325" s="531">
        <v>44648</v>
      </c>
      <c r="C325" s="532">
        <v>40.099999999999994</v>
      </c>
      <c r="D325" s="532">
        <v>49.39</v>
      </c>
      <c r="E325" s="532">
        <v>98.16</v>
      </c>
      <c r="F325" s="533">
        <f t="shared" si="4"/>
        <v>-10000</v>
      </c>
    </row>
    <row r="326" spans="2:6" x14ac:dyDescent="0.25">
      <c r="B326" s="531">
        <v>44649</v>
      </c>
      <c r="C326" s="532">
        <v>39.409999999999997</v>
      </c>
      <c r="D326" s="532">
        <v>50.429999999999993</v>
      </c>
      <c r="E326" s="532">
        <v>97.25</v>
      </c>
      <c r="F326" s="533">
        <f t="shared" ref="F326:F389" si="5">F325</f>
        <v>-10000</v>
      </c>
    </row>
    <row r="327" spans="2:6" x14ac:dyDescent="0.25">
      <c r="B327" s="531">
        <v>44650</v>
      </c>
      <c r="C327" s="532">
        <v>39.82</v>
      </c>
      <c r="D327" s="532">
        <v>52.25</v>
      </c>
      <c r="E327" s="532">
        <v>96.27000000000001</v>
      </c>
      <c r="F327" s="533">
        <f t="shared" si="5"/>
        <v>-10000</v>
      </c>
    </row>
    <row r="328" spans="2:6" x14ac:dyDescent="0.25">
      <c r="B328" s="531">
        <v>44651</v>
      </c>
      <c r="C328" s="532">
        <v>40.239999999999995</v>
      </c>
      <c r="D328" s="532">
        <v>53.010000000000005</v>
      </c>
      <c r="E328" s="532">
        <v>93.72</v>
      </c>
      <c r="F328" s="533">
        <f t="shared" si="5"/>
        <v>-10000</v>
      </c>
    </row>
    <row r="329" spans="2:6" x14ac:dyDescent="0.25">
      <c r="B329" s="531">
        <v>44652</v>
      </c>
      <c r="C329" s="532">
        <v>39.429999999999993</v>
      </c>
      <c r="D329" s="532">
        <v>52.96</v>
      </c>
      <c r="E329" s="532">
        <v>90.22</v>
      </c>
      <c r="F329" s="533">
        <f t="shared" si="5"/>
        <v>-10000</v>
      </c>
    </row>
    <row r="330" spans="2:6" x14ac:dyDescent="0.25">
      <c r="B330" s="531">
        <v>44655</v>
      </c>
      <c r="C330" s="532">
        <v>38.56</v>
      </c>
      <c r="D330" s="532">
        <v>53.35</v>
      </c>
      <c r="E330" s="532">
        <v>86.54</v>
      </c>
      <c r="F330" s="533">
        <f t="shared" si="5"/>
        <v>-10000</v>
      </c>
    </row>
    <row r="331" spans="2:6" x14ac:dyDescent="0.25">
      <c r="B331" s="531">
        <v>44656</v>
      </c>
      <c r="C331" s="532">
        <v>38.32</v>
      </c>
      <c r="D331" s="532">
        <v>53.510000000000005</v>
      </c>
      <c r="E331" s="532">
        <v>82.81</v>
      </c>
      <c r="F331" s="533">
        <f t="shared" si="5"/>
        <v>-10000</v>
      </c>
    </row>
    <row r="332" spans="2:6" x14ac:dyDescent="0.25">
      <c r="B332" s="531">
        <v>44657</v>
      </c>
      <c r="C332" s="532">
        <v>37.76</v>
      </c>
      <c r="D332" s="532">
        <v>53.9</v>
      </c>
      <c r="E332" s="532">
        <v>77.149999999999991</v>
      </c>
      <c r="F332" s="533">
        <f t="shared" si="5"/>
        <v>-10000</v>
      </c>
    </row>
    <row r="333" spans="2:6" x14ac:dyDescent="0.25">
      <c r="B333" s="531">
        <v>44658</v>
      </c>
      <c r="C333" s="532">
        <v>35.809999999999995</v>
      </c>
      <c r="D333" s="532">
        <v>54.160000000000004</v>
      </c>
      <c r="E333" s="532">
        <v>71.34</v>
      </c>
      <c r="F333" s="533">
        <f t="shared" si="5"/>
        <v>-10000</v>
      </c>
    </row>
    <row r="334" spans="2:6" x14ac:dyDescent="0.25">
      <c r="B334" s="531">
        <v>44659</v>
      </c>
      <c r="C334" s="532">
        <v>35.269999999999996</v>
      </c>
      <c r="D334" s="532">
        <v>54.209999999999994</v>
      </c>
      <c r="E334" s="532">
        <v>65.53</v>
      </c>
      <c r="F334" s="533">
        <f t="shared" si="5"/>
        <v>-10000</v>
      </c>
    </row>
    <row r="335" spans="2:6" x14ac:dyDescent="0.25">
      <c r="B335" s="531">
        <v>44662</v>
      </c>
      <c r="C335" s="532">
        <v>34.729999999999997</v>
      </c>
      <c r="D335" s="532">
        <v>54.219999999999992</v>
      </c>
      <c r="E335" s="532">
        <v>62.11999999999999</v>
      </c>
      <c r="F335" s="533">
        <f t="shared" si="5"/>
        <v>-10000</v>
      </c>
    </row>
    <row r="336" spans="2:6" x14ac:dyDescent="0.25">
      <c r="B336" s="531">
        <v>44663</v>
      </c>
      <c r="C336" s="532">
        <v>34.51</v>
      </c>
      <c r="D336" s="532">
        <v>53.149999999999991</v>
      </c>
      <c r="E336" s="532">
        <v>58.669999999999995</v>
      </c>
      <c r="F336" s="533">
        <f t="shared" si="5"/>
        <v>-10000</v>
      </c>
    </row>
    <row r="337" spans="2:6" x14ac:dyDescent="0.25">
      <c r="B337" s="531">
        <v>44664</v>
      </c>
      <c r="C337" s="532">
        <v>33.179999999999993</v>
      </c>
      <c r="D337" s="532">
        <v>52.3</v>
      </c>
      <c r="E337" s="532">
        <v>55.529999999999994</v>
      </c>
      <c r="F337" s="533">
        <f t="shared" si="5"/>
        <v>-10000</v>
      </c>
    </row>
    <row r="338" spans="2:6" x14ac:dyDescent="0.25">
      <c r="B338" s="531">
        <v>44665</v>
      </c>
      <c r="C338" s="532">
        <v>31.77</v>
      </c>
      <c r="D338" s="532">
        <v>52.320000000000007</v>
      </c>
      <c r="E338" s="532">
        <v>53.83</v>
      </c>
      <c r="F338" s="533">
        <f t="shared" si="5"/>
        <v>-10000</v>
      </c>
    </row>
    <row r="339" spans="2:6" x14ac:dyDescent="0.25">
      <c r="B339" s="531">
        <v>44666</v>
      </c>
      <c r="C339" s="532">
        <v>31.5</v>
      </c>
      <c r="D339" s="532">
        <v>54.52</v>
      </c>
      <c r="E339" s="532">
        <v>52.89</v>
      </c>
      <c r="F339" s="533">
        <f t="shared" si="5"/>
        <v>-10000</v>
      </c>
    </row>
    <row r="340" spans="2:6" x14ac:dyDescent="0.25">
      <c r="B340" s="531">
        <v>44669</v>
      </c>
      <c r="C340" s="532">
        <v>30.95</v>
      </c>
      <c r="D340" s="532">
        <v>56.140000000000008</v>
      </c>
      <c r="E340" s="532">
        <v>56.379999999999995</v>
      </c>
      <c r="F340" s="533">
        <f t="shared" si="5"/>
        <v>-10000</v>
      </c>
    </row>
    <row r="341" spans="2:6" x14ac:dyDescent="0.25">
      <c r="B341" s="531">
        <v>44670</v>
      </c>
      <c r="C341" s="532">
        <v>29.75</v>
      </c>
      <c r="D341" s="532">
        <v>58.090000000000011</v>
      </c>
      <c r="E341" s="532">
        <v>59.94</v>
      </c>
      <c r="F341" s="533">
        <f t="shared" si="5"/>
        <v>-10000</v>
      </c>
    </row>
    <row r="342" spans="2:6" x14ac:dyDescent="0.25">
      <c r="B342" s="531">
        <v>44671</v>
      </c>
      <c r="C342" s="532">
        <v>28.880000000000003</v>
      </c>
      <c r="D342" s="532">
        <v>59.990000000000009</v>
      </c>
      <c r="E342" s="532">
        <v>65.45</v>
      </c>
      <c r="F342" s="533">
        <f t="shared" si="5"/>
        <v>-10000</v>
      </c>
    </row>
    <row r="343" spans="2:6" x14ac:dyDescent="0.25">
      <c r="B343" s="531">
        <v>44672</v>
      </c>
      <c r="C343" s="532">
        <v>27.98</v>
      </c>
      <c r="D343" s="532">
        <v>60.989999999999995</v>
      </c>
      <c r="E343" s="532">
        <v>71.13000000000001</v>
      </c>
      <c r="F343" s="533">
        <f t="shared" si="5"/>
        <v>-10000</v>
      </c>
    </row>
    <row r="344" spans="2:6" x14ac:dyDescent="0.25">
      <c r="B344" s="531">
        <v>44673</v>
      </c>
      <c r="C344" s="532">
        <v>30.040000000000003</v>
      </c>
      <c r="D344" s="532">
        <v>62.010000000000005</v>
      </c>
      <c r="E344" s="532">
        <v>76.84</v>
      </c>
      <c r="F344" s="533">
        <f t="shared" si="5"/>
        <v>-10000</v>
      </c>
    </row>
    <row r="345" spans="2:6" x14ac:dyDescent="0.25">
      <c r="B345" s="531">
        <v>44676</v>
      </c>
      <c r="C345" s="532">
        <v>32.75</v>
      </c>
      <c r="D345" s="532">
        <v>62.56</v>
      </c>
      <c r="E345" s="532">
        <v>80.23</v>
      </c>
      <c r="F345" s="533">
        <f t="shared" si="5"/>
        <v>-10000</v>
      </c>
    </row>
    <row r="346" spans="2:6" x14ac:dyDescent="0.25">
      <c r="B346" s="531">
        <v>44677</v>
      </c>
      <c r="C346" s="532">
        <v>35.299999999999997</v>
      </c>
      <c r="D346" s="532">
        <v>63.929999999999993</v>
      </c>
      <c r="E346" s="532">
        <v>83.700000000000017</v>
      </c>
      <c r="F346" s="533">
        <f t="shared" si="5"/>
        <v>-10000</v>
      </c>
    </row>
    <row r="347" spans="2:6" x14ac:dyDescent="0.25">
      <c r="B347" s="531">
        <v>44678</v>
      </c>
      <c r="C347" s="532">
        <v>37.93</v>
      </c>
      <c r="D347" s="532">
        <v>65.069999999999993</v>
      </c>
      <c r="E347" s="532">
        <v>86.920000000000016</v>
      </c>
      <c r="F347" s="533">
        <f t="shared" si="5"/>
        <v>-10000</v>
      </c>
    </row>
    <row r="348" spans="2:6" x14ac:dyDescent="0.25">
      <c r="B348" s="531">
        <v>44679</v>
      </c>
      <c r="C348" s="532">
        <v>40.53</v>
      </c>
      <c r="D348" s="532">
        <v>63.220000000000006</v>
      </c>
      <c r="E348" s="532">
        <v>90.250000000000014</v>
      </c>
      <c r="F348" s="533">
        <f t="shared" si="5"/>
        <v>-10000</v>
      </c>
    </row>
    <row r="349" spans="2:6" x14ac:dyDescent="0.25">
      <c r="B349" s="531">
        <v>44680</v>
      </c>
      <c r="C349" s="532">
        <v>42.89</v>
      </c>
      <c r="D349" s="532">
        <v>60.31</v>
      </c>
      <c r="E349" s="532">
        <v>93.74</v>
      </c>
      <c r="F349" s="533">
        <f t="shared" si="5"/>
        <v>-10000</v>
      </c>
    </row>
    <row r="350" spans="2:6" x14ac:dyDescent="0.25">
      <c r="B350" s="531">
        <v>44683</v>
      </c>
      <c r="C350" s="532">
        <v>44.410000000000004</v>
      </c>
      <c r="D350" s="532">
        <v>56.480000000000004</v>
      </c>
      <c r="E350" s="532">
        <v>90.47999999999999</v>
      </c>
      <c r="F350" s="533">
        <f t="shared" si="5"/>
        <v>-10000</v>
      </c>
    </row>
    <row r="351" spans="2:6" x14ac:dyDescent="0.25">
      <c r="B351" s="531">
        <v>44684</v>
      </c>
      <c r="C351" s="532">
        <v>46.11</v>
      </c>
      <c r="D351" s="532">
        <v>53.04</v>
      </c>
      <c r="E351" s="532">
        <v>87.22999999999999</v>
      </c>
      <c r="F351" s="533">
        <f t="shared" si="5"/>
        <v>-10000</v>
      </c>
    </row>
    <row r="352" spans="2:6" x14ac:dyDescent="0.25">
      <c r="B352" s="531">
        <v>44685</v>
      </c>
      <c r="C352" s="532">
        <v>47.9</v>
      </c>
      <c r="D352" s="532">
        <v>48.39</v>
      </c>
      <c r="E352" s="532">
        <v>83.99</v>
      </c>
      <c r="F352" s="533">
        <f t="shared" si="5"/>
        <v>-10000</v>
      </c>
    </row>
    <row r="353" spans="2:6" x14ac:dyDescent="0.25">
      <c r="B353" s="531">
        <v>44686</v>
      </c>
      <c r="C353" s="532">
        <v>48.94</v>
      </c>
      <c r="D353" s="532">
        <v>43.51</v>
      </c>
      <c r="E353" s="532">
        <v>79.88</v>
      </c>
      <c r="F353" s="533">
        <f t="shared" si="5"/>
        <v>-10000</v>
      </c>
    </row>
    <row r="354" spans="2:6" x14ac:dyDescent="0.25">
      <c r="B354" s="531">
        <v>44687</v>
      </c>
      <c r="C354" s="532">
        <v>46.569999999999993</v>
      </c>
      <c r="D354" s="532">
        <v>38.83</v>
      </c>
      <c r="E354" s="532">
        <v>75.8</v>
      </c>
      <c r="F354" s="533">
        <f t="shared" si="5"/>
        <v>-10000</v>
      </c>
    </row>
    <row r="355" spans="2:6" x14ac:dyDescent="0.25">
      <c r="B355" s="531">
        <v>44690</v>
      </c>
      <c r="C355" s="532">
        <v>43.399999999999991</v>
      </c>
      <c r="D355" s="532">
        <v>34.21</v>
      </c>
      <c r="E355" s="532">
        <v>71.849999999999994</v>
      </c>
      <c r="F355" s="533">
        <f t="shared" si="5"/>
        <v>-10000</v>
      </c>
    </row>
    <row r="356" spans="2:6" x14ac:dyDescent="0.25">
      <c r="B356" s="531">
        <v>44691</v>
      </c>
      <c r="C356" s="532">
        <v>40.589999999999996</v>
      </c>
      <c r="D356" s="532">
        <v>29.410000000000004</v>
      </c>
      <c r="E356" s="532">
        <v>67.91</v>
      </c>
      <c r="F356" s="533">
        <f t="shared" si="5"/>
        <v>-10000</v>
      </c>
    </row>
    <row r="357" spans="2:6" x14ac:dyDescent="0.25">
      <c r="B357" s="531">
        <v>44692</v>
      </c>
      <c r="C357" s="532">
        <v>37.619999999999997</v>
      </c>
      <c r="D357" s="532">
        <v>25.32</v>
      </c>
      <c r="E357" s="532">
        <v>63.980000000000004</v>
      </c>
      <c r="F357" s="533">
        <f t="shared" si="5"/>
        <v>-10000</v>
      </c>
    </row>
    <row r="358" spans="2:6" x14ac:dyDescent="0.25">
      <c r="B358" s="531">
        <v>44693</v>
      </c>
      <c r="C358" s="532">
        <v>34.690000000000005</v>
      </c>
      <c r="D358" s="532">
        <v>23.57</v>
      </c>
      <c r="E358" s="532">
        <v>60.070000000000007</v>
      </c>
      <c r="F358" s="533">
        <f t="shared" si="5"/>
        <v>-10000</v>
      </c>
    </row>
    <row r="359" spans="2:6" x14ac:dyDescent="0.25">
      <c r="B359" s="531">
        <v>44694</v>
      </c>
      <c r="C359" s="532">
        <v>32.06</v>
      </c>
      <c r="D359" s="532">
        <v>20.91</v>
      </c>
      <c r="E359" s="532">
        <v>52.849999999999987</v>
      </c>
      <c r="F359" s="533">
        <f t="shared" si="5"/>
        <v>-10000</v>
      </c>
    </row>
    <row r="360" spans="2:6" x14ac:dyDescent="0.25">
      <c r="B360" s="531">
        <v>44697</v>
      </c>
      <c r="C360" s="532">
        <v>30.290000000000003</v>
      </c>
      <c r="D360" s="532">
        <v>17.779999999999998</v>
      </c>
      <c r="E360" s="532">
        <v>41.2</v>
      </c>
      <c r="F360" s="533">
        <f t="shared" si="5"/>
        <v>-10000</v>
      </c>
    </row>
    <row r="361" spans="2:6" x14ac:dyDescent="0.25">
      <c r="B361" s="531">
        <v>44698</v>
      </c>
      <c r="C361" s="532">
        <v>28.800000000000004</v>
      </c>
      <c r="D361" s="532">
        <v>14.249999999999996</v>
      </c>
      <c r="E361" s="532">
        <v>29.54</v>
      </c>
      <c r="F361" s="533">
        <f t="shared" si="5"/>
        <v>-10000</v>
      </c>
    </row>
    <row r="362" spans="2:6" x14ac:dyDescent="0.25">
      <c r="B362" s="531">
        <v>44699</v>
      </c>
      <c r="C362" s="532">
        <v>27.080000000000002</v>
      </c>
      <c r="D362" s="532">
        <v>11.73</v>
      </c>
      <c r="E362" s="532">
        <v>17.860000000000003</v>
      </c>
      <c r="F362" s="533">
        <f t="shared" si="5"/>
        <v>-10000</v>
      </c>
    </row>
    <row r="363" spans="2:6" x14ac:dyDescent="0.25">
      <c r="B363" s="531">
        <v>44700</v>
      </c>
      <c r="C363" s="532">
        <v>26.02</v>
      </c>
      <c r="D363" s="532">
        <v>8.5900000000000016</v>
      </c>
      <c r="E363" s="532">
        <v>7.0600000000000023</v>
      </c>
      <c r="F363" s="533">
        <f t="shared" si="5"/>
        <v>-10000</v>
      </c>
    </row>
    <row r="364" spans="2:6" x14ac:dyDescent="0.25">
      <c r="B364" s="531">
        <v>44701</v>
      </c>
      <c r="C364" s="532">
        <v>25.21</v>
      </c>
      <c r="D364" s="532">
        <v>5.080000000000001</v>
      </c>
      <c r="E364" s="532">
        <v>-3.7799999999999954</v>
      </c>
      <c r="F364" s="533">
        <f t="shared" si="5"/>
        <v>-10000</v>
      </c>
    </row>
    <row r="365" spans="2:6" x14ac:dyDescent="0.25">
      <c r="B365" s="531">
        <v>44704</v>
      </c>
      <c r="C365" s="532">
        <v>24.530000000000005</v>
      </c>
      <c r="D365" s="532">
        <v>1.3700000000000014</v>
      </c>
      <c r="E365" s="532">
        <v>-14.789999999999997</v>
      </c>
      <c r="F365" s="533">
        <f t="shared" si="5"/>
        <v>-10000</v>
      </c>
    </row>
    <row r="366" spans="2:6" x14ac:dyDescent="0.25">
      <c r="B366" s="531">
        <v>44705</v>
      </c>
      <c r="C366" s="532">
        <v>22.630000000000003</v>
      </c>
      <c r="D366" s="532">
        <v>-3.8099999999999987</v>
      </c>
      <c r="E366" s="532">
        <v>-25.830000000000002</v>
      </c>
      <c r="F366" s="533">
        <f t="shared" si="5"/>
        <v>-10000</v>
      </c>
    </row>
    <row r="367" spans="2:6" x14ac:dyDescent="0.25">
      <c r="B367" s="531">
        <v>44706</v>
      </c>
      <c r="C367" s="532">
        <v>20.610000000000003</v>
      </c>
      <c r="D367" s="532">
        <v>-9.879999999999999</v>
      </c>
      <c r="E367" s="532">
        <v>-36.9</v>
      </c>
      <c r="F367" s="533">
        <f t="shared" si="5"/>
        <v>-10000</v>
      </c>
    </row>
    <row r="368" spans="2:6" x14ac:dyDescent="0.25">
      <c r="B368" s="531">
        <v>44707</v>
      </c>
      <c r="C368" s="532">
        <v>18.91</v>
      </c>
      <c r="D368" s="532">
        <v>-15.960000000000003</v>
      </c>
      <c r="E368" s="532">
        <v>-48.03</v>
      </c>
      <c r="F368" s="533">
        <f t="shared" si="5"/>
        <v>-10000</v>
      </c>
    </row>
    <row r="369" spans="2:6" x14ac:dyDescent="0.25">
      <c r="B369" s="531">
        <v>44708</v>
      </c>
      <c r="C369" s="532">
        <v>17.489999999999998</v>
      </c>
      <c r="D369" s="532">
        <v>-21.229999999999997</v>
      </c>
      <c r="E369" s="532">
        <v>-55.9</v>
      </c>
      <c r="F369" s="533">
        <f t="shared" si="5"/>
        <v>-10000</v>
      </c>
    </row>
    <row r="370" spans="2:6" x14ac:dyDescent="0.25">
      <c r="B370" s="531">
        <v>44711</v>
      </c>
      <c r="C370" s="532">
        <v>16.37</v>
      </c>
      <c r="D370" s="532">
        <v>-25.270000000000003</v>
      </c>
      <c r="E370" s="532">
        <v>-57.14</v>
      </c>
      <c r="F370" s="533">
        <f t="shared" si="5"/>
        <v>-10000</v>
      </c>
    </row>
    <row r="371" spans="2:6" x14ac:dyDescent="0.25">
      <c r="B371" s="531">
        <v>44712</v>
      </c>
      <c r="C371" s="532">
        <v>15.719999999999999</v>
      </c>
      <c r="D371" s="532">
        <v>-29.070000000000004</v>
      </c>
      <c r="E371" s="532">
        <v>-57.04</v>
      </c>
      <c r="F371" s="533">
        <f t="shared" si="5"/>
        <v>-10000</v>
      </c>
    </row>
    <row r="372" spans="2:6" x14ac:dyDescent="0.25">
      <c r="B372" s="531">
        <v>44713</v>
      </c>
      <c r="C372" s="532">
        <v>15.379999999999999</v>
      </c>
      <c r="D372" s="532">
        <v>-32.620000000000005</v>
      </c>
      <c r="E372" s="532">
        <v>-57.390000000000008</v>
      </c>
      <c r="F372" s="533">
        <f t="shared" si="5"/>
        <v>-10000</v>
      </c>
    </row>
    <row r="373" spans="2:6" x14ac:dyDescent="0.25">
      <c r="B373" s="531">
        <v>44714</v>
      </c>
      <c r="C373" s="532">
        <v>15.3</v>
      </c>
      <c r="D373" s="532">
        <v>-36.230000000000004</v>
      </c>
      <c r="E373" s="532">
        <v>-57.780000000000008</v>
      </c>
      <c r="F373" s="533">
        <f t="shared" si="5"/>
        <v>-10000</v>
      </c>
    </row>
    <row r="374" spans="2:6" x14ac:dyDescent="0.25">
      <c r="B374" s="531">
        <v>44715</v>
      </c>
      <c r="C374" s="532">
        <v>14.809999999999999</v>
      </c>
      <c r="D374" s="532">
        <v>-39.31</v>
      </c>
      <c r="E374" s="532">
        <v>-58.14</v>
      </c>
      <c r="F374" s="533">
        <f t="shared" si="5"/>
        <v>-10000</v>
      </c>
    </row>
    <row r="375" spans="2:6" x14ac:dyDescent="0.25">
      <c r="B375" s="531">
        <v>44718</v>
      </c>
      <c r="C375" s="532">
        <v>14.61</v>
      </c>
      <c r="D375" s="532">
        <v>-41.65</v>
      </c>
      <c r="E375" s="532">
        <v>-59.54</v>
      </c>
      <c r="F375" s="533">
        <f t="shared" si="5"/>
        <v>-10000</v>
      </c>
    </row>
    <row r="376" spans="2:6" x14ac:dyDescent="0.25">
      <c r="B376" s="531">
        <v>44719</v>
      </c>
      <c r="C376" s="532">
        <v>15.059999999999999</v>
      </c>
      <c r="D376" s="532">
        <v>-42.260000000000005</v>
      </c>
      <c r="E376" s="532">
        <v>-60.730000000000004</v>
      </c>
      <c r="F376" s="533">
        <f t="shared" si="5"/>
        <v>-10000</v>
      </c>
    </row>
    <row r="377" spans="2:6" x14ac:dyDescent="0.25">
      <c r="B377" s="531">
        <v>44720</v>
      </c>
      <c r="C377" s="532">
        <v>16.990000000000002</v>
      </c>
      <c r="D377" s="532">
        <v>-42.58</v>
      </c>
      <c r="E377" s="532">
        <v>-61.820000000000007</v>
      </c>
      <c r="F377" s="533">
        <f t="shared" si="5"/>
        <v>-10000</v>
      </c>
    </row>
    <row r="378" spans="2:6" x14ac:dyDescent="0.25">
      <c r="B378" s="531">
        <v>44721</v>
      </c>
      <c r="C378" s="532">
        <v>18.77</v>
      </c>
      <c r="D378" s="532">
        <v>-43.129999999999995</v>
      </c>
      <c r="E378" s="532">
        <v>-63.160000000000004</v>
      </c>
      <c r="F378" s="533">
        <f t="shared" si="5"/>
        <v>-10000</v>
      </c>
    </row>
    <row r="379" spans="2:6" x14ac:dyDescent="0.25">
      <c r="B379" s="531">
        <v>44722</v>
      </c>
      <c r="C379" s="532">
        <v>20.65</v>
      </c>
      <c r="D379" s="532">
        <v>-44.17</v>
      </c>
      <c r="E379" s="532">
        <v>-62.680000000000007</v>
      </c>
      <c r="F379" s="533">
        <f t="shared" si="5"/>
        <v>-10000</v>
      </c>
    </row>
    <row r="380" spans="2:6" x14ac:dyDescent="0.25">
      <c r="B380" s="531">
        <v>44725</v>
      </c>
      <c r="C380" s="532">
        <v>23.05</v>
      </c>
      <c r="D380" s="532">
        <v>-44.3</v>
      </c>
      <c r="E380" s="532">
        <v>-63.6</v>
      </c>
      <c r="F380" s="533">
        <f t="shared" si="5"/>
        <v>-10000</v>
      </c>
    </row>
    <row r="381" spans="2:6" x14ac:dyDescent="0.25">
      <c r="B381" s="531">
        <v>44726</v>
      </c>
      <c r="C381" s="532">
        <v>24.54</v>
      </c>
      <c r="D381" s="532">
        <v>-45.12</v>
      </c>
      <c r="E381" s="532">
        <v>-65.77</v>
      </c>
      <c r="F381" s="533">
        <f t="shared" si="5"/>
        <v>-10000</v>
      </c>
    </row>
    <row r="382" spans="2:6" x14ac:dyDescent="0.25">
      <c r="B382" s="531">
        <v>44727</v>
      </c>
      <c r="C382" s="532">
        <v>25.669999999999998</v>
      </c>
      <c r="D382" s="532">
        <v>-46.239999999999995</v>
      </c>
      <c r="E382" s="532">
        <v>-65.66</v>
      </c>
      <c r="F382" s="533">
        <f t="shared" si="5"/>
        <v>-10000</v>
      </c>
    </row>
    <row r="383" spans="2:6" x14ac:dyDescent="0.25">
      <c r="B383" s="531">
        <v>44728</v>
      </c>
      <c r="C383" s="532">
        <v>26.73</v>
      </c>
      <c r="D383" s="532">
        <v>-47.58</v>
      </c>
      <c r="E383" s="532">
        <v>-65.42</v>
      </c>
      <c r="F383" s="533">
        <f t="shared" si="5"/>
        <v>-10000</v>
      </c>
    </row>
    <row r="384" spans="2:6" x14ac:dyDescent="0.25">
      <c r="B384" s="531">
        <v>44729</v>
      </c>
      <c r="C384" s="532">
        <v>28.419999999999998</v>
      </c>
      <c r="D384" s="532">
        <v>-49.519999999999996</v>
      </c>
      <c r="E384" s="532">
        <v>-65.11</v>
      </c>
      <c r="F384" s="533">
        <f t="shared" si="5"/>
        <v>-10000</v>
      </c>
    </row>
    <row r="385" spans="2:6" x14ac:dyDescent="0.25">
      <c r="B385" s="531">
        <v>44732</v>
      </c>
      <c r="C385" s="532">
        <v>29.8</v>
      </c>
      <c r="D385" s="532">
        <v>-51.65</v>
      </c>
      <c r="E385" s="532">
        <v>-63.390000000000008</v>
      </c>
      <c r="F385" s="533">
        <f t="shared" si="5"/>
        <v>-10000</v>
      </c>
    </row>
    <row r="386" spans="2:6" x14ac:dyDescent="0.25">
      <c r="B386" s="531">
        <v>44733</v>
      </c>
      <c r="C386" s="532">
        <v>31.26</v>
      </c>
      <c r="D386" s="532">
        <v>-54.14</v>
      </c>
      <c r="E386" s="532">
        <v>-61.720000000000006</v>
      </c>
      <c r="F386" s="533">
        <f t="shared" si="5"/>
        <v>-10000</v>
      </c>
    </row>
    <row r="387" spans="2:6" x14ac:dyDescent="0.25">
      <c r="B387" s="531">
        <v>44734</v>
      </c>
      <c r="C387" s="532">
        <v>31.369999999999997</v>
      </c>
      <c r="D387" s="532">
        <v>-56.680000000000007</v>
      </c>
      <c r="E387" s="532">
        <v>-59.989999999999995</v>
      </c>
      <c r="F387" s="533">
        <f t="shared" si="5"/>
        <v>-10000</v>
      </c>
    </row>
    <row r="388" spans="2:6" x14ac:dyDescent="0.25">
      <c r="B388" s="531">
        <v>44735</v>
      </c>
      <c r="C388" s="532">
        <v>26.46</v>
      </c>
      <c r="D388" s="532">
        <v>-59.88000000000001</v>
      </c>
      <c r="E388" s="532">
        <v>-57.81</v>
      </c>
      <c r="F388" s="533">
        <f t="shared" si="5"/>
        <v>-10000</v>
      </c>
    </row>
    <row r="389" spans="2:6" x14ac:dyDescent="0.25">
      <c r="B389" s="531">
        <v>44736</v>
      </c>
      <c r="C389" s="532">
        <v>20.74</v>
      </c>
      <c r="D389" s="532">
        <v>-62.02</v>
      </c>
      <c r="E389" s="532">
        <v>-57.21</v>
      </c>
      <c r="F389" s="533">
        <f t="shared" si="5"/>
        <v>-10000</v>
      </c>
    </row>
    <row r="390" spans="2:6" x14ac:dyDescent="0.25">
      <c r="B390" s="531">
        <v>44739</v>
      </c>
      <c r="C390" s="532">
        <v>14.39</v>
      </c>
      <c r="D390" s="532">
        <v>-64.210000000000008</v>
      </c>
      <c r="E390" s="532">
        <v>-54.25</v>
      </c>
      <c r="F390" s="533">
        <f t="shared" ref="F390:F453" si="6">F389</f>
        <v>-10000</v>
      </c>
    </row>
    <row r="391" spans="2:6" x14ac:dyDescent="0.25">
      <c r="B391" s="531">
        <v>44740</v>
      </c>
      <c r="C391" s="532">
        <v>8.139999999999997</v>
      </c>
      <c r="D391" s="532">
        <v>-66.5</v>
      </c>
      <c r="E391" s="532">
        <v>-51</v>
      </c>
      <c r="F391" s="533">
        <f t="shared" si="6"/>
        <v>-10000</v>
      </c>
    </row>
    <row r="392" spans="2:6" x14ac:dyDescent="0.25">
      <c r="B392" s="531">
        <v>44741</v>
      </c>
      <c r="C392" s="532">
        <v>3.21</v>
      </c>
      <c r="D392" s="532">
        <v>-68.429999999999993</v>
      </c>
      <c r="E392" s="532">
        <v>-49.37</v>
      </c>
      <c r="F392" s="533">
        <f t="shared" si="6"/>
        <v>-10000</v>
      </c>
    </row>
    <row r="393" spans="2:6" x14ac:dyDescent="0.25">
      <c r="B393" s="531">
        <v>44742</v>
      </c>
      <c r="C393" s="532">
        <v>-2.5299999999999994</v>
      </c>
      <c r="D393" s="532">
        <v>-69.309999999999988</v>
      </c>
      <c r="E393" s="532">
        <v>-46.29</v>
      </c>
      <c r="F393" s="533">
        <f t="shared" si="6"/>
        <v>-10000</v>
      </c>
    </row>
    <row r="394" spans="2:6" x14ac:dyDescent="0.25">
      <c r="B394" s="531">
        <v>44743</v>
      </c>
      <c r="C394" s="532">
        <v>-8.89</v>
      </c>
      <c r="D394" s="532">
        <v>-70.389999999999986</v>
      </c>
      <c r="E394" s="532">
        <v>-42.48</v>
      </c>
      <c r="F394" s="533">
        <f t="shared" si="6"/>
        <v>-10000</v>
      </c>
    </row>
    <row r="395" spans="2:6" x14ac:dyDescent="0.25">
      <c r="B395" s="531">
        <v>44746</v>
      </c>
      <c r="C395" s="532">
        <v>-15.62</v>
      </c>
      <c r="D395" s="532">
        <v>-71.429999999999978</v>
      </c>
      <c r="E395" s="532">
        <v>-38.499999999999993</v>
      </c>
      <c r="F395" s="533">
        <f t="shared" si="6"/>
        <v>-10000</v>
      </c>
    </row>
    <row r="396" spans="2:6" x14ac:dyDescent="0.25">
      <c r="B396" s="531">
        <v>44747</v>
      </c>
      <c r="C396" s="532">
        <v>-22.39</v>
      </c>
      <c r="D396" s="532">
        <v>-71.529999999999987</v>
      </c>
      <c r="E396" s="532">
        <v>-33.679999999999993</v>
      </c>
      <c r="F396" s="533">
        <f t="shared" si="6"/>
        <v>-10000</v>
      </c>
    </row>
    <row r="397" spans="2:6" x14ac:dyDescent="0.25">
      <c r="B397" s="531">
        <v>44748</v>
      </c>
      <c r="C397" s="532">
        <v>-29.100000000000005</v>
      </c>
      <c r="D397" s="532">
        <v>-71.080000000000013</v>
      </c>
      <c r="E397" s="532">
        <v>-29.089999999999993</v>
      </c>
      <c r="F397" s="533">
        <f t="shared" si="6"/>
        <v>-10000</v>
      </c>
    </row>
    <row r="398" spans="2:6" x14ac:dyDescent="0.25">
      <c r="B398" s="531">
        <v>44749</v>
      </c>
      <c r="C398" s="532">
        <v>-30.95</v>
      </c>
      <c r="D398" s="532">
        <v>-69.64</v>
      </c>
      <c r="E398" s="532">
        <v>-25.389999999999997</v>
      </c>
      <c r="F398" s="533">
        <f t="shared" si="6"/>
        <v>-10000</v>
      </c>
    </row>
    <row r="399" spans="2:6" x14ac:dyDescent="0.25">
      <c r="B399" s="531">
        <v>44750</v>
      </c>
      <c r="C399" s="532">
        <v>-32.4</v>
      </c>
      <c r="D399" s="532">
        <v>-68.140000000000015</v>
      </c>
      <c r="E399" s="532">
        <v>-22.06</v>
      </c>
      <c r="F399" s="533">
        <f t="shared" si="6"/>
        <v>-10000</v>
      </c>
    </row>
    <row r="400" spans="2:6" x14ac:dyDescent="0.25">
      <c r="B400" s="531">
        <v>44753</v>
      </c>
      <c r="C400" s="532">
        <v>-33.840000000000003</v>
      </c>
      <c r="D400" s="532">
        <v>-67.05</v>
      </c>
      <c r="E400" s="532">
        <v>-19.88</v>
      </c>
      <c r="F400" s="533">
        <f t="shared" si="6"/>
        <v>-10000</v>
      </c>
    </row>
    <row r="401" spans="2:6" x14ac:dyDescent="0.25">
      <c r="B401" s="531">
        <v>44754</v>
      </c>
      <c r="C401" s="532">
        <v>-35.880000000000003</v>
      </c>
      <c r="D401" s="532">
        <v>-66.080000000000013</v>
      </c>
      <c r="E401" s="532">
        <v>-18.130000000000003</v>
      </c>
      <c r="F401" s="533">
        <f t="shared" si="6"/>
        <v>-10000</v>
      </c>
    </row>
    <row r="402" spans="2:6" x14ac:dyDescent="0.25">
      <c r="B402" s="531">
        <v>44755</v>
      </c>
      <c r="C402" s="532">
        <v>-38.83</v>
      </c>
      <c r="D402" s="532">
        <v>-64.5</v>
      </c>
      <c r="E402" s="532">
        <v>-15.679999999999998</v>
      </c>
      <c r="F402" s="533">
        <f t="shared" si="6"/>
        <v>-10000</v>
      </c>
    </row>
    <row r="403" spans="2:6" x14ac:dyDescent="0.25">
      <c r="B403" s="531">
        <v>44756</v>
      </c>
      <c r="C403" s="532">
        <v>-41.010000000000005</v>
      </c>
      <c r="D403" s="532">
        <v>-62.75</v>
      </c>
      <c r="E403" s="532">
        <v>-14.929999999999998</v>
      </c>
      <c r="F403" s="533">
        <f t="shared" si="6"/>
        <v>-10000</v>
      </c>
    </row>
    <row r="404" spans="2:6" x14ac:dyDescent="0.25">
      <c r="B404" s="531">
        <v>44757</v>
      </c>
      <c r="C404" s="532">
        <v>-42.63</v>
      </c>
      <c r="D404" s="532">
        <v>-60.29999999999999</v>
      </c>
      <c r="E404" s="532">
        <v>-16.57</v>
      </c>
      <c r="F404" s="533">
        <f t="shared" si="6"/>
        <v>-10000</v>
      </c>
    </row>
    <row r="405" spans="2:6" x14ac:dyDescent="0.25">
      <c r="B405" s="531">
        <v>44760</v>
      </c>
      <c r="C405" s="532">
        <v>-44.190000000000005</v>
      </c>
      <c r="D405" s="532">
        <v>-58.080000000000005</v>
      </c>
      <c r="E405" s="532">
        <v>-18.93</v>
      </c>
      <c r="F405" s="533">
        <f t="shared" si="6"/>
        <v>-10000</v>
      </c>
    </row>
    <row r="406" spans="2:6" x14ac:dyDescent="0.25">
      <c r="B406" s="531">
        <v>44761</v>
      </c>
      <c r="C406" s="532">
        <v>-45.870000000000005</v>
      </c>
      <c r="D406" s="532">
        <v>-56.35</v>
      </c>
      <c r="E406" s="532">
        <v>-22.090000000000003</v>
      </c>
      <c r="F406" s="533">
        <f t="shared" si="6"/>
        <v>-10000</v>
      </c>
    </row>
    <row r="407" spans="2:6" x14ac:dyDescent="0.25">
      <c r="B407" s="531">
        <v>44762</v>
      </c>
      <c r="C407" s="532">
        <v>-48.17</v>
      </c>
      <c r="D407" s="532">
        <v>-55.3</v>
      </c>
      <c r="E407" s="532">
        <v>-24.97</v>
      </c>
      <c r="F407" s="533">
        <f t="shared" si="6"/>
        <v>-10000</v>
      </c>
    </row>
    <row r="408" spans="2:6" x14ac:dyDescent="0.25">
      <c r="B408" s="531">
        <v>44763</v>
      </c>
      <c r="C408" s="532">
        <v>-50.390000000000008</v>
      </c>
      <c r="D408" s="532">
        <v>-54.870000000000005</v>
      </c>
      <c r="E408" s="532">
        <v>-26.910000000000004</v>
      </c>
      <c r="F408" s="533">
        <f t="shared" si="6"/>
        <v>-10000</v>
      </c>
    </row>
    <row r="409" spans="2:6" x14ac:dyDescent="0.25">
      <c r="B409" s="531">
        <v>44764</v>
      </c>
      <c r="C409" s="532">
        <v>-55.580000000000005</v>
      </c>
      <c r="D409" s="532">
        <v>-55.64</v>
      </c>
      <c r="E409" s="532">
        <v>-28.439999999999998</v>
      </c>
      <c r="F409" s="533">
        <f t="shared" si="6"/>
        <v>-10000</v>
      </c>
    </row>
    <row r="410" spans="2:6" x14ac:dyDescent="0.25">
      <c r="B410" s="531">
        <v>44767</v>
      </c>
      <c r="C410" s="532">
        <v>-60.9</v>
      </c>
      <c r="D410" s="532">
        <v>-56</v>
      </c>
      <c r="E410" s="532">
        <v>-28.78</v>
      </c>
      <c r="F410" s="533">
        <f t="shared" si="6"/>
        <v>-10000</v>
      </c>
    </row>
    <row r="411" spans="2:6" x14ac:dyDescent="0.25">
      <c r="B411" s="531">
        <v>44768</v>
      </c>
      <c r="C411" s="532">
        <v>-65.510000000000005</v>
      </c>
      <c r="D411" s="532">
        <v>-55.909999999999989</v>
      </c>
      <c r="E411" s="532">
        <v>-28.810000000000002</v>
      </c>
      <c r="F411" s="533">
        <f t="shared" si="6"/>
        <v>-10000</v>
      </c>
    </row>
    <row r="412" spans="2:6" x14ac:dyDescent="0.25">
      <c r="B412" s="531">
        <v>44769</v>
      </c>
      <c r="C412" s="532">
        <v>-70.34</v>
      </c>
      <c r="D412" s="532">
        <v>-56.010000000000012</v>
      </c>
      <c r="E412" s="532">
        <v>-29.450000000000006</v>
      </c>
      <c r="F412" s="533">
        <f t="shared" si="6"/>
        <v>-10000</v>
      </c>
    </row>
    <row r="413" spans="2:6" x14ac:dyDescent="0.25">
      <c r="B413" s="531">
        <v>44770</v>
      </c>
      <c r="C413" s="532">
        <v>-76.13</v>
      </c>
      <c r="D413" s="532">
        <v>-57.240000000000009</v>
      </c>
      <c r="E413" s="532">
        <v>-29.590000000000003</v>
      </c>
      <c r="F413" s="533">
        <f t="shared" si="6"/>
        <v>-10000</v>
      </c>
    </row>
    <row r="414" spans="2:6" x14ac:dyDescent="0.25">
      <c r="B414" s="531">
        <v>44771</v>
      </c>
      <c r="C414" s="532">
        <v>-77.72</v>
      </c>
      <c r="D414" s="532">
        <v>-58.29</v>
      </c>
      <c r="E414" s="532">
        <v>-27.740000000000002</v>
      </c>
      <c r="F414" s="533">
        <f t="shared" si="6"/>
        <v>-10000</v>
      </c>
    </row>
    <row r="415" spans="2:6" x14ac:dyDescent="0.25">
      <c r="B415" s="531">
        <v>44774</v>
      </c>
      <c r="C415" s="532">
        <v>-78.7</v>
      </c>
      <c r="D415" s="532">
        <v>-58.569999999999993</v>
      </c>
      <c r="E415" s="532">
        <v>-25.689999999999998</v>
      </c>
      <c r="F415" s="533">
        <f t="shared" si="6"/>
        <v>-10000</v>
      </c>
    </row>
    <row r="416" spans="2:6" x14ac:dyDescent="0.25">
      <c r="B416" s="531">
        <v>44775</v>
      </c>
      <c r="C416" s="532">
        <v>-79.239999999999995</v>
      </c>
      <c r="D416" s="532">
        <v>-59.06</v>
      </c>
      <c r="E416" s="532">
        <v>-23.45</v>
      </c>
      <c r="F416" s="533">
        <f t="shared" si="6"/>
        <v>-10000</v>
      </c>
    </row>
    <row r="417" spans="2:6" x14ac:dyDescent="0.25">
      <c r="B417" s="531">
        <v>44776</v>
      </c>
      <c r="C417" s="532">
        <v>-78.53</v>
      </c>
      <c r="D417" s="532">
        <v>-58.13000000000001</v>
      </c>
      <c r="E417" s="532">
        <v>-20.81</v>
      </c>
      <c r="F417" s="533">
        <f t="shared" si="6"/>
        <v>-10000</v>
      </c>
    </row>
    <row r="418" spans="2:6" x14ac:dyDescent="0.25">
      <c r="B418" s="531">
        <v>44777</v>
      </c>
      <c r="C418" s="532">
        <v>-77.740000000000009</v>
      </c>
      <c r="D418" s="532">
        <v>-56.480000000000004</v>
      </c>
      <c r="E418" s="532">
        <v>-18.11</v>
      </c>
      <c r="F418" s="533">
        <f t="shared" si="6"/>
        <v>-10000</v>
      </c>
    </row>
    <row r="419" spans="2:6" x14ac:dyDescent="0.25">
      <c r="B419" s="531">
        <v>44778</v>
      </c>
      <c r="C419" s="532">
        <v>-73.63000000000001</v>
      </c>
      <c r="D419" s="532">
        <v>-52.58</v>
      </c>
      <c r="E419" s="532">
        <v>-15.319999999999997</v>
      </c>
      <c r="F419" s="533">
        <f t="shared" si="6"/>
        <v>-10000</v>
      </c>
    </row>
    <row r="420" spans="2:6" x14ac:dyDescent="0.25">
      <c r="B420" s="531">
        <v>44781</v>
      </c>
      <c r="C420" s="532">
        <v>-69.070000000000007</v>
      </c>
      <c r="D420" s="532">
        <v>-49.129999999999995</v>
      </c>
      <c r="E420" s="532">
        <v>-10.45</v>
      </c>
      <c r="F420" s="533">
        <f t="shared" si="6"/>
        <v>-10000</v>
      </c>
    </row>
    <row r="421" spans="2:6" x14ac:dyDescent="0.25">
      <c r="B421" s="531">
        <v>44782</v>
      </c>
      <c r="C421" s="532">
        <v>-64.64</v>
      </c>
      <c r="D421" s="532">
        <v>-45.649999999999991</v>
      </c>
      <c r="E421" s="532">
        <v>-5.2600000000000007</v>
      </c>
      <c r="F421" s="533">
        <f t="shared" si="6"/>
        <v>-10000</v>
      </c>
    </row>
    <row r="422" spans="2:6" x14ac:dyDescent="0.25">
      <c r="B422" s="531">
        <v>44783</v>
      </c>
      <c r="C422" s="532">
        <v>-60.190000000000012</v>
      </c>
      <c r="D422" s="532">
        <v>-43.28</v>
      </c>
      <c r="E422" s="532">
        <v>0.49999999999999967</v>
      </c>
      <c r="F422" s="533">
        <f t="shared" si="6"/>
        <v>-10000</v>
      </c>
    </row>
    <row r="423" spans="2:6" x14ac:dyDescent="0.25">
      <c r="B423" s="531">
        <v>44784</v>
      </c>
      <c r="C423" s="532">
        <v>-54.71</v>
      </c>
      <c r="D423" s="532">
        <v>-39.570000000000007</v>
      </c>
      <c r="E423" s="532">
        <v>6.3599999999999994</v>
      </c>
      <c r="F423" s="533">
        <f t="shared" si="6"/>
        <v>-10000</v>
      </c>
    </row>
    <row r="424" spans="2:6" x14ac:dyDescent="0.25">
      <c r="B424" s="531">
        <v>44785</v>
      </c>
      <c r="C424" s="532">
        <v>-53.1</v>
      </c>
      <c r="D424" s="532">
        <v>-35.910000000000004</v>
      </c>
      <c r="E424" s="532">
        <v>10.85</v>
      </c>
      <c r="F424" s="533">
        <f t="shared" si="6"/>
        <v>-10000</v>
      </c>
    </row>
    <row r="425" spans="2:6" x14ac:dyDescent="0.25">
      <c r="B425" s="531">
        <v>44788</v>
      </c>
      <c r="C425" s="532">
        <v>-51.69</v>
      </c>
      <c r="D425" s="532">
        <v>-33.67</v>
      </c>
      <c r="E425" s="532">
        <v>13.469999999999999</v>
      </c>
      <c r="F425" s="533">
        <f t="shared" si="6"/>
        <v>-10000</v>
      </c>
    </row>
    <row r="426" spans="2:6" x14ac:dyDescent="0.25">
      <c r="B426" s="531">
        <v>44789</v>
      </c>
      <c r="C426" s="532">
        <v>-50.519999999999996</v>
      </c>
      <c r="D426" s="532">
        <v>-31.130000000000003</v>
      </c>
      <c r="E426" s="532">
        <v>15.74</v>
      </c>
      <c r="F426" s="533">
        <f t="shared" si="6"/>
        <v>-10000</v>
      </c>
    </row>
    <row r="427" spans="2:6" x14ac:dyDescent="0.25">
      <c r="B427" s="531">
        <v>44790</v>
      </c>
      <c r="C427" s="532">
        <v>-50.25</v>
      </c>
      <c r="D427" s="532">
        <v>-29.279999999999994</v>
      </c>
      <c r="E427" s="532">
        <v>17.440000000000001</v>
      </c>
      <c r="F427" s="533">
        <f t="shared" si="6"/>
        <v>-10000</v>
      </c>
    </row>
    <row r="428" spans="2:6" x14ac:dyDescent="0.25">
      <c r="B428" s="531">
        <v>44791</v>
      </c>
      <c r="C428" s="532">
        <v>-50.040000000000006</v>
      </c>
      <c r="D428" s="532">
        <v>-26.689999999999998</v>
      </c>
      <c r="E428" s="532">
        <v>18.89</v>
      </c>
      <c r="F428" s="533">
        <f t="shared" si="6"/>
        <v>-10000</v>
      </c>
    </row>
    <row r="429" spans="2:6" x14ac:dyDescent="0.25">
      <c r="B429" s="531">
        <v>44792</v>
      </c>
      <c r="C429" s="532">
        <v>-50.070000000000007</v>
      </c>
      <c r="D429" s="532">
        <v>-25.79</v>
      </c>
      <c r="E429" s="532">
        <v>20.050000000000004</v>
      </c>
      <c r="F429" s="533">
        <f t="shared" si="6"/>
        <v>-10000</v>
      </c>
    </row>
    <row r="430" spans="2:6" x14ac:dyDescent="0.25">
      <c r="B430" s="531">
        <v>44795</v>
      </c>
      <c r="C430" s="532">
        <v>-50.040000000000006</v>
      </c>
      <c r="D430" s="532">
        <v>-24.26</v>
      </c>
      <c r="E430" s="532">
        <v>18.43</v>
      </c>
      <c r="F430" s="533">
        <f t="shared" si="6"/>
        <v>-10000</v>
      </c>
    </row>
    <row r="431" spans="2:6" x14ac:dyDescent="0.25">
      <c r="B431" s="531">
        <v>44796</v>
      </c>
      <c r="C431" s="532">
        <v>-49.6</v>
      </c>
      <c r="D431" s="532">
        <v>-24.07</v>
      </c>
      <c r="E431" s="532">
        <v>16.2</v>
      </c>
      <c r="F431" s="533">
        <f t="shared" si="6"/>
        <v>-10000</v>
      </c>
    </row>
    <row r="432" spans="2:6" x14ac:dyDescent="0.25">
      <c r="B432" s="531">
        <v>44797</v>
      </c>
      <c r="C432" s="532">
        <v>-49.160000000000004</v>
      </c>
      <c r="D432" s="532">
        <v>-23.3</v>
      </c>
      <c r="E432" s="532">
        <v>13.080000000000002</v>
      </c>
      <c r="F432" s="533">
        <f t="shared" si="6"/>
        <v>-10000</v>
      </c>
    </row>
    <row r="433" spans="2:6" x14ac:dyDescent="0.25">
      <c r="B433" s="531">
        <v>44798</v>
      </c>
      <c r="C433" s="532">
        <v>-47.86</v>
      </c>
      <c r="D433" s="532">
        <v>-22.279999999999998</v>
      </c>
      <c r="E433" s="532">
        <v>9.4700000000000006</v>
      </c>
      <c r="F433" s="533">
        <f t="shared" si="6"/>
        <v>-10000</v>
      </c>
    </row>
    <row r="434" spans="2:6" x14ac:dyDescent="0.25">
      <c r="B434" s="531">
        <v>44799</v>
      </c>
      <c r="C434" s="532">
        <v>-46.35</v>
      </c>
      <c r="D434" s="532">
        <v>-22.19</v>
      </c>
      <c r="E434" s="532">
        <v>6.7399999999999993</v>
      </c>
      <c r="F434" s="533">
        <f t="shared" si="6"/>
        <v>-10000</v>
      </c>
    </row>
    <row r="435" spans="2:6" x14ac:dyDescent="0.25">
      <c r="B435" s="531">
        <v>44802</v>
      </c>
      <c r="C435" s="532">
        <v>-44.75</v>
      </c>
      <c r="D435" s="532">
        <v>-21.110000000000003</v>
      </c>
      <c r="E435" s="532">
        <v>5.7299999999999995</v>
      </c>
      <c r="F435" s="533">
        <f t="shared" si="6"/>
        <v>-10000</v>
      </c>
    </row>
    <row r="436" spans="2:6" x14ac:dyDescent="0.25">
      <c r="B436" s="531">
        <v>44803</v>
      </c>
      <c r="C436" s="532">
        <v>-43.08</v>
      </c>
      <c r="D436" s="532">
        <v>-20.290000000000003</v>
      </c>
      <c r="E436" s="532">
        <v>4.76</v>
      </c>
      <c r="F436" s="533">
        <f t="shared" si="6"/>
        <v>-10000</v>
      </c>
    </row>
    <row r="437" spans="2:6" x14ac:dyDescent="0.25">
      <c r="B437" s="531">
        <v>44804</v>
      </c>
      <c r="C437" s="532">
        <v>-40.44</v>
      </c>
      <c r="D437" s="532">
        <v>-20.51</v>
      </c>
      <c r="E437" s="532">
        <v>3.94</v>
      </c>
      <c r="F437" s="533">
        <f t="shared" si="6"/>
        <v>-10000</v>
      </c>
    </row>
    <row r="438" spans="2:6" x14ac:dyDescent="0.25">
      <c r="B438" s="531">
        <v>44805</v>
      </c>
      <c r="C438" s="532">
        <v>-37.04</v>
      </c>
      <c r="D438" s="532">
        <v>-20.84</v>
      </c>
      <c r="E438" s="532">
        <v>2.87</v>
      </c>
      <c r="F438" s="533">
        <f t="shared" si="6"/>
        <v>-10000</v>
      </c>
    </row>
    <row r="439" spans="2:6" x14ac:dyDescent="0.25">
      <c r="B439" s="531">
        <v>44806</v>
      </c>
      <c r="C439" s="532">
        <v>-33.630000000000003</v>
      </c>
      <c r="D439" s="532">
        <v>-21.86</v>
      </c>
      <c r="E439" s="532">
        <v>1.8199999999999998</v>
      </c>
      <c r="F439" s="533">
        <f t="shared" si="6"/>
        <v>-10000</v>
      </c>
    </row>
    <row r="440" spans="2:6" x14ac:dyDescent="0.25">
      <c r="B440" s="531">
        <v>44809</v>
      </c>
      <c r="C440" s="532">
        <v>-30.940000000000005</v>
      </c>
      <c r="D440" s="532">
        <v>-23.26</v>
      </c>
      <c r="E440" s="532">
        <v>0.78000000000000014</v>
      </c>
      <c r="F440" s="533">
        <f t="shared" si="6"/>
        <v>-10000</v>
      </c>
    </row>
    <row r="441" spans="2:6" x14ac:dyDescent="0.25">
      <c r="B441" s="531">
        <v>44810</v>
      </c>
      <c r="C441" s="532">
        <v>-28.65</v>
      </c>
      <c r="D441" s="532">
        <v>-22.990000000000002</v>
      </c>
      <c r="E441" s="532">
        <v>-0.45000000000000018</v>
      </c>
      <c r="F441" s="533">
        <f t="shared" si="6"/>
        <v>-10000</v>
      </c>
    </row>
    <row r="442" spans="2:6" x14ac:dyDescent="0.25">
      <c r="B442" s="531">
        <v>44811</v>
      </c>
      <c r="C442" s="532">
        <v>-25.660000000000004</v>
      </c>
      <c r="D442" s="532">
        <v>-22.55</v>
      </c>
      <c r="E442" s="532">
        <v>-3.28</v>
      </c>
      <c r="F442" s="533">
        <f t="shared" si="6"/>
        <v>-10000</v>
      </c>
    </row>
    <row r="443" spans="2:6" x14ac:dyDescent="0.25">
      <c r="B443" s="531">
        <v>44812</v>
      </c>
      <c r="C443" s="532">
        <v>-23.42</v>
      </c>
      <c r="D443" s="532">
        <v>-22.1</v>
      </c>
      <c r="E443" s="532">
        <v>-6.1</v>
      </c>
      <c r="F443" s="533">
        <f t="shared" si="6"/>
        <v>-10000</v>
      </c>
    </row>
    <row r="444" spans="2:6" x14ac:dyDescent="0.25">
      <c r="B444" s="531">
        <v>44813</v>
      </c>
      <c r="C444" s="532">
        <v>-21.85</v>
      </c>
      <c r="D444" s="532">
        <v>-21.06</v>
      </c>
      <c r="E444" s="532">
        <v>-8.74</v>
      </c>
      <c r="F444" s="533">
        <f t="shared" si="6"/>
        <v>-10000</v>
      </c>
    </row>
    <row r="445" spans="2:6" x14ac:dyDescent="0.25">
      <c r="B445" s="531">
        <v>44816</v>
      </c>
      <c r="C445" s="532">
        <v>-19.910000000000004</v>
      </c>
      <c r="D445" s="532">
        <v>-19.689999999999998</v>
      </c>
      <c r="E445" s="532">
        <v>-11.64</v>
      </c>
      <c r="F445" s="533">
        <f t="shared" si="6"/>
        <v>-10000</v>
      </c>
    </row>
    <row r="446" spans="2:6" x14ac:dyDescent="0.25">
      <c r="B446" s="531">
        <v>44817</v>
      </c>
      <c r="C446" s="532">
        <v>-17.910000000000004</v>
      </c>
      <c r="D446" s="532">
        <v>-16.819999999999997</v>
      </c>
      <c r="E446" s="532">
        <v>-14.559999999999999</v>
      </c>
      <c r="F446" s="533">
        <f t="shared" si="6"/>
        <v>-10000</v>
      </c>
    </row>
    <row r="447" spans="2:6" x14ac:dyDescent="0.25">
      <c r="B447" s="531">
        <v>44818</v>
      </c>
      <c r="C447" s="532">
        <v>-16.89</v>
      </c>
      <c r="D447" s="532">
        <v>-13.479999999999995</v>
      </c>
      <c r="E447" s="532">
        <v>-17.610000000000003</v>
      </c>
      <c r="F447" s="533">
        <f t="shared" si="6"/>
        <v>-10000</v>
      </c>
    </row>
    <row r="448" spans="2:6" x14ac:dyDescent="0.25">
      <c r="B448" s="531">
        <v>44819</v>
      </c>
      <c r="C448" s="532">
        <v>-16.449999999999996</v>
      </c>
      <c r="D448" s="532">
        <v>-11.14</v>
      </c>
      <c r="E448" s="532">
        <v>-20.380000000000003</v>
      </c>
      <c r="F448" s="533">
        <f t="shared" si="6"/>
        <v>-10000</v>
      </c>
    </row>
    <row r="449" spans="2:6" x14ac:dyDescent="0.25">
      <c r="B449" s="531">
        <v>44820</v>
      </c>
      <c r="C449" s="532">
        <v>-15.8</v>
      </c>
      <c r="D449" s="532">
        <v>-8.25</v>
      </c>
      <c r="E449" s="532">
        <v>-20.59</v>
      </c>
      <c r="F449" s="533">
        <f t="shared" si="6"/>
        <v>-10000</v>
      </c>
    </row>
    <row r="450" spans="2:6" x14ac:dyDescent="0.25">
      <c r="B450" s="531">
        <v>44823</v>
      </c>
      <c r="C450" s="532">
        <v>-13.38</v>
      </c>
      <c r="D450" s="532">
        <v>-5.5099999999999989</v>
      </c>
      <c r="E450" s="532">
        <v>-20.759999999999998</v>
      </c>
      <c r="F450" s="533">
        <f t="shared" si="6"/>
        <v>-10000</v>
      </c>
    </row>
    <row r="451" spans="2:6" x14ac:dyDescent="0.25">
      <c r="B451" s="531">
        <v>44824</v>
      </c>
      <c r="C451" s="532">
        <v>-10.15</v>
      </c>
      <c r="D451" s="532">
        <v>-3.0100000000000002</v>
      </c>
      <c r="E451" s="532">
        <v>-20.720000000000002</v>
      </c>
      <c r="F451" s="533">
        <f t="shared" si="6"/>
        <v>-10000</v>
      </c>
    </row>
    <row r="452" spans="2:6" x14ac:dyDescent="0.25">
      <c r="B452" s="531">
        <v>44825</v>
      </c>
      <c r="C452" s="532">
        <v>-7.5299999999999994</v>
      </c>
      <c r="D452" s="532">
        <v>-0.63000000000000012</v>
      </c>
      <c r="E452" s="532">
        <v>-19.07</v>
      </c>
      <c r="F452" s="533">
        <f t="shared" si="6"/>
        <v>-10000</v>
      </c>
    </row>
    <row r="453" spans="2:6" x14ac:dyDescent="0.25">
      <c r="B453" s="531">
        <v>44826</v>
      </c>
      <c r="C453" s="532">
        <v>-5.25</v>
      </c>
      <c r="D453" s="532">
        <v>1.42</v>
      </c>
      <c r="E453" s="532">
        <v>-17.399999999999999</v>
      </c>
      <c r="F453" s="533">
        <f t="shared" si="6"/>
        <v>-10000</v>
      </c>
    </row>
    <row r="454" spans="2:6" x14ac:dyDescent="0.25">
      <c r="B454" s="531">
        <v>44827</v>
      </c>
      <c r="C454" s="532">
        <v>-3.1399999999999997</v>
      </c>
      <c r="D454" s="532">
        <v>3.9</v>
      </c>
      <c r="E454" s="532">
        <v>-15.89</v>
      </c>
      <c r="F454" s="533">
        <f t="shared" ref="F454:F517" si="7">F453</f>
        <v>-10000</v>
      </c>
    </row>
    <row r="455" spans="2:6" x14ac:dyDescent="0.25">
      <c r="B455" s="531">
        <v>44830</v>
      </c>
      <c r="C455" s="532">
        <v>-2.31</v>
      </c>
      <c r="D455" s="532">
        <v>5.95</v>
      </c>
      <c r="E455" s="532">
        <v>-14.2</v>
      </c>
      <c r="F455" s="533">
        <f t="shared" si="7"/>
        <v>-10000</v>
      </c>
    </row>
    <row r="456" spans="2:6" x14ac:dyDescent="0.25">
      <c r="B456" s="531">
        <v>44831</v>
      </c>
      <c r="C456" s="532">
        <v>-1.1700000000000002</v>
      </c>
      <c r="D456" s="532">
        <v>6.9</v>
      </c>
      <c r="E456" s="532">
        <v>-12.790000000000001</v>
      </c>
      <c r="F456" s="533">
        <f t="shared" si="7"/>
        <v>-10000</v>
      </c>
    </row>
    <row r="457" spans="2:6" x14ac:dyDescent="0.25">
      <c r="B457" s="531">
        <v>44832</v>
      </c>
      <c r="C457" s="532">
        <v>0.27</v>
      </c>
      <c r="D457" s="532">
        <v>7.8199999999999985</v>
      </c>
      <c r="E457" s="532">
        <v>-11.48</v>
      </c>
      <c r="F457" s="533">
        <f t="shared" si="7"/>
        <v>-10000</v>
      </c>
    </row>
    <row r="458" spans="2:6" x14ac:dyDescent="0.25">
      <c r="B458" s="531">
        <v>44833</v>
      </c>
      <c r="C458" s="532">
        <v>1.0200000000000002</v>
      </c>
      <c r="D458" s="532">
        <v>9.4199999999999982</v>
      </c>
      <c r="E458" s="532">
        <v>-10.16</v>
      </c>
      <c r="F458" s="533">
        <f t="shared" si="7"/>
        <v>-10000</v>
      </c>
    </row>
    <row r="459" spans="2:6" x14ac:dyDescent="0.25">
      <c r="B459" s="531">
        <v>44834</v>
      </c>
      <c r="C459" s="532">
        <v>2.12</v>
      </c>
      <c r="D459" s="532">
        <v>10.98</v>
      </c>
      <c r="E459" s="532">
        <v>-12.61</v>
      </c>
      <c r="F459" s="533">
        <f t="shared" si="7"/>
        <v>-10000</v>
      </c>
    </row>
    <row r="460" spans="2:6" x14ac:dyDescent="0.25">
      <c r="B460" s="531">
        <v>44837</v>
      </c>
      <c r="C460" s="532">
        <v>1.9400000000000002</v>
      </c>
      <c r="D460" s="532">
        <v>11.66</v>
      </c>
      <c r="E460" s="532">
        <v>-15</v>
      </c>
      <c r="F460" s="533">
        <f t="shared" si="7"/>
        <v>-10000</v>
      </c>
    </row>
    <row r="461" spans="2:6" x14ac:dyDescent="0.25">
      <c r="B461" s="531">
        <v>44838</v>
      </c>
      <c r="C461" s="532">
        <v>0.97999999999999987</v>
      </c>
      <c r="D461" s="532">
        <v>11.68</v>
      </c>
      <c r="E461" s="532">
        <v>-17.229999999999997</v>
      </c>
      <c r="F461" s="533">
        <f t="shared" si="7"/>
        <v>-10000</v>
      </c>
    </row>
    <row r="462" spans="2:6" x14ac:dyDescent="0.25">
      <c r="B462" s="531">
        <v>44839</v>
      </c>
      <c r="C462" s="532">
        <v>0.22999999999999993</v>
      </c>
      <c r="D462" s="532">
        <v>11.82</v>
      </c>
      <c r="E462" s="532">
        <v>-19.38</v>
      </c>
      <c r="F462" s="533">
        <f t="shared" si="7"/>
        <v>-10000</v>
      </c>
    </row>
    <row r="463" spans="2:6" x14ac:dyDescent="0.25">
      <c r="B463" s="531">
        <v>44840</v>
      </c>
      <c r="C463" s="532">
        <v>-0.52</v>
      </c>
      <c r="D463" s="532">
        <v>11.7</v>
      </c>
      <c r="E463" s="532">
        <v>-21.45</v>
      </c>
      <c r="F463" s="533">
        <f t="shared" si="7"/>
        <v>-10000</v>
      </c>
    </row>
    <row r="464" spans="2:6" x14ac:dyDescent="0.25">
      <c r="B464" s="531">
        <v>44841</v>
      </c>
      <c r="C464" s="532">
        <v>-0.74</v>
      </c>
      <c r="D464" s="532">
        <v>11.129999999999999</v>
      </c>
      <c r="E464" s="532">
        <v>-22.91</v>
      </c>
      <c r="F464" s="533">
        <f t="shared" si="7"/>
        <v>-10000</v>
      </c>
    </row>
    <row r="465" spans="2:6" x14ac:dyDescent="0.25">
      <c r="B465" s="531">
        <v>44844</v>
      </c>
      <c r="C465" s="532">
        <v>-0.11000000000000003</v>
      </c>
      <c r="D465" s="532">
        <v>10.46</v>
      </c>
      <c r="E465" s="532">
        <v>-25.04</v>
      </c>
      <c r="F465" s="533">
        <f t="shared" si="7"/>
        <v>-10000</v>
      </c>
    </row>
    <row r="466" spans="2:6" x14ac:dyDescent="0.25">
      <c r="B466" s="531">
        <v>44845</v>
      </c>
      <c r="C466" s="532">
        <v>0.18</v>
      </c>
      <c r="D466" s="532">
        <v>9.48</v>
      </c>
      <c r="E466" s="532">
        <v>-24.559999999999995</v>
      </c>
      <c r="F466" s="533">
        <f t="shared" si="7"/>
        <v>-10000</v>
      </c>
    </row>
    <row r="467" spans="2:6" x14ac:dyDescent="0.25">
      <c r="B467" s="531">
        <v>44846</v>
      </c>
      <c r="C467" s="532">
        <v>0.71</v>
      </c>
      <c r="D467" s="532">
        <v>8.51</v>
      </c>
      <c r="E467" s="532">
        <v>-23.74</v>
      </c>
      <c r="F467" s="533">
        <f t="shared" si="7"/>
        <v>-10000</v>
      </c>
    </row>
    <row r="468" spans="2:6" x14ac:dyDescent="0.25">
      <c r="B468" s="531">
        <v>44847</v>
      </c>
      <c r="C468" s="532">
        <v>1.78</v>
      </c>
      <c r="D468" s="532">
        <v>8.0000000000000018</v>
      </c>
      <c r="E468" s="532">
        <v>-22.879999999999995</v>
      </c>
      <c r="F468" s="533">
        <f t="shared" si="7"/>
        <v>-10000</v>
      </c>
    </row>
    <row r="469" spans="2:6" x14ac:dyDescent="0.25">
      <c r="B469" s="531">
        <v>44848</v>
      </c>
      <c r="C469" s="532">
        <v>2.33</v>
      </c>
      <c r="D469" s="532">
        <v>7.95</v>
      </c>
      <c r="E469" s="532">
        <v>-20.759999999999998</v>
      </c>
      <c r="F469" s="533">
        <f t="shared" si="7"/>
        <v>-10000</v>
      </c>
    </row>
    <row r="470" spans="2:6" x14ac:dyDescent="0.25">
      <c r="B470" s="531">
        <v>44851</v>
      </c>
      <c r="C470" s="532">
        <v>3.3299999999999996</v>
      </c>
      <c r="D470" s="532">
        <v>8.85</v>
      </c>
      <c r="E470" s="532">
        <v>-18.489999999999995</v>
      </c>
      <c r="F470" s="533">
        <f t="shared" si="7"/>
        <v>-10000</v>
      </c>
    </row>
    <row r="471" spans="2:6" x14ac:dyDescent="0.25">
      <c r="B471" s="531">
        <v>44852</v>
      </c>
      <c r="C471" s="532">
        <v>4.8</v>
      </c>
      <c r="D471" s="532">
        <v>10.45</v>
      </c>
      <c r="E471" s="532">
        <v>-16.3</v>
      </c>
      <c r="F471" s="533">
        <f t="shared" si="7"/>
        <v>-10000</v>
      </c>
    </row>
    <row r="472" spans="2:6" x14ac:dyDescent="0.25">
      <c r="B472" s="531">
        <v>44853</v>
      </c>
      <c r="C472" s="532">
        <v>6.3800000000000008</v>
      </c>
      <c r="D472" s="532">
        <v>12.05</v>
      </c>
      <c r="E472" s="532">
        <v>-14.1</v>
      </c>
      <c r="F472" s="533">
        <f t="shared" si="7"/>
        <v>-10000</v>
      </c>
    </row>
    <row r="473" spans="2:6" x14ac:dyDescent="0.25">
      <c r="B473" s="531">
        <v>44854</v>
      </c>
      <c r="C473" s="532">
        <v>8.4300000000000015</v>
      </c>
      <c r="D473" s="532">
        <v>14.13</v>
      </c>
      <c r="E473" s="532">
        <v>-11.37</v>
      </c>
      <c r="F473" s="533">
        <f t="shared" si="7"/>
        <v>-10000</v>
      </c>
    </row>
    <row r="474" spans="2:6" x14ac:dyDescent="0.25">
      <c r="B474" s="531">
        <v>44855</v>
      </c>
      <c r="C474" s="532">
        <v>10.47</v>
      </c>
      <c r="D474" s="532">
        <v>16.16</v>
      </c>
      <c r="E474" s="532">
        <v>-9.129999999999999</v>
      </c>
      <c r="F474" s="533">
        <f t="shared" si="7"/>
        <v>-10000</v>
      </c>
    </row>
    <row r="475" spans="2:6" x14ac:dyDescent="0.25">
      <c r="B475" s="531">
        <v>44858</v>
      </c>
      <c r="C475" s="532">
        <v>11.26</v>
      </c>
      <c r="D475" s="532">
        <v>17.809999999999995</v>
      </c>
      <c r="E475" s="532">
        <v>-2.06</v>
      </c>
      <c r="F475" s="533">
        <f t="shared" si="7"/>
        <v>-10000</v>
      </c>
    </row>
    <row r="476" spans="2:6" x14ac:dyDescent="0.25">
      <c r="B476" s="531">
        <v>44859</v>
      </c>
      <c r="C476" s="532">
        <v>12.09</v>
      </c>
      <c r="D476" s="532">
        <v>18.93</v>
      </c>
      <c r="E476" s="532">
        <v>2.7399999999999998</v>
      </c>
      <c r="F476" s="533">
        <f t="shared" si="7"/>
        <v>-10000</v>
      </c>
    </row>
    <row r="477" spans="2:6" x14ac:dyDescent="0.25">
      <c r="B477" s="531">
        <v>44860</v>
      </c>
      <c r="C477" s="532">
        <v>12.19</v>
      </c>
      <c r="D477" s="532">
        <v>20.04</v>
      </c>
      <c r="E477" s="532">
        <v>7.38</v>
      </c>
      <c r="F477" s="533">
        <f t="shared" si="7"/>
        <v>-10000</v>
      </c>
    </row>
    <row r="478" spans="2:6" x14ac:dyDescent="0.25">
      <c r="B478" s="531">
        <v>44861</v>
      </c>
      <c r="C478" s="532">
        <v>12.04</v>
      </c>
      <c r="D478" s="532">
        <v>20.07</v>
      </c>
      <c r="E478" s="532">
        <v>12.059999999999999</v>
      </c>
      <c r="F478" s="533">
        <f t="shared" si="7"/>
        <v>-10000</v>
      </c>
    </row>
    <row r="479" spans="2:6" x14ac:dyDescent="0.25">
      <c r="B479" s="531">
        <v>44862</v>
      </c>
      <c r="C479" s="532">
        <v>12.37</v>
      </c>
      <c r="D479" s="532">
        <v>19.78</v>
      </c>
      <c r="E479" s="532">
        <v>16.82</v>
      </c>
      <c r="F479" s="533">
        <f t="shared" si="7"/>
        <v>-10000</v>
      </c>
    </row>
    <row r="480" spans="2:6" x14ac:dyDescent="0.25">
      <c r="B480" s="531">
        <v>44865</v>
      </c>
      <c r="C480" s="532">
        <v>13.25</v>
      </c>
      <c r="D480" s="532">
        <v>18.649999999999999</v>
      </c>
      <c r="E480" s="532">
        <v>20.79</v>
      </c>
      <c r="F480" s="533">
        <f t="shared" si="7"/>
        <v>-10000</v>
      </c>
    </row>
    <row r="481" spans="2:6" x14ac:dyDescent="0.25">
      <c r="B481" s="531">
        <v>44866</v>
      </c>
      <c r="C481" s="532">
        <v>13.55</v>
      </c>
      <c r="D481" s="532">
        <v>17.66</v>
      </c>
      <c r="E481" s="532">
        <v>25.08</v>
      </c>
      <c r="F481" s="533">
        <f t="shared" si="7"/>
        <v>-10000</v>
      </c>
    </row>
    <row r="482" spans="2:6" x14ac:dyDescent="0.25">
      <c r="B482" s="531">
        <v>44867</v>
      </c>
      <c r="C482" s="532">
        <v>12.580000000000002</v>
      </c>
      <c r="D482" s="532">
        <v>16.660000000000004</v>
      </c>
      <c r="E482" s="532">
        <v>29.35</v>
      </c>
      <c r="F482" s="533">
        <f t="shared" si="7"/>
        <v>-10000</v>
      </c>
    </row>
    <row r="483" spans="2:6" x14ac:dyDescent="0.25">
      <c r="B483" s="531">
        <v>44868</v>
      </c>
      <c r="C483" s="532">
        <v>11.3</v>
      </c>
      <c r="D483" s="532">
        <v>15.520000000000001</v>
      </c>
      <c r="E483" s="532">
        <v>32.93</v>
      </c>
      <c r="F483" s="533">
        <f t="shared" si="7"/>
        <v>-10000</v>
      </c>
    </row>
    <row r="484" spans="2:6" x14ac:dyDescent="0.25">
      <c r="B484" s="531">
        <v>44869</v>
      </c>
      <c r="C484" s="532">
        <v>9.99</v>
      </c>
      <c r="D484" s="532">
        <v>14.86</v>
      </c>
      <c r="E484" s="532">
        <v>36.44</v>
      </c>
      <c r="F484" s="533">
        <f t="shared" si="7"/>
        <v>-10000</v>
      </c>
    </row>
    <row r="485" spans="2:6" x14ac:dyDescent="0.25">
      <c r="B485" s="531">
        <v>44872</v>
      </c>
      <c r="C485" s="532">
        <v>10.120000000000001</v>
      </c>
      <c r="D485" s="532">
        <v>14.940000000000001</v>
      </c>
      <c r="E485" s="532">
        <v>35.729999999999997</v>
      </c>
      <c r="F485" s="533">
        <f t="shared" si="7"/>
        <v>-10000</v>
      </c>
    </row>
    <row r="486" spans="2:6" x14ac:dyDescent="0.25">
      <c r="B486" s="531">
        <v>44873</v>
      </c>
      <c r="C486" s="532">
        <v>10.14</v>
      </c>
      <c r="D486" s="532">
        <v>15.469999999999999</v>
      </c>
      <c r="E486" s="532">
        <v>35.22</v>
      </c>
      <c r="F486" s="533">
        <f t="shared" si="7"/>
        <v>-10000</v>
      </c>
    </row>
    <row r="487" spans="2:6" x14ac:dyDescent="0.25">
      <c r="B487" s="531">
        <v>44874</v>
      </c>
      <c r="C487" s="532">
        <v>10.59</v>
      </c>
      <c r="D487" s="532">
        <v>15.979999999999999</v>
      </c>
      <c r="E487" s="532">
        <v>35.019999999999996</v>
      </c>
      <c r="F487" s="533">
        <f t="shared" si="7"/>
        <v>-10000</v>
      </c>
    </row>
    <row r="488" spans="2:6" x14ac:dyDescent="0.25">
      <c r="B488" s="531">
        <v>44875</v>
      </c>
      <c r="C488" s="532">
        <v>11.14</v>
      </c>
      <c r="D488" s="532">
        <v>15.929999999999998</v>
      </c>
      <c r="E488" s="532">
        <v>33.6</v>
      </c>
      <c r="F488" s="533">
        <f t="shared" si="7"/>
        <v>-10000</v>
      </c>
    </row>
    <row r="489" spans="2:6" x14ac:dyDescent="0.25">
      <c r="B489" s="531">
        <v>44876</v>
      </c>
      <c r="C489" s="532">
        <v>11.13</v>
      </c>
      <c r="D489" s="532">
        <v>15.37</v>
      </c>
      <c r="E489" s="532">
        <v>32.33</v>
      </c>
      <c r="F489" s="533">
        <f t="shared" si="7"/>
        <v>-10000</v>
      </c>
    </row>
    <row r="490" spans="2:6" x14ac:dyDescent="0.25">
      <c r="B490" s="531">
        <v>44879</v>
      </c>
      <c r="C490" s="532">
        <v>10.559999999999999</v>
      </c>
      <c r="D490" s="532">
        <v>15.4</v>
      </c>
      <c r="E490" s="532">
        <v>32.17</v>
      </c>
      <c r="F490" s="533">
        <f t="shared" si="7"/>
        <v>-10000</v>
      </c>
    </row>
    <row r="491" spans="2:6" x14ac:dyDescent="0.25">
      <c r="B491" s="531">
        <v>44880</v>
      </c>
      <c r="C491" s="532">
        <v>10.570000000000002</v>
      </c>
      <c r="D491" s="532">
        <v>15.24</v>
      </c>
      <c r="E491" s="532">
        <v>30.220000000000006</v>
      </c>
      <c r="F491" s="533">
        <f t="shared" si="7"/>
        <v>-10000</v>
      </c>
    </row>
    <row r="492" spans="2:6" x14ac:dyDescent="0.25">
      <c r="B492" s="531">
        <v>44881</v>
      </c>
      <c r="C492" s="532">
        <v>11.38</v>
      </c>
      <c r="D492" s="532">
        <v>15.320000000000002</v>
      </c>
      <c r="E492" s="532">
        <v>28.25</v>
      </c>
      <c r="F492" s="533">
        <f t="shared" si="7"/>
        <v>-10000</v>
      </c>
    </row>
    <row r="493" spans="2:6" x14ac:dyDescent="0.25">
      <c r="B493" s="531">
        <v>44882</v>
      </c>
      <c r="C493" s="532">
        <v>12.19</v>
      </c>
      <c r="D493" s="532">
        <v>15.120000000000001</v>
      </c>
      <c r="E493" s="532">
        <v>26.4</v>
      </c>
      <c r="F493" s="533">
        <f t="shared" si="7"/>
        <v>-10000</v>
      </c>
    </row>
    <row r="494" spans="2:6" x14ac:dyDescent="0.25">
      <c r="B494" s="531">
        <v>44883</v>
      </c>
      <c r="C494" s="532">
        <v>12.819999999999999</v>
      </c>
      <c r="D494" s="532">
        <v>14.360000000000003</v>
      </c>
      <c r="E494" s="532">
        <v>24.580000000000002</v>
      </c>
      <c r="F494" s="533">
        <f t="shared" si="7"/>
        <v>-10000</v>
      </c>
    </row>
    <row r="495" spans="2:6" x14ac:dyDescent="0.25">
      <c r="B495" s="531">
        <v>44886</v>
      </c>
      <c r="C495" s="532">
        <v>12.9</v>
      </c>
      <c r="D495" s="532">
        <v>13.59</v>
      </c>
      <c r="E495" s="532">
        <v>23.18</v>
      </c>
      <c r="F495" s="533">
        <f t="shared" si="7"/>
        <v>-10000</v>
      </c>
    </row>
    <row r="496" spans="2:6" x14ac:dyDescent="0.25">
      <c r="B496" s="531">
        <v>44887</v>
      </c>
      <c r="C496" s="532">
        <v>12.99</v>
      </c>
      <c r="D496" s="532">
        <v>12.789999999999997</v>
      </c>
      <c r="E496" s="532">
        <v>21.52</v>
      </c>
      <c r="F496" s="533">
        <f t="shared" si="7"/>
        <v>-10000</v>
      </c>
    </row>
    <row r="497" spans="2:6" x14ac:dyDescent="0.25">
      <c r="B497" s="531">
        <v>44888</v>
      </c>
      <c r="C497" s="532">
        <v>15</v>
      </c>
      <c r="D497" s="532">
        <v>11.989999999999998</v>
      </c>
      <c r="E497" s="532">
        <v>19.48</v>
      </c>
      <c r="F497" s="533">
        <f t="shared" si="7"/>
        <v>-10000</v>
      </c>
    </row>
    <row r="498" spans="2:6" x14ac:dyDescent="0.25">
      <c r="B498" s="531">
        <v>44889</v>
      </c>
      <c r="C498" s="532">
        <v>17.509999999999998</v>
      </c>
      <c r="D498" s="532">
        <v>12.010000000000002</v>
      </c>
      <c r="E498" s="532">
        <v>18.57</v>
      </c>
      <c r="F498" s="533">
        <f t="shared" si="7"/>
        <v>-10000</v>
      </c>
    </row>
    <row r="499" spans="2:6" x14ac:dyDescent="0.25">
      <c r="B499" s="531">
        <v>44890</v>
      </c>
      <c r="C499" s="532">
        <v>20.85</v>
      </c>
      <c r="D499" s="532">
        <v>12.45</v>
      </c>
      <c r="E499" s="532">
        <v>17.399999999999999</v>
      </c>
      <c r="F499" s="533">
        <f t="shared" si="7"/>
        <v>-10000</v>
      </c>
    </row>
    <row r="500" spans="2:6" x14ac:dyDescent="0.25">
      <c r="B500" s="531">
        <v>44893</v>
      </c>
      <c r="C500" s="532">
        <v>23.35</v>
      </c>
      <c r="D500" s="532">
        <v>13.029999999999998</v>
      </c>
      <c r="E500" s="532">
        <v>15.76</v>
      </c>
      <c r="F500" s="533">
        <f t="shared" si="7"/>
        <v>-10000</v>
      </c>
    </row>
    <row r="501" spans="2:6" x14ac:dyDescent="0.25">
      <c r="B501" s="531">
        <v>44894</v>
      </c>
      <c r="C501" s="532">
        <v>25.08</v>
      </c>
      <c r="D501" s="532">
        <v>13.35</v>
      </c>
      <c r="E501" s="532">
        <v>15.580000000000002</v>
      </c>
      <c r="F501" s="533">
        <f t="shared" si="7"/>
        <v>-10000</v>
      </c>
    </row>
    <row r="502" spans="2:6" x14ac:dyDescent="0.25">
      <c r="B502" s="531">
        <v>44895</v>
      </c>
      <c r="C502" s="532">
        <v>26.629999999999995</v>
      </c>
      <c r="D502" s="532">
        <v>12.810000000000002</v>
      </c>
      <c r="E502" s="532">
        <v>14.470000000000002</v>
      </c>
      <c r="F502" s="533">
        <f t="shared" si="7"/>
        <v>-10000</v>
      </c>
    </row>
    <row r="503" spans="2:6" x14ac:dyDescent="0.25">
      <c r="B503" s="531">
        <v>44896</v>
      </c>
      <c r="C503" s="532">
        <v>27.740000000000002</v>
      </c>
      <c r="D503" s="532">
        <v>12.55</v>
      </c>
      <c r="E503" s="532">
        <v>13.620000000000001</v>
      </c>
      <c r="F503" s="533">
        <f t="shared" si="7"/>
        <v>-10000</v>
      </c>
    </row>
    <row r="504" spans="2:6" x14ac:dyDescent="0.25">
      <c r="B504" s="531">
        <v>44897</v>
      </c>
      <c r="C504" s="532">
        <v>28.940000000000005</v>
      </c>
      <c r="D504" s="532">
        <v>12.71</v>
      </c>
      <c r="E504" s="532">
        <v>12.77</v>
      </c>
      <c r="F504" s="533">
        <f t="shared" si="7"/>
        <v>-10000</v>
      </c>
    </row>
    <row r="505" spans="2:6" x14ac:dyDescent="0.25">
      <c r="B505" s="531">
        <v>44900</v>
      </c>
      <c r="C505" s="532">
        <v>30.919999999999998</v>
      </c>
      <c r="D505" s="532">
        <v>13.3</v>
      </c>
      <c r="E505" s="532">
        <v>11.860000000000001</v>
      </c>
      <c r="F505" s="533">
        <f t="shared" si="7"/>
        <v>-10000</v>
      </c>
    </row>
    <row r="506" spans="2:6" x14ac:dyDescent="0.25">
      <c r="B506" s="531">
        <v>44901</v>
      </c>
      <c r="C506" s="532">
        <v>33.090000000000003</v>
      </c>
      <c r="D506" s="532">
        <v>13.820000000000002</v>
      </c>
      <c r="E506" s="532">
        <v>10.890000000000002</v>
      </c>
      <c r="F506" s="533">
        <f t="shared" si="7"/>
        <v>-10000</v>
      </c>
    </row>
    <row r="507" spans="2:6" x14ac:dyDescent="0.25">
      <c r="B507" s="531">
        <v>44902</v>
      </c>
      <c r="C507" s="532">
        <v>33.850000000000009</v>
      </c>
      <c r="D507" s="532">
        <v>14.290000000000001</v>
      </c>
      <c r="E507" s="532">
        <v>9.0600000000000023</v>
      </c>
      <c r="F507" s="533">
        <f t="shared" si="7"/>
        <v>-10000</v>
      </c>
    </row>
    <row r="508" spans="2:6" x14ac:dyDescent="0.25">
      <c r="B508" s="531">
        <v>44903</v>
      </c>
      <c r="C508" s="532">
        <v>34.239999999999995</v>
      </c>
      <c r="D508" s="532">
        <v>14.7</v>
      </c>
      <c r="E508" s="532">
        <v>7.17</v>
      </c>
      <c r="F508" s="533">
        <f t="shared" si="7"/>
        <v>-10000</v>
      </c>
    </row>
    <row r="509" spans="2:6" x14ac:dyDescent="0.25">
      <c r="B509" s="531">
        <v>44904</v>
      </c>
      <c r="C509" s="532">
        <v>33.85</v>
      </c>
      <c r="D509" s="532">
        <v>15.27</v>
      </c>
      <c r="E509" s="532">
        <v>5.2</v>
      </c>
      <c r="F509" s="533">
        <f t="shared" si="7"/>
        <v>-10000</v>
      </c>
    </row>
    <row r="510" spans="2:6" x14ac:dyDescent="0.25">
      <c r="B510" s="531">
        <v>44907</v>
      </c>
      <c r="C510" s="532">
        <v>34.14</v>
      </c>
      <c r="D510" s="532">
        <v>15.45</v>
      </c>
      <c r="E510" s="532">
        <v>2.4500000000000006</v>
      </c>
      <c r="F510" s="533">
        <f t="shared" si="7"/>
        <v>-10000</v>
      </c>
    </row>
    <row r="511" spans="2:6" x14ac:dyDescent="0.25">
      <c r="B511" s="531">
        <v>44908</v>
      </c>
      <c r="C511" s="532">
        <v>34.83</v>
      </c>
      <c r="D511" s="532">
        <v>15.37</v>
      </c>
      <c r="E511" s="532">
        <v>-0.54000000000000026</v>
      </c>
      <c r="F511" s="533">
        <f t="shared" si="7"/>
        <v>-10000</v>
      </c>
    </row>
    <row r="512" spans="2:6" x14ac:dyDescent="0.25">
      <c r="B512" s="531">
        <v>44909</v>
      </c>
      <c r="C512" s="532">
        <v>35.790000000000006</v>
      </c>
      <c r="D512" s="532">
        <v>15.469999999999999</v>
      </c>
      <c r="E512" s="532">
        <v>-2.99</v>
      </c>
      <c r="F512" s="533">
        <f t="shared" si="7"/>
        <v>-10000</v>
      </c>
    </row>
    <row r="513" spans="2:6" x14ac:dyDescent="0.25">
      <c r="B513" s="531">
        <v>44910</v>
      </c>
      <c r="C513" s="532">
        <v>37.360000000000007</v>
      </c>
      <c r="D513" s="532">
        <v>14.870000000000001</v>
      </c>
      <c r="E513" s="532">
        <v>-8.65</v>
      </c>
      <c r="F513" s="533">
        <f t="shared" si="7"/>
        <v>-10000</v>
      </c>
    </row>
    <row r="514" spans="2:6" x14ac:dyDescent="0.25">
      <c r="B514" s="531">
        <v>44911</v>
      </c>
      <c r="C514" s="532">
        <v>40.790000000000006</v>
      </c>
      <c r="D514" s="532">
        <v>13.290000000000001</v>
      </c>
      <c r="E514" s="532">
        <v>-14.289999999999997</v>
      </c>
      <c r="F514" s="533">
        <f t="shared" si="7"/>
        <v>-10000</v>
      </c>
    </row>
    <row r="515" spans="2:6" x14ac:dyDescent="0.25">
      <c r="B515" s="531">
        <v>44914</v>
      </c>
      <c r="C515" s="532">
        <v>44.310000000000009</v>
      </c>
      <c r="D515" s="532">
        <v>10.75</v>
      </c>
      <c r="E515" s="532">
        <v>-19.790000000000003</v>
      </c>
      <c r="F515" s="533">
        <f t="shared" si="7"/>
        <v>-10000</v>
      </c>
    </row>
    <row r="516" spans="2:6" x14ac:dyDescent="0.25">
      <c r="B516" s="531">
        <v>44915</v>
      </c>
      <c r="C516" s="532">
        <v>47.739999999999995</v>
      </c>
      <c r="D516" s="532">
        <v>7.8400000000000007</v>
      </c>
      <c r="E516" s="532">
        <v>-25.2</v>
      </c>
      <c r="F516" s="533">
        <f t="shared" si="7"/>
        <v>-10000</v>
      </c>
    </row>
    <row r="517" spans="2:6" x14ac:dyDescent="0.25">
      <c r="B517" s="531">
        <v>44916</v>
      </c>
      <c r="C517" s="532">
        <v>50.790000000000006</v>
      </c>
      <c r="D517" s="532">
        <v>5.23</v>
      </c>
      <c r="E517" s="532">
        <v>-29.72</v>
      </c>
      <c r="F517" s="533">
        <f t="shared" si="7"/>
        <v>-10000</v>
      </c>
    </row>
    <row r="518" spans="2:6" x14ac:dyDescent="0.25">
      <c r="B518" s="531">
        <v>44917</v>
      </c>
      <c r="C518" s="532">
        <v>53.839999999999989</v>
      </c>
      <c r="D518" s="532">
        <v>2.8400000000000007</v>
      </c>
      <c r="E518" s="532">
        <v>-34.14</v>
      </c>
      <c r="F518" s="533">
        <f t="shared" ref="F518:F581" si="8">F517</f>
        <v>-10000</v>
      </c>
    </row>
    <row r="519" spans="2:6" x14ac:dyDescent="0.25">
      <c r="B519" s="531">
        <v>44918</v>
      </c>
      <c r="C519" s="532">
        <v>56.9</v>
      </c>
      <c r="D519" s="532">
        <v>0.35999999999999988</v>
      </c>
      <c r="E519" s="532">
        <v>-38.450000000000003</v>
      </c>
      <c r="F519" s="533">
        <f t="shared" si="8"/>
        <v>-10000</v>
      </c>
    </row>
    <row r="520" spans="2:6" x14ac:dyDescent="0.25">
      <c r="B520" s="531">
        <v>44921</v>
      </c>
      <c r="C520" s="532">
        <v>59.759999999999991</v>
      </c>
      <c r="D520" s="532">
        <v>-1.8199999999999998</v>
      </c>
      <c r="E520" s="532">
        <v>-41.92</v>
      </c>
      <c r="F520" s="533">
        <f t="shared" si="8"/>
        <v>-10000</v>
      </c>
    </row>
    <row r="521" spans="2:6" x14ac:dyDescent="0.25">
      <c r="B521" s="531">
        <v>44922</v>
      </c>
      <c r="C521" s="532">
        <v>62.559999999999988</v>
      </c>
      <c r="D521" s="532">
        <v>-3.72</v>
      </c>
      <c r="E521" s="532">
        <v>-44.970000000000013</v>
      </c>
      <c r="F521" s="533">
        <f t="shared" si="8"/>
        <v>-10000</v>
      </c>
    </row>
    <row r="522" spans="2:6" x14ac:dyDescent="0.25">
      <c r="B522" s="531">
        <v>44923</v>
      </c>
      <c r="C522" s="532">
        <v>65.22</v>
      </c>
      <c r="D522" s="532">
        <v>-5.1499999999999995</v>
      </c>
      <c r="E522" s="532">
        <v>-47.470000000000013</v>
      </c>
      <c r="F522" s="533">
        <f t="shared" si="8"/>
        <v>-10000</v>
      </c>
    </row>
    <row r="523" spans="2:6" x14ac:dyDescent="0.25">
      <c r="B523" s="531">
        <v>44924</v>
      </c>
      <c r="C523" s="532">
        <v>67.72</v>
      </c>
      <c r="D523" s="532">
        <v>-5.919999999999999</v>
      </c>
      <c r="E523" s="532">
        <v>-47.040000000000006</v>
      </c>
      <c r="F523" s="533">
        <f t="shared" si="8"/>
        <v>-10000</v>
      </c>
    </row>
    <row r="524" spans="2:6" x14ac:dyDescent="0.25">
      <c r="B524" s="531">
        <v>44925</v>
      </c>
      <c r="C524" s="532">
        <v>68.330000000000013</v>
      </c>
      <c r="D524" s="532">
        <v>-5.8999999999999995</v>
      </c>
      <c r="E524" s="532">
        <v>-46.660000000000004</v>
      </c>
      <c r="F524" s="533">
        <f t="shared" si="8"/>
        <v>-10000</v>
      </c>
    </row>
    <row r="525" spans="2:6" x14ac:dyDescent="0.25">
      <c r="B525" s="531">
        <v>44928</v>
      </c>
      <c r="C525" s="532">
        <v>68.45</v>
      </c>
      <c r="D525" s="532">
        <v>-5.6000000000000005</v>
      </c>
      <c r="E525" s="532">
        <v>-46.32</v>
      </c>
      <c r="F525" s="533">
        <f t="shared" si="8"/>
        <v>-10000</v>
      </c>
    </row>
    <row r="526" spans="2:6" x14ac:dyDescent="0.25">
      <c r="B526" s="531">
        <v>44929</v>
      </c>
      <c r="C526" s="532">
        <v>68.639999999999986</v>
      </c>
      <c r="D526" s="532">
        <v>-4.7000000000000011</v>
      </c>
      <c r="E526" s="532">
        <v>-46.289999999999992</v>
      </c>
      <c r="F526" s="533">
        <f t="shared" si="8"/>
        <v>-10000</v>
      </c>
    </row>
    <row r="527" spans="2:6" x14ac:dyDescent="0.25">
      <c r="B527" s="531">
        <v>44930</v>
      </c>
      <c r="C527" s="532">
        <v>69.47999999999999</v>
      </c>
      <c r="D527" s="532">
        <v>-3.9600000000000009</v>
      </c>
      <c r="E527" s="532">
        <v>-47.969999999999992</v>
      </c>
      <c r="F527" s="533">
        <f t="shared" si="8"/>
        <v>-10000</v>
      </c>
    </row>
    <row r="528" spans="2:6" x14ac:dyDescent="0.25">
      <c r="B528" s="531">
        <v>44931</v>
      </c>
      <c r="C528" s="532">
        <v>70.22</v>
      </c>
      <c r="D528" s="532">
        <v>-2.4099999999999993</v>
      </c>
      <c r="E528" s="532">
        <v>-49.47</v>
      </c>
      <c r="F528" s="533">
        <f t="shared" si="8"/>
        <v>-10000</v>
      </c>
    </row>
    <row r="529" spans="2:6" x14ac:dyDescent="0.25">
      <c r="B529" s="531">
        <v>44932</v>
      </c>
      <c r="C529" s="532">
        <v>71.22</v>
      </c>
      <c r="D529" s="532">
        <v>-2.5599999999999996</v>
      </c>
      <c r="E529" s="532">
        <v>-51.040000000000006</v>
      </c>
      <c r="F529" s="533">
        <f t="shared" si="8"/>
        <v>-10000</v>
      </c>
    </row>
    <row r="530" spans="2:6" x14ac:dyDescent="0.25">
      <c r="B530" s="531">
        <v>44935</v>
      </c>
      <c r="C530" s="532">
        <v>72.03</v>
      </c>
      <c r="D530" s="532">
        <v>-2.8899999999999997</v>
      </c>
      <c r="E530" s="532">
        <v>-53.4</v>
      </c>
      <c r="F530" s="533">
        <f t="shared" si="8"/>
        <v>-10000</v>
      </c>
    </row>
    <row r="531" spans="2:6" x14ac:dyDescent="0.25">
      <c r="B531" s="531">
        <v>44936</v>
      </c>
      <c r="C531" s="532">
        <v>73.06</v>
      </c>
      <c r="D531" s="532">
        <v>-3.45</v>
      </c>
      <c r="E531" s="532">
        <v>-56.52</v>
      </c>
      <c r="F531" s="533">
        <f t="shared" si="8"/>
        <v>-10000</v>
      </c>
    </row>
    <row r="532" spans="2:6" x14ac:dyDescent="0.25">
      <c r="B532" s="531">
        <v>44937</v>
      </c>
      <c r="C532" s="532">
        <v>74.14</v>
      </c>
      <c r="D532" s="532">
        <v>-4.1900000000000004</v>
      </c>
      <c r="E532" s="532">
        <v>-59.820000000000007</v>
      </c>
      <c r="F532" s="533">
        <f t="shared" si="8"/>
        <v>-10000</v>
      </c>
    </row>
    <row r="533" spans="2:6" x14ac:dyDescent="0.25">
      <c r="B533" s="531">
        <v>44938</v>
      </c>
      <c r="C533" s="532">
        <v>75.210000000000008</v>
      </c>
      <c r="D533" s="532">
        <v>-4.74</v>
      </c>
      <c r="E533" s="532">
        <v>-63.120000000000005</v>
      </c>
      <c r="F533" s="533">
        <f t="shared" si="8"/>
        <v>-10000</v>
      </c>
    </row>
    <row r="534" spans="2:6" x14ac:dyDescent="0.25">
      <c r="B534" s="531">
        <v>44939</v>
      </c>
      <c r="C534" s="532">
        <v>76.449999999999989</v>
      </c>
      <c r="D534" s="532">
        <v>-5.08</v>
      </c>
      <c r="E534" s="532">
        <v>-66.2</v>
      </c>
      <c r="F534" s="533">
        <f t="shared" si="8"/>
        <v>-10000</v>
      </c>
    </row>
    <row r="535" spans="2:6" x14ac:dyDescent="0.25">
      <c r="B535" s="531">
        <v>44942</v>
      </c>
      <c r="C535" s="532">
        <v>77.399999999999991</v>
      </c>
      <c r="D535" s="532">
        <v>-5.42</v>
      </c>
      <c r="E535" s="532">
        <v>-69.570000000000007</v>
      </c>
      <c r="F535" s="533">
        <f t="shared" si="8"/>
        <v>-10000</v>
      </c>
    </row>
    <row r="536" spans="2:6" x14ac:dyDescent="0.25">
      <c r="B536" s="531">
        <v>44943</v>
      </c>
      <c r="C536" s="532">
        <v>79.359999999999985</v>
      </c>
      <c r="D536" s="532">
        <v>-6.62</v>
      </c>
      <c r="E536" s="532">
        <v>-60.640000000000008</v>
      </c>
      <c r="F536" s="533">
        <f t="shared" si="8"/>
        <v>-10000</v>
      </c>
    </row>
    <row r="537" spans="2:6" x14ac:dyDescent="0.25">
      <c r="B537" s="531">
        <v>44944</v>
      </c>
      <c r="C537" s="532">
        <v>80.52000000000001</v>
      </c>
      <c r="D537" s="532">
        <v>-9.0400000000000009</v>
      </c>
      <c r="E537" s="532">
        <v>-50.160000000000004</v>
      </c>
      <c r="F537" s="533">
        <f t="shared" si="8"/>
        <v>-10000</v>
      </c>
    </row>
    <row r="538" spans="2:6" x14ac:dyDescent="0.25">
      <c r="B538" s="531">
        <v>44945</v>
      </c>
      <c r="C538" s="532">
        <v>81.72</v>
      </c>
      <c r="D538" s="532">
        <v>-11.85</v>
      </c>
      <c r="E538" s="532">
        <v>-40.059999999999995</v>
      </c>
      <c r="F538" s="533">
        <f t="shared" si="8"/>
        <v>-10000</v>
      </c>
    </row>
    <row r="539" spans="2:6" x14ac:dyDescent="0.25">
      <c r="B539" s="531">
        <v>44946</v>
      </c>
      <c r="C539" s="532">
        <v>82.59</v>
      </c>
      <c r="D539" s="532">
        <v>-12.89</v>
      </c>
      <c r="E539" s="532">
        <v>-30.190000000000005</v>
      </c>
      <c r="F539" s="533">
        <f t="shared" si="8"/>
        <v>-10000</v>
      </c>
    </row>
    <row r="540" spans="2:6" x14ac:dyDescent="0.25">
      <c r="B540" s="531">
        <v>44949</v>
      </c>
      <c r="C540" s="532">
        <v>83.34</v>
      </c>
      <c r="D540" s="532">
        <v>-13.75</v>
      </c>
      <c r="E540" s="532">
        <v>-19.909999999999997</v>
      </c>
      <c r="F540" s="533">
        <f t="shared" si="8"/>
        <v>-10000</v>
      </c>
    </row>
    <row r="541" spans="2:6" x14ac:dyDescent="0.25">
      <c r="B541" s="531">
        <v>44950</v>
      </c>
      <c r="C541" s="532">
        <v>84.31</v>
      </c>
      <c r="D541" s="532">
        <v>-14.13</v>
      </c>
      <c r="E541" s="532">
        <v>-9.0100000000000016</v>
      </c>
      <c r="F541" s="533">
        <f t="shared" si="8"/>
        <v>-10000</v>
      </c>
    </row>
    <row r="542" spans="2:6" x14ac:dyDescent="0.25">
      <c r="B542" s="531">
        <v>44951</v>
      </c>
      <c r="C542" s="532">
        <v>85.13000000000001</v>
      </c>
      <c r="D542" s="532">
        <v>-14.52</v>
      </c>
      <c r="E542" s="532">
        <v>2.0000000000000022</v>
      </c>
      <c r="F542" s="533">
        <f t="shared" si="8"/>
        <v>-10000</v>
      </c>
    </row>
    <row r="543" spans="2:6" x14ac:dyDescent="0.25">
      <c r="B543" s="531">
        <v>44952</v>
      </c>
      <c r="C543" s="532">
        <v>85.78</v>
      </c>
      <c r="D543" s="532">
        <v>-14</v>
      </c>
      <c r="E543" s="532">
        <v>13.14</v>
      </c>
      <c r="F543" s="533">
        <f t="shared" si="8"/>
        <v>-10000</v>
      </c>
    </row>
    <row r="544" spans="2:6" x14ac:dyDescent="0.25">
      <c r="B544" s="531">
        <v>44953</v>
      </c>
      <c r="C544" s="532">
        <v>86.07</v>
      </c>
      <c r="D544" s="532">
        <v>-13.7</v>
      </c>
      <c r="E544" s="532">
        <v>24.22</v>
      </c>
      <c r="F544" s="533">
        <f t="shared" si="8"/>
        <v>-10000</v>
      </c>
    </row>
    <row r="545" spans="2:6" x14ac:dyDescent="0.25">
      <c r="B545" s="531">
        <v>44956</v>
      </c>
      <c r="C545" s="532">
        <v>87.429999999999993</v>
      </c>
      <c r="D545" s="532">
        <v>-13.63</v>
      </c>
      <c r="E545" s="532">
        <v>35.86</v>
      </c>
      <c r="F545" s="533">
        <f t="shared" si="8"/>
        <v>-10000</v>
      </c>
    </row>
    <row r="546" spans="2:6" x14ac:dyDescent="0.25">
      <c r="B546" s="531">
        <v>44957</v>
      </c>
      <c r="C546" s="532">
        <v>88.26</v>
      </c>
      <c r="D546" s="532">
        <v>-12.910000000000002</v>
      </c>
      <c r="E546" s="532">
        <v>36.44</v>
      </c>
      <c r="F546" s="533">
        <f t="shared" si="8"/>
        <v>-10000</v>
      </c>
    </row>
    <row r="547" spans="2:6" x14ac:dyDescent="0.25">
      <c r="B547" s="531">
        <v>44958</v>
      </c>
      <c r="C547" s="532">
        <v>89.570000000000007</v>
      </c>
      <c r="D547" s="532">
        <v>-11.52</v>
      </c>
      <c r="E547" s="532">
        <v>36.959999999999994</v>
      </c>
      <c r="F547" s="533">
        <f t="shared" si="8"/>
        <v>-10000</v>
      </c>
    </row>
    <row r="548" spans="2:6" x14ac:dyDescent="0.25">
      <c r="B548" s="531">
        <v>44959</v>
      </c>
      <c r="C548" s="532">
        <v>90.550000000000011</v>
      </c>
      <c r="D548" s="532">
        <v>-10.719999999999999</v>
      </c>
      <c r="E548" s="532">
        <v>37.779999999999994</v>
      </c>
      <c r="F548" s="533">
        <f t="shared" si="8"/>
        <v>-10000</v>
      </c>
    </row>
    <row r="549" spans="2:6" x14ac:dyDescent="0.25">
      <c r="B549" s="531">
        <v>44960</v>
      </c>
      <c r="C549" s="532">
        <v>91.789999999999992</v>
      </c>
      <c r="D549" s="532">
        <v>-6.9799999999999986</v>
      </c>
      <c r="E549" s="532">
        <v>39.429999999999993</v>
      </c>
      <c r="F549" s="533">
        <f t="shared" si="8"/>
        <v>-10000</v>
      </c>
    </row>
    <row r="550" spans="2:6" x14ac:dyDescent="0.25">
      <c r="B550" s="531">
        <v>44963</v>
      </c>
      <c r="C550" s="532">
        <v>93.390000000000015</v>
      </c>
      <c r="D550" s="532">
        <v>-3.0199999999999996</v>
      </c>
      <c r="E550" s="532">
        <v>41.949999999999996</v>
      </c>
      <c r="F550" s="533">
        <f t="shared" si="8"/>
        <v>-10000</v>
      </c>
    </row>
    <row r="551" spans="2:6" x14ac:dyDescent="0.25">
      <c r="B551" s="531">
        <v>44964</v>
      </c>
      <c r="C551" s="532">
        <v>93.97</v>
      </c>
      <c r="D551" s="532">
        <v>0.85999999999999943</v>
      </c>
      <c r="E551" s="532">
        <v>45.149999999999991</v>
      </c>
      <c r="F551" s="533">
        <f t="shared" si="8"/>
        <v>-10000</v>
      </c>
    </row>
    <row r="552" spans="2:6" x14ac:dyDescent="0.25">
      <c r="B552" s="531">
        <v>44965</v>
      </c>
      <c r="C552" s="532">
        <v>94.640000000000015</v>
      </c>
      <c r="D552" s="532">
        <v>4.8499999999999996</v>
      </c>
      <c r="E552" s="532">
        <v>48.33</v>
      </c>
      <c r="F552" s="533">
        <f t="shared" si="8"/>
        <v>-10000</v>
      </c>
    </row>
    <row r="553" spans="2:6" x14ac:dyDescent="0.25">
      <c r="B553" s="531">
        <v>44966</v>
      </c>
      <c r="C553" s="532">
        <v>95.41</v>
      </c>
      <c r="D553" s="532">
        <v>7.58</v>
      </c>
      <c r="E553" s="532">
        <v>51.5</v>
      </c>
      <c r="F553" s="533">
        <f t="shared" si="8"/>
        <v>-10000</v>
      </c>
    </row>
    <row r="554" spans="2:6" x14ac:dyDescent="0.25">
      <c r="B554" s="531">
        <v>44967</v>
      </c>
      <c r="C554" s="532">
        <v>96.33</v>
      </c>
      <c r="D554" s="532">
        <v>10.3</v>
      </c>
      <c r="E554" s="532">
        <v>54.64</v>
      </c>
      <c r="F554" s="533">
        <f t="shared" si="8"/>
        <v>-10000</v>
      </c>
    </row>
    <row r="555" spans="2:6" x14ac:dyDescent="0.25">
      <c r="B555" s="531">
        <v>44970</v>
      </c>
      <c r="C555" s="532">
        <v>95.96</v>
      </c>
      <c r="D555" s="532">
        <v>13.190000000000001</v>
      </c>
      <c r="E555" s="532">
        <v>57.88000000000001</v>
      </c>
      <c r="F555" s="533">
        <f t="shared" si="8"/>
        <v>-10000</v>
      </c>
    </row>
    <row r="556" spans="2:6" x14ac:dyDescent="0.25">
      <c r="B556" s="531">
        <v>44971</v>
      </c>
      <c r="C556" s="532">
        <v>94.85</v>
      </c>
      <c r="D556" s="532">
        <v>16.16</v>
      </c>
      <c r="E556" s="532">
        <v>60.19</v>
      </c>
      <c r="F556" s="533">
        <f t="shared" si="8"/>
        <v>-10000</v>
      </c>
    </row>
    <row r="557" spans="2:6" x14ac:dyDescent="0.25">
      <c r="B557" s="531">
        <v>44972</v>
      </c>
      <c r="C557" s="532">
        <v>92.99</v>
      </c>
      <c r="D557" s="532">
        <v>20.84</v>
      </c>
      <c r="E557" s="532">
        <v>62.71</v>
      </c>
      <c r="F557" s="533">
        <f t="shared" si="8"/>
        <v>-10000</v>
      </c>
    </row>
    <row r="558" spans="2:6" x14ac:dyDescent="0.25">
      <c r="B558" s="531">
        <v>44973</v>
      </c>
      <c r="C558" s="532">
        <v>91.34</v>
      </c>
      <c r="D558" s="532">
        <v>24.839999999999996</v>
      </c>
      <c r="E558" s="532">
        <v>65.13</v>
      </c>
      <c r="F558" s="533">
        <f t="shared" si="8"/>
        <v>-10000</v>
      </c>
    </row>
    <row r="559" spans="2:6" x14ac:dyDescent="0.25">
      <c r="B559" s="531">
        <v>44974</v>
      </c>
      <c r="C559" s="532">
        <v>89.27000000000001</v>
      </c>
      <c r="D559" s="532">
        <v>25.77</v>
      </c>
      <c r="E559" s="532">
        <v>67.010000000000005</v>
      </c>
      <c r="F559" s="533">
        <f t="shared" si="8"/>
        <v>-10000</v>
      </c>
    </row>
    <row r="560" spans="2:6" x14ac:dyDescent="0.25">
      <c r="B560" s="531">
        <v>44977</v>
      </c>
      <c r="C560" s="532">
        <v>86.210000000000008</v>
      </c>
      <c r="D560" s="532">
        <v>26.479999999999997</v>
      </c>
      <c r="E560" s="532">
        <v>68.47</v>
      </c>
      <c r="F560" s="533">
        <f t="shared" si="8"/>
        <v>-10000</v>
      </c>
    </row>
    <row r="561" spans="2:6" x14ac:dyDescent="0.25">
      <c r="B561" s="531">
        <v>44978</v>
      </c>
      <c r="C561" s="532">
        <v>83.510000000000019</v>
      </c>
      <c r="D561" s="532">
        <v>27.389999999999997</v>
      </c>
      <c r="E561" s="532">
        <v>69.22</v>
      </c>
      <c r="F561" s="533">
        <f t="shared" si="8"/>
        <v>-10000</v>
      </c>
    </row>
    <row r="562" spans="2:6" x14ac:dyDescent="0.25">
      <c r="B562" s="531">
        <v>44979</v>
      </c>
      <c r="C562" s="532">
        <v>80.929999999999993</v>
      </c>
      <c r="D562" s="532">
        <v>28.24</v>
      </c>
      <c r="E562" s="532">
        <v>69.910000000000011</v>
      </c>
      <c r="F562" s="533">
        <f t="shared" si="8"/>
        <v>-10000</v>
      </c>
    </row>
    <row r="563" spans="2:6" x14ac:dyDescent="0.25">
      <c r="B563" s="531">
        <v>44980</v>
      </c>
      <c r="C563" s="532">
        <v>78.8</v>
      </c>
      <c r="D563" s="532">
        <v>29.379999999999995</v>
      </c>
      <c r="E563" s="532">
        <v>70.600000000000009</v>
      </c>
      <c r="F563" s="533">
        <f t="shared" si="8"/>
        <v>-10000</v>
      </c>
    </row>
    <row r="564" spans="2:6" x14ac:dyDescent="0.25">
      <c r="B564" s="531">
        <v>44981</v>
      </c>
      <c r="C564" s="532">
        <v>76.430000000000007</v>
      </c>
      <c r="D564" s="532">
        <v>30.72</v>
      </c>
      <c r="E564" s="532">
        <v>71.25</v>
      </c>
      <c r="F564" s="533">
        <f t="shared" si="8"/>
        <v>-10000</v>
      </c>
    </row>
    <row r="565" spans="2:6" x14ac:dyDescent="0.25">
      <c r="B565" s="531">
        <v>44984</v>
      </c>
      <c r="C565" s="532">
        <v>73.750000000000014</v>
      </c>
      <c r="D565" s="532">
        <v>32.409999999999997</v>
      </c>
      <c r="E565" s="532">
        <v>71.84</v>
      </c>
      <c r="F565" s="533">
        <f t="shared" si="8"/>
        <v>-10000</v>
      </c>
    </row>
    <row r="566" spans="2:6" x14ac:dyDescent="0.25">
      <c r="B566" s="531">
        <v>44985</v>
      </c>
      <c r="C566" s="532">
        <v>71.320000000000007</v>
      </c>
      <c r="D566" s="532">
        <v>33.909999999999997</v>
      </c>
      <c r="E566" s="532">
        <v>72.42</v>
      </c>
      <c r="F566" s="533">
        <f t="shared" si="8"/>
        <v>-10000</v>
      </c>
    </row>
    <row r="567" spans="2:6" x14ac:dyDescent="0.25">
      <c r="B567" s="531">
        <v>44986</v>
      </c>
      <c r="C567" s="532">
        <v>68.989999999999995</v>
      </c>
      <c r="D567" s="532">
        <v>34.070000000000007</v>
      </c>
      <c r="E567" s="532">
        <v>74.830000000000013</v>
      </c>
      <c r="F567" s="533">
        <f t="shared" si="8"/>
        <v>-10000</v>
      </c>
    </row>
    <row r="568" spans="2:6" x14ac:dyDescent="0.25">
      <c r="B568" s="531">
        <v>44987</v>
      </c>
      <c r="C568" s="532">
        <v>67.949999999999989</v>
      </c>
      <c r="D568" s="532">
        <v>34.980000000000004</v>
      </c>
      <c r="E568" s="532">
        <v>77.28</v>
      </c>
      <c r="F568" s="533">
        <f t="shared" si="8"/>
        <v>-10000</v>
      </c>
    </row>
    <row r="569" spans="2:6" x14ac:dyDescent="0.25">
      <c r="B569" s="531">
        <v>44988</v>
      </c>
      <c r="C569" s="532">
        <v>66.449999999999989</v>
      </c>
      <c r="D569" s="532">
        <v>35.970000000000006</v>
      </c>
      <c r="E569" s="532">
        <v>79.900000000000006</v>
      </c>
      <c r="F569" s="533">
        <f t="shared" si="8"/>
        <v>-10000</v>
      </c>
    </row>
    <row r="570" spans="2:6" x14ac:dyDescent="0.25">
      <c r="B570" s="531">
        <v>44991</v>
      </c>
      <c r="C570" s="532">
        <v>65.109999999999985</v>
      </c>
      <c r="D570" s="532">
        <v>36.559999999999995</v>
      </c>
      <c r="E570" s="532">
        <v>82.789999999999992</v>
      </c>
      <c r="F570" s="533">
        <f t="shared" si="8"/>
        <v>-10000</v>
      </c>
    </row>
    <row r="571" spans="2:6" x14ac:dyDescent="0.25">
      <c r="B571" s="531">
        <v>44992</v>
      </c>
      <c r="C571" s="532">
        <v>64.12</v>
      </c>
      <c r="D571" s="532">
        <v>36.79</v>
      </c>
      <c r="E571" s="532">
        <v>85.289999999999992</v>
      </c>
      <c r="F571" s="533">
        <f t="shared" si="8"/>
        <v>-10000</v>
      </c>
    </row>
    <row r="572" spans="2:6" x14ac:dyDescent="0.25">
      <c r="B572" s="531">
        <v>44993</v>
      </c>
      <c r="C572" s="532">
        <v>63.42</v>
      </c>
      <c r="D572" s="532">
        <v>37.36999999999999</v>
      </c>
      <c r="E572" s="532">
        <v>87.84</v>
      </c>
      <c r="F572" s="533">
        <f t="shared" si="8"/>
        <v>-10000</v>
      </c>
    </row>
    <row r="573" spans="2:6" x14ac:dyDescent="0.25">
      <c r="B573" s="531">
        <v>44994</v>
      </c>
      <c r="C573" s="532">
        <v>62.31</v>
      </c>
      <c r="D573" s="532">
        <v>37.85</v>
      </c>
      <c r="E573" s="532">
        <v>90.38</v>
      </c>
      <c r="F573" s="533">
        <f t="shared" si="8"/>
        <v>-10000</v>
      </c>
    </row>
    <row r="574" spans="2:6" x14ac:dyDescent="0.25">
      <c r="B574" s="531">
        <v>44995</v>
      </c>
      <c r="C574" s="532">
        <v>61.379999999999995</v>
      </c>
      <c r="D574" s="532">
        <v>38.57</v>
      </c>
      <c r="E574" s="532">
        <v>94.72999999999999</v>
      </c>
      <c r="F574" s="533">
        <f t="shared" si="8"/>
        <v>-10000</v>
      </c>
    </row>
    <row r="575" spans="2:6" x14ac:dyDescent="0.25">
      <c r="B575" s="531">
        <v>44998</v>
      </c>
      <c r="C575" s="532">
        <v>60.790000000000006</v>
      </c>
      <c r="D575" s="532">
        <v>39.32</v>
      </c>
      <c r="E575" s="532">
        <v>99.23</v>
      </c>
      <c r="F575" s="533">
        <f t="shared" si="8"/>
        <v>-10000</v>
      </c>
    </row>
    <row r="576" spans="2:6" x14ac:dyDescent="0.25">
      <c r="B576" s="531">
        <v>44999</v>
      </c>
      <c r="C576" s="532">
        <v>59.77</v>
      </c>
      <c r="D576" s="532">
        <v>40.489999999999995</v>
      </c>
      <c r="E576" s="532">
        <v>104.12</v>
      </c>
      <c r="F576" s="533">
        <f t="shared" si="8"/>
        <v>-10000</v>
      </c>
    </row>
    <row r="577" spans="2:6" x14ac:dyDescent="0.25">
      <c r="B577" s="531">
        <v>45000</v>
      </c>
      <c r="C577" s="532">
        <v>58.81</v>
      </c>
      <c r="D577" s="532">
        <v>41.62</v>
      </c>
      <c r="E577" s="532">
        <v>108.22</v>
      </c>
      <c r="F577" s="533">
        <f t="shared" si="8"/>
        <v>-10000</v>
      </c>
    </row>
    <row r="578" spans="2:6" x14ac:dyDescent="0.25">
      <c r="B578" s="531">
        <v>45001</v>
      </c>
      <c r="C578" s="532">
        <v>56.65</v>
      </c>
      <c r="D578" s="532">
        <v>43.62</v>
      </c>
      <c r="E578" s="532">
        <v>112.17999999999999</v>
      </c>
      <c r="F578" s="533">
        <f t="shared" si="8"/>
        <v>-10000</v>
      </c>
    </row>
    <row r="579" spans="2:6" x14ac:dyDescent="0.25">
      <c r="B579" s="531">
        <v>45002</v>
      </c>
      <c r="C579" s="532">
        <v>55.05</v>
      </c>
      <c r="D579" s="532">
        <v>44.8</v>
      </c>
      <c r="E579" s="532">
        <v>115.88000000000002</v>
      </c>
      <c r="F579" s="533">
        <f t="shared" si="8"/>
        <v>-10000</v>
      </c>
    </row>
    <row r="580" spans="2:6" x14ac:dyDescent="0.25">
      <c r="B580" s="531">
        <v>45005</v>
      </c>
      <c r="C580" s="532">
        <v>54.040000000000006</v>
      </c>
      <c r="D580" s="532">
        <v>46.26</v>
      </c>
      <c r="E580" s="532">
        <v>118.99000000000001</v>
      </c>
      <c r="F580" s="533">
        <f t="shared" si="8"/>
        <v>-10000</v>
      </c>
    </row>
    <row r="581" spans="2:6" x14ac:dyDescent="0.25">
      <c r="B581" s="531">
        <v>45006</v>
      </c>
      <c r="C581" s="532">
        <v>52.679999999999993</v>
      </c>
      <c r="D581" s="532">
        <v>48.029999999999994</v>
      </c>
      <c r="E581" s="532">
        <v>122.37</v>
      </c>
      <c r="F581" s="533">
        <f t="shared" si="8"/>
        <v>-10000</v>
      </c>
    </row>
    <row r="582" spans="2:6" x14ac:dyDescent="0.25">
      <c r="B582" s="531">
        <v>45007</v>
      </c>
      <c r="C582" s="532">
        <v>50.97</v>
      </c>
      <c r="D582" s="532">
        <v>49.399999999999991</v>
      </c>
      <c r="E582" s="532">
        <v>125.60999999999999</v>
      </c>
      <c r="F582" s="533">
        <f t="shared" ref="F582:F645" si="9">F581</f>
        <v>-10000</v>
      </c>
    </row>
    <row r="583" spans="2:6" x14ac:dyDescent="0.25">
      <c r="B583" s="531">
        <v>45008</v>
      </c>
      <c r="C583" s="532">
        <v>49.309999999999995</v>
      </c>
      <c r="D583" s="532">
        <v>50.629999999999995</v>
      </c>
      <c r="E583" s="532">
        <v>128.69</v>
      </c>
      <c r="F583" s="533">
        <f t="shared" si="9"/>
        <v>-10000</v>
      </c>
    </row>
    <row r="584" spans="2:6" x14ac:dyDescent="0.25">
      <c r="B584" s="531">
        <v>45009</v>
      </c>
      <c r="C584" s="532">
        <v>48.63000000000001</v>
      </c>
      <c r="D584" s="532">
        <v>52.279999999999994</v>
      </c>
      <c r="E584" s="532">
        <v>129.81</v>
      </c>
      <c r="F584" s="533">
        <f t="shared" si="9"/>
        <v>-10000</v>
      </c>
    </row>
    <row r="585" spans="2:6" x14ac:dyDescent="0.25">
      <c r="B585" s="531">
        <v>45012</v>
      </c>
      <c r="C585" s="532">
        <v>49.120000000000005</v>
      </c>
      <c r="D585" s="532">
        <v>53.44</v>
      </c>
      <c r="E585" s="532">
        <v>130.18</v>
      </c>
      <c r="F585" s="533">
        <f t="shared" si="9"/>
        <v>-10000</v>
      </c>
    </row>
    <row r="586" spans="2:6" x14ac:dyDescent="0.25">
      <c r="B586" s="531">
        <v>45013</v>
      </c>
      <c r="C586" s="532">
        <v>50.05</v>
      </c>
      <c r="D586" s="532">
        <v>54.54</v>
      </c>
      <c r="E586" s="532">
        <v>130.06</v>
      </c>
      <c r="F586" s="533">
        <f t="shared" si="9"/>
        <v>-10000</v>
      </c>
    </row>
    <row r="587" spans="2:6" x14ac:dyDescent="0.25">
      <c r="B587" s="531">
        <v>45014</v>
      </c>
      <c r="C587" s="532">
        <v>51.07</v>
      </c>
      <c r="D587" s="532">
        <v>55.73</v>
      </c>
      <c r="E587" s="532">
        <v>128.79</v>
      </c>
      <c r="F587" s="533">
        <f t="shared" si="9"/>
        <v>-10000</v>
      </c>
    </row>
    <row r="588" spans="2:6" x14ac:dyDescent="0.25">
      <c r="B588" s="531">
        <v>45015</v>
      </c>
      <c r="C588" s="532">
        <v>51.570000000000007</v>
      </c>
      <c r="D588" s="532">
        <v>55.840000000000011</v>
      </c>
      <c r="E588" s="532">
        <v>127.49999999999997</v>
      </c>
      <c r="F588" s="533">
        <f t="shared" si="9"/>
        <v>-10000</v>
      </c>
    </row>
    <row r="589" spans="2:6" x14ac:dyDescent="0.25">
      <c r="B589" s="531">
        <v>45016</v>
      </c>
      <c r="C589" s="532">
        <v>51.73</v>
      </c>
      <c r="D589" s="532">
        <v>56.470000000000006</v>
      </c>
      <c r="E589" s="532">
        <v>127.38999999999999</v>
      </c>
      <c r="F589" s="533">
        <f t="shared" si="9"/>
        <v>-10000</v>
      </c>
    </row>
    <row r="590" spans="2:6" x14ac:dyDescent="0.25">
      <c r="B590" s="531">
        <v>45019</v>
      </c>
      <c r="C590" s="532">
        <v>51.73</v>
      </c>
      <c r="D590" s="532">
        <v>56.720000000000006</v>
      </c>
      <c r="E590" s="532">
        <v>126.73999999999998</v>
      </c>
      <c r="F590" s="533">
        <f t="shared" si="9"/>
        <v>-10000</v>
      </c>
    </row>
    <row r="591" spans="2:6" x14ac:dyDescent="0.25">
      <c r="B591" s="531">
        <v>45020</v>
      </c>
      <c r="C591" s="532">
        <v>51.9</v>
      </c>
      <c r="D591" s="532">
        <v>56.260000000000005</v>
      </c>
      <c r="E591" s="532">
        <v>125.93999999999998</v>
      </c>
      <c r="F591" s="533">
        <f t="shared" si="9"/>
        <v>-10000</v>
      </c>
    </row>
    <row r="592" spans="2:6" x14ac:dyDescent="0.25">
      <c r="B592" s="531">
        <v>45021</v>
      </c>
      <c r="C592" s="532">
        <v>52.83</v>
      </c>
      <c r="D592" s="532">
        <v>54.77</v>
      </c>
      <c r="E592" s="532">
        <v>125.01999999999998</v>
      </c>
      <c r="F592" s="533">
        <f t="shared" si="9"/>
        <v>-10000</v>
      </c>
    </row>
    <row r="593" spans="2:6" x14ac:dyDescent="0.25">
      <c r="B593" s="531">
        <v>45022</v>
      </c>
      <c r="C593" s="532">
        <v>54.08</v>
      </c>
      <c r="D593" s="532">
        <v>52.780000000000008</v>
      </c>
      <c r="E593" s="532">
        <v>124.57000000000001</v>
      </c>
      <c r="F593" s="533">
        <f t="shared" si="9"/>
        <v>-10000</v>
      </c>
    </row>
    <row r="594" spans="2:6" x14ac:dyDescent="0.25">
      <c r="B594" s="531">
        <v>45023</v>
      </c>
      <c r="C594" s="532">
        <v>54.470000000000006</v>
      </c>
      <c r="D594" s="532">
        <v>49.8</v>
      </c>
      <c r="E594" s="532">
        <v>124.22</v>
      </c>
      <c r="F594" s="533">
        <f t="shared" si="9"/>
        <v>-10000</v>
      </c>
    </row>
    <row r="595" spans="2:6" x14ac:dyDescent="0.25">
      <c r="B595" s="531">
        <v>45026</v>
      </c>
      <c r="C595" s="532">
        <v>53.75</v>
      </c>
      <c r="D595" s="532">
        <v>46.88</v>
      </c>
      <c r="E595" s="532">
        <v>123.47</v>
      </c>
      <c r="F595" s="533">
        <f t="shared" si="9"/>
        <v>-10000</v>
      </c>
    </row>
    <row r="596" spans="2:6" x14ac:dyDescent="0.25">
      <c r="B596" s="531">
        <v>45027</v>
      </c>
      <c r="C596" s="532">
        <v>52.86</v>
      </c>
      <c r="D596" s="532">
        <v>43.72</v>
      </c>
      <c r="E596" s="532">
        <v>124.53000000000002</v>
      </c>
      <c r="F596" s="533">
        <f t="shared" si="9"/>
        <v>-10000</v>
      </c>
    </row>
    <row r="597" spans="2:6" x14ac:dyDescent="0.25">
      <c r="B597" s="531">
        <v>45028</v>
      </c>
      <c r="C597" s="532">
        <v>51.930000000000007</v>
      </c>
      <c r="D597" s="532">
        <v>40.559999999999988</v>
      </c>
      <c r="E597" s="532">
        <v>125.12</v>
      </c>
      <c r="F597" s="533">
        <f t="shared" si="9"/>
        <v>-10000</v>
      </c>
    </row>
    <row r="598" spans="2:6" x14ac:dyDescent="0.25">
      <c r="B598" s="531">
        <v>45029</v>
      </c>
      <c r="C598" s="532">
        <v>51.470000000000006</v>
      </c>
      <c r="D598" s="532">
        <v>37.479999999999997</v>
      </c>
      <c r="E598" s="532">
        <v>129.17000000000002</v>
      </c>
      <c r="F598" s="533">
        <v>0</v>
      </c>
    </row>
    <row r="599" spans="2:6" x14ac:dyDescent="0.25">
      <c r="B599" s="531">
        <v>45030</v>
      </c>
      <c r="C599" s="532">
        <v>51.31</v>
      </c>
      <c r="D599" s="532">
        <v>34.879999999999995</v>
      </c>
      <c r="E599" s="532">
        <v>131.29</v>
      </c>
      <c r="F599" s="533">
        <v>10000</v>
      </c>
    </row>
    <row r="600" spans="2:6" x14ac:dyDescent="0.25">
      <c r="B600" s="531">
        <v>45033</v>
      </c>
      <c r="C600" s="532">
        <v>51.04</v>
      </c>
      <c r="D600" s="532">
        <v>33.590000000000003</v>
      </c>
      <c r="E600" s="532">
        <v>131.07999999999998</v>
      </c>
      <c r="F600" s="533">
        <f t="shared" si="9"/>
        <v>10000</v>
      </c>
    </row>
    <row r="601" spans="2:6" x14ac:dyDescent="0.25">
      <c r="B601" s="531">
        <v>45034</v>
      </c>
      <c r="C601" s="532">
        <v>50.17</v>
      </c>
      <c r="D601" s="532">
        <v>32.47</v>
      </c>
      <c r="E601" s="532">
        <v>134.56</v>
      </c>
      <c r="F601" s="533">
        <f t="shared" si="9"/>
        <v>10000</v>
      </c>
    </row>
    <row r="602" spans="2:6" x14ac:dyDescent="0.25">
      <c r="B602" s="531">
        <v>45035</v>
      </c>
      <c r="C602" s="532">
        <v>48.540000000000006</v>
      </c>
      <c r="D602" s="532">
        <v>32.33</v>
      </c>
      <c r="E602" s="532">
        <v>138.17999999999998</v>
      </c>
      <c r="F602" s="533">
        <f t="shared" si="9"/>
        <v>10000</v>
      </c>
    </row>
    <row r="603" spans="2:6" x14ac:dyDescent="0.25">
      <c r="B603" s="531">
        <v>45036</v>
      </c>
      <c r="C603" s="532">
        <v>46.59</v>
      </c>
      <c r="D603" s="532">
        <v>31.829999999999995</v>
      </c>
      <c r="E603" s="532">
        <v>141.33999999999997</v>
      </c>
      <c r="F603" s="533">
        <f t="shared" si="9"/>
        <v>10000</v>
      </c>
    </row>
    <row r="604" spans="2:6" x14ac:dyDescent="0.25">
      <c r="B604" s="531">
        <v>45037</v>
      </c>
      <c r="C604" s="532">
        <v>44.220000000000006</v>
      </c>
      <c r="D604" s="532">
        <v>31.9</v>
      </c>
      <c r="E604" s="532">
        <v>144.42999999999998</v>
      </c>
      <c r="F604" s="533">
        <f t="shared" si="9"/>
        <v>10000</v>
      </c>
    </row>
    <row r="605" spans="2:6" x14ac:dyDescent="0.25">
      <c r="B605" s="531">
        <v>45040</v>
      </c>
      <c r="C605" s="532">
        <v>42.050000000000004</v>
      </c>
      <c r="D605" s="532">
        <v>31.600000000000005</v>
      </c>
      <c r="E605" s="532">
        <v>147.95999999999998</v>
      </c>
      <c r="F605" s="533">
        <f t="shared" si="9"/>
        <v>10000</v>
      </c>
    </row>
    <row r="606" spans="2:6" x14ac:dyDescent="0.25">
      <c r="B606" s="531">
        <v>45041</v>
      </c>
      <c r="C606" s="532">
        <v>39.850000000000009</v>
      </c>
      <c r="D606" s="532">
        <v>31.140000000000004</v>
      </c>
      <c r="E606" s="532">
        <v>149.67999999999998</v>
      </c>
      <c r="F606" s="533">
        <f t="shared" si="9"/>
        <v>10000</v>
      </c>
    </row>
    <row r="607" spans="2:6" x14ac:dyDescent="0.25">
      <c r="B607" s="531">
        <v>45042</v>
      </c>
      <c r="C607" s="532">
        <v>37.690000000000005</v>
      </c>
      <c r="D607" s="532">
        <v>30.840000000000003</v>
      </c>
      <c r="E607" s="532">
        <v>151.86999999999998</v>
      </c>
      <c r="F607" s="533">
        <f t="shared" si="9"/>
        <v>10000</v>
      </c>
    </row>
    <row r="608" spans="2:6" x14ac:dyDescent="0.25">
      <c r="B608" s="531">
        <v>45043</v>
      </c>
      <c r="C608" s="532">
        <v>34.880000000000003</v>
      </c>
      <c r="D608" s="532">
        <v>30.1</v>
      </c>
      <c r="E608" s="532">
        <v>150.59999999999997</v>
      </c>
      <c r="F608" s="533">
        <f t="shared" si="9"/>
        <v>10000</v>
      </c>
    </row>
    <row r="609" spans="2:6" x14ac:dyDescent="0.25">
      <c r="B609" s="531">
        <v>45044</v>
      </c>
      <c r="C609" s="532">
        <v>31.559999999999995</v>
      </c>
      <c r="D609" s="532">
        <v>29.2</v>
      </c>
      <c r="E609" s="532">
        <v>150.02999999999997</v>
      </c>
      <c r="F609" s="533">
        <f t="shared" si="9"/>
        <v>10000</v>
      </c>
    </row>
    <row r="610" spans="2:6" x14ac:dyDescent="0.25">
      <c r="B610" s="531">
        <v>45047</v>
      </c>
      <c r="C610" s="532">
        <v>28.199999999999996</v>
      </c>
      <c r="D610" s="532">
        <v>27.189999999999998</v>
      </c>
      <c r="E610" s="532">
        <v>151.09999999999997</v>
      </c>
      <c r="F610" s="533">
        <f t="shared" si="9"/>
        <v>10000</v>
      </c>
    </row>
    <row r="611" spans="2:6" x14ac:dyDescent="0.25">
      <c r="B611" s="531">
        <v>45048</v>
      </c>
      <c r="C611" s="532">
        <v>25.639999999999997</v>
      </c>
      <c r="D611" s="532">
        <v>24.75</v>
      </c>
      <c r="E611" s="532">
        <v>148.6</v>
      </c>
      <c r="F611" s="533">
        <f t="shared" si="9"/>
        <v>10000</v>
      </c>
    </row>
    <row r="612" spans="2:6" x14ac:dyDescent="0.25">
      <c r="B612" s="531">
        <v>45049</v>
      </c>
      <c r="C612" s="532">
        <v>23.15</v>
      </c>
      <c r="D612" s="532">
        <v>22.82</v>
      </c>
      <c r="E612" s="532">
        <v>146.03000000000003</v>
      </c>
      <c r="F612" s="533">
        <f t="shared" si="9"/>
        <v>10000</v>
      </c>
    </row>
    <row r="613" spans="2:6" x14ac:dyDescent="0.25">
      <c r="B613" s="531">
        <v>45050</v>
      </c>
      <c r="C613" s="532">
        <v>19.979999999999997</v>
      </c>
      <c r="D613" s="532">
        <v>21.77</v>
      </c>
      <c r="E613" s="532">
        <v>143.19999999999999</v>
      </c>
      <c r="F613" s="533">
        <f t="shared" si="9"/>
        <v>10000</v>
      </c>
    </row>
    <row r="614" spans="2:6" x14ac:dyDescent="0.25">
      <c r="B614" s="531">
        <v>45051</v>
      </c>
      <c r="C614" s="532">
        <v>15.24</v>
      </c>
      <c r="D614" s="532">
        <v>20.53</v>
      </c>
      <c r="E614" s="532">
        <v>140.22</v>
      </c>
      <c r="F614" s="533">
        <f t="shared" si="9"/>
        <v>10000</v>
      </c>
    </row>
    <row r="615" spans="2:6" x14ac:dyDescent="0.25">
      <c r="B615" s="531">
        <v>45054</v>
      </c>
      <c r="C615" s="532">
        <v>10.150000000000002</v>
      </c>
      <c r="D615" s="532">
        <v>19.66</v>
      </c>
      <c r="E615" s="532">
        <v>137.35999999999996</v>
      </c>
      <c r="F615" s="533">
        <f t="shared" si="9"/>
        <v>10000</v>
      </c>
    </row>
    <row r="616" spans="2:6" x14ac:dyDescent="0.25">
      <c r="B616" s="531">
        <v>45055</v>
      </c>
      <c r="C616" s="532">
        <v>5.12</v>
      </c>
      <c r="D616" s="532">
        <v>18.93</v>
      </c>
      <c r="E616" s="532">
        <v>134.60999999999999</v>
      </c>
      <c r="F616" s="533">
        <f t="shared" si="9"/>
        <v>10000</v>
      </c>
    </row>
    <row r="617" spans="2:6" x14ac:dyDescent="0.25">
      <c r="B617" s="531">
        <v>45056</v>
      </c>
      <c r="C617" s="532">
        <v>8.999999999999915E-2</v>
      </c>
      <c r="D617" s="532">
        <v>18.020000000000003</v>
      </c>
      <c r="E617" s="532">
        <v>131.89000000000001</v>
      </c>
      <c r="F617" s="533">
        <f t="shared" si="9"/>
        <v>10000</v>
      </c>
    </row>
    <row r="618" spans="2:6" x14ac:dyDescent="0.25">
      <c r="B618" s="531">
        <v>45057</v>
      </c>
      <c r="C618" s="532">
        <v>-4.17</v>
      </c>
      <c r="D618" s="532">
        <v>17.200000000000003</v>
      </c>
      <c r="E618" s="532">
        <v>127.08</v>
      </c>
      <c r="F618" s="533">
        <f t="shared" si="9"/>
        <v>10000</v>
      </c>
    </row>
    <row r="619" spans="2:6" x14ac:dyDescent="0.25">
      <c r="B619" s="531">
        <v>45058</v>
      </c>
      <c r="C619" s="532">
        <v>-7.8000000000000016</v>
      </c>
      <c r="D619" s="532">
        <v>15.600000000000003</v>
      </c>
      <c r="E619" s="532">
        <v>122.32000000000001</v>
      </c>
      <c r="F619" s="533">
        <f t="shared" si="9"/>
        <v>10000</v>
      </c>
    </row>
    <row r="620" spans="2:6" x14ac:dyDescent="0.25">
      <c r="B620" s="531">
        <v>45061</v>
      </c>
      <c r="C620" s="532">
        <v>-11.29</v>
      </c>
      <c r="D620" s="532">
        <v>13.410000000000002</v>
      </c>
      <c r="E620" s="532">
        <v>118.81000000000002</v>
      </c>
      <c r="F620" s="533">
        <f t="shared" si="9"/>
        <v>10000</v>
      </c>
    </row>
    <row r="621" spans="2:6" x14ac:dyDescent="0.25">
      <c r="B621" s="531">
        <v>45062</v>
      </c>
      <c r="C621" s="532">
        <v>-15.27</v>
      </c>
      <c r="D621" s="532">
        <v>12.38</v>
      </c>
      <c r="E621" s="532">
        <v>108.22</v>
      </c>
      <c r="F621" s="533">
        <f t="shared" si="9"/>
        <v>10000</v>
      </c>
    </row>
    <row r="622" spans="2:6" x14ac:dyDescent="0.25">
      <c r="B622" s="531">
        <v>45063</v>
      </c>
      <c r="C622" s="532">
        <v>-19.260000000000002</v>
      </c>
      <c r="D622" s="532">
        <v>10.86</v>
      </c>
      <c r="E622" s="532">
        <v>97.69</v>
      </c>
      <c r="F622" s="533">
        <f t="shared" si="9"/>
        <v>10000</v>
      </c>
    </row>
    <row r="623" spans="2:6" x14ac:dyDescent="0.25">
      <c r="B623" s="531">
        <v>45064</v>
      </c>
      <c r="C623" s="532">
        <v>-22.53</v>
      </c>
      <c r="D623" s="532">
        <v>9.879999999999999</v>
      </c>
      <c r="E623" s="532">
        <v>87.429999999999993</v>
      </c>
      <c r="F623" s="533">
        <f t="shared" si="9"/>
        <v>10000</v>
      </c>
    </row>
    <row r="624" spans="2:6" x14ac:dyDescent="0.25">
      <c r="B624" s="531">
        <v>45065</v>
      </c>
      <c r="C624" s="532">
        <v>-23.82</v>
      </c>
      <c r="D624" s="532">
        <v>8.4600000000000009</v>
      </c>
      <c r="E624" s="532">
        <v>77.31</v>
      </c>
      <c r="F624" s="533">
        <f t="shared" si="9"/>
        <v>10000</v>
      </c>
    </row>
    <row r="625" spans="2:6" x14ac:dyDescent="0.25">
      <c r="B625" s="531">
        <v>45068</v>
      </c>
      <c r="C625" s="532">
        <v>-24.660000000000004</v>
      </c>
      <c r="D625" s="532">
        <v>6.9</v>
      </c>
      <c r="E625" s="532">
        <v>67.05</v>
      </c>
      <c r="F625" s="533">
        <f t="shared" si="9"/>
        <v>10000</v>
      </c>
    </row>
    <row r="626" spans="2:6" x14ac:dyDescent="0.25">
      <c r="B626" s="531">
        <v>45069</v>
      </c>
      <c r="C626" s="532">
        <v>-26.27</v>
      </c>
      <c r="D626" s="532">
        <v>5.2900000000000009</v>
      </c>
      <c r="E626" s="532">
        <v>56.69</v>
      </c>
      <c r="F626" s="533">
        <f t="shared" si="9"/>
        <v>10000</v>
      </c>
    </row>
    <row r="627" spans="2:6" x14ac:dyDescent="0.25">
      <c r="B627" s="531">
        <v>45070</v>
      </c>
      <c r="C627" s="532">
        <v>-28.189999999999998</v>
      </c>
      <c r="D627" s="532">
        <v>3.6300000000000003</v>
      </c>
      <c r="E627" s="532">
        <v>46.269999999999996</v>
      </c>
      <c r="F627" s="533">
        <f t="shared" si="9"/>
        <v>10000</v>
      </c>
    </row>
    <row r="628" spans="2:6" x14ac:dyDescent="0.25">
      <c r="B628" s="531">
        <v>45071</v>
      </c>
      <c r="C628" s="532">
        <v>-30.679999999999996</v>
      </c>
      <c r="D628" s="532">
        <v>3.04</v>
      </c>
      <c r="E628" s="532">
        <v>37.909999999999997</v>
      </c>
      <c r="F628" s="533">
        <f t="shared" si="9"/>
        <v>10000</v>
      </c>
    </row>
    <row r="629" spans="2:6" x14ac:dyDescent="0.25">
      <c r="B629" s="531">
        <v>45072</v>
      </c>
      <c r="C629" s="532">
        <v>-33.239999999999995</v>
      </c>
      <c r="D629" s="532">
        <v>4.6399999999999997</v>
      </c>
      <c r="E629" s="532">
        <v>29.479999999999997</v>
      </c>
      <c r="F629" s="533">
        <f t="shared" si="9"/>
        <v>10000</v>
      </c>
    </row>
    <row r="630" spans="2:6" x14ac:dyDescent="0.25">
      <c r="B630" s="531">
        <v>45075</v>
      </c>
      <c r="C630" s="532">
        <v>-35.44</v>
      </c>
      <c r="D630" s="532">
        <v>7.13</v>
      </c>
      <c r="E630" s="532">
        <v>21.28</v>
      </c>
      <c r="F630" s="533">
        <f t="shared" si="9"/>
        <v>10000</v>
      </c>
    </row>
    <row r="631" spans="2:6" x14ac:dyDescent="0.25">
      <c r="B631" s="531">
        <v>45076</v>
      </c>
      <c r="C631" s="532">
        <v>-39.06</v>
      </c>
      <c r="D631" s="532">
        <v>9.44</v>
      </c>
      <c r="E631" s="532">
        <v>19.43</v>
      </c>
      <c r="F631" s="533">
        <f t="shared" si="9"/>
        <v>10000</v>
      </c>
    </row>
    <row r="632" spans="2:6" x14ac:dyDescent="0.25">
      <c r="B632" s="531">
        <v>45077</v>
      </c>
      <c r="C632" s="532">
        <v>-42.62</v>
      </c>
      <c r="D632" s="532">
        <v>11.67</v>
      </c>
      <c r="E632" s="532">
        <v>17.04</v>
      </c>
      <c r="F632" s="533">
        <f t="shared" si="9"/>
        <v>10000</v>
      </c>
    </row>
    <row r="633" spans="2:6" x14ac:dyDescent="0.25">
      <c r="B633" s="531">
        <v>45078</v>
      </c>
      <c r="C633" s="532">
        <v>-47.16</v>
      </c>
      <c r="D633" s="532">
        <v>14.15</v>
      </c>
      <c r="E633" s="532">
        <v>15.330000000000002</v>
      </c>
      <c r="F633" s="533">
        <f t="shared" si="9"/>
        <v>10000</v>
      </c>
    </row>
    <row r="634" spans="2:6" x14ac:dyDescent="0.25">
      <c r="B634" s="531">
        <v>45079</v>
      </c>
      <c r="C634" s="532">
        <v>-51.659999999999989</v>
      </c>
      <c r="D634" s="532">
        <v>17.490000000000002</v>
      </c>
      <c r="E634" s="532">
        <v>13.620000000000001</v>
      </c>
      <c r="F634" s="533">
        <f t="shared" si="9"/>
        <v>10000</v>
      </c>
    </row>
    <row r="635" spans="2:6" x14ac:dyDescent="0.25">
      <c r="B635" s="531">
        <v>45082</v>
      </c>
      <c r="C635" s="532">
        <v>-57.010000000000005</v>
      </c>
      <c r="D635" s="532">
        <v>20.009999999999998</v>
      </c>
      <c r="E635" s="532">
        <v>12.23</v>
      </c>
      <c r="F635" s="533">
        <f t="shared" si="9"/>
        <v>10000</v>
      </c>
    </row>
    <row r="636" spans="2:6" x14ac:dyDescent="0.25">
      <c r="B636" s="531">
        <v>45083</v>
      </c>
      <c r="C636" s="532">
        <v>-62.180000000000007</v>
      </c>
      <c r="D636" s="532">
        <v>22.64</v>
      </c>
      <c r="E636" s="532">
        <v>10.7</v>
      </c>
      <c r="F636" s="533">
        <f t="shared" si="9"/>
        <v>10000</v>
      </c>
    </row>
    <row r="637" spans="2:6" x14ac:dyDescent="0.25">
      <c r="B637" s="531">
        <v>45084</v>
      </c>
      <c r="C637" s="532">
        <v>-66.989999999999995</v>
      </c>
      <c r="D637" s="532">
        <v>25.28</v>
      </c>
      <c r="E637" s="532">
        <v>7.7099999999999991</v>
      </c>
      <c r="F637" s="533">
        <f t="shared" si="9"/>
        <v>10000</v>
      </c>
    </row>
    <row r="638" spans="2:6" x14ac:dyDescent="0.25">
      <c r="B638" s="531">
        <v>45085</v>
      </c>
      <c r="C638" s="532">
        <v>-71.44</v>
      </c>
      <c r="D638" s="532">
        <v>26.71</v>
      </c>
      <c r="E638" s="532">
        <v>4.7699999999999987</v>
      </c>
      <c r="F638" s="533">
        <f t="shared" si="9"/>
        <v>10000</v>
      </c>
    </row>
    <row r="639" spans="2:6" x14ac:dyDescent="0.25">
      <c r="B639" s="531">
        <v>45086</v>
      </c>
      <c r="C639" s="532">
        <v>-75.959999999999994</v>
      </c>
      <c r="D639" s="532">
        <v>26.589999999999996</v>
      </c>
      <c r="E639" s="532">
        <v>1.89</v>
      </c>
      <c r="F639" s="533">
        <f t="shared" si="9"/>
        <v>10000</v>
      </c>
    </row>
    <row r="640" spans="2:6" x14ac:dyDescent="0.25">
      <c r="B640" s="531">
        <v>45089</v>
      </c>
      <c r="C640" s="532">
        <v>-80.5</v>
      </c>
      <c r="D640" s="532">
        <v>26.3</v>
      </c>
      <c r="E640" s="532">
        <v>-1.4699999999999998</v>
      </c>
      <c r="F640" s="533">
        <f t="shared" si="9"/>
        <v>10000</v>
      </c>
    </row>
    <row r="641" spans="2:6" x14ac:dyDescent="0.25">
      <c r="B641" s="531">
        <v>45090</v>
      </c>
      <c r="C641" s="532">
        <v>-83.13</v>
      </c>
      <c r="D641" s="532">
        <v>25.639999999999997</v>
      </c>
      <c r="E641" s="532">
        <v>-4.8</v>
      </c>
      <c r="F641" s="533">
        <f t="shared" si="9"/>
        <v>10000</v>
      </c>
    </row>
    <row r="642" spans="2:6" x14ac:dyDescent="0.25">
      <c r="B642" s="531">
        <v>45091</v>
      </c>
      <c r="C642" s="532">
        <v>-85.960000000000008</v>
      </c>
      <c r="D642" s="532">
        <v>25.22</v>
      </c>
      <c r="E642" s="532">
        <v>-7.56</v>
      </c>
      <c r="F642" s="533">
        <f t="shared" si="9"/>
        <v>10000</v>
      </c>
    </row>
    <row r="643" spans="2:6" x14ac:dyDescent="0.25">
      <c r="B643" s="531">
        <v>45092</v>
      </c>
      <c r="C643" s="532">
        <v>-87.809999999999988</v>
      </c>
      <c r="D643" s="532">
        <v>23.949999999999996</v>
      </c>
      <c r="E643" s="532">
        <v>-12.23</v>
      </c>
      <c r="F643" s="533">
        <f t="shared" si="9"/>
        <v>10000</v>
      </c>
    </row>
    <row r="644" spans="2:6" x14ac:dyDescent="0.25">
      <c r="B644" s="531">
        <v>45093</v>
      </c>
      <c r="C644" s="532">
        <v>-89.7</v>
      </c>
      <c r="D644" s="532">
        <v>22.29</v>
      </c>
      <c r="E644" s="532">
        <v>-16.87</v>
      </c>
      <c r="F644" s="533">
        <f t="shared" si="9"/>
        <v>10000</v>
      </c>
    </row>
    <row r="645" spans="2:6" x14ac:dyDescent="0.25">
      <c r="B645" s="531">
        <v>45096</v>
      </c>
      <c r="C645" s="532">
        <v>-90.71</v>
      </c>
      <c r="D645" s="532">
        <v>21.66</v>
      </c>
      <c r="E645" s="532">
        <v>-21.740000000000002</v>
      </c>
      <c r="F645" s="533">
        <f t="shared" si="9"/>
        <v>10000</v>
      </c>
    </row>
    <row r="646" spans="2:6" x14ac:dyDescent="0.25">
      <c r="B646" s="531">
        <v>45097</v>
      </c>
      <c r="C646" s="532">
        <v>-91.21</v>
      </c>
      <c r="D646" s="532">
        <v>21.880000000000003</v>
      </c>
      <c r="E646" s="532">
        <v>-26.440000000000005</v>
      </c>
      <c r="F646" s="533">
        <f t="shared" ref="F646:F650" si="10">F645</f>
        <v>10000</v>
      </c>
    </row>
    <row r="647" spans="2:6" x14ac:dyDescent="0.25">
      <c r="B647" s="531">
        <v>45098</v>
      </c>
      <c r="C647" s="532">
        <v>-91.669999999999987</v>
      </c>
      <c r="D647" s="532">
        <v>22.21</v>
      </c>
      <c r="E647" s="532">
        <v>-29.550000000000004</v>
      </c>
      <c r="F647" s="533">
        <f t="shared" si="10"/>
        <v>10000</v>
      </c>
    </row>
    <row r="648" spans="2:6" x14ac:dyDescent="0.25">
      <c r="B648" s="531">
        <v>45099</v>
      </c>
      <c r="C648" s="532">
        <v>-91.84</v>
      </c>
      <c r="D648" s="532">
        <v>22.979999999999997</v>
      </c>
      <c r="E648" s="532">
        <v>-32.74</v>
      </c>
      <c r="F648" s="533">
        <f t="shared" si="10"/>
        <v>10000</v>
      </c>
    </row>
    <row r="649" spans="2:6" x14ac:dyDescent="0.25">
      <c r="B649" s="531">
        <v>45100</v>
      </c>
      <c r="C649" s="532">
        <v>-95.84</v>
      </c>
      <c r="D649" s="532">
        <v>23.15</v>
      </c>
      <c r="E649" s="532">
        <v>-35.93</v>
      </c>
      <c r="F649" s="533">
        <f t="shared" si="10"/>
        <v>10000</v>
      </c>
    </row>
    <row r="650" spans="2:6" x14ac:dyDescent="0.25">
      <c r="B650" s="531">
        <v>45103</v>
      </c>
      <c r="C650" s="532">
        <v>-100.65</v>
      </c>
      <c r="D650" s="532">
        <v>23.63</v>
      </c>
      <c r="E650" s="532">
        <v>-39</v>
      </c>
      <c r="F650" s="533">
        <f t="shared" si="10"/>
        <v>10000</v>
      </c>
    </row>
  </sheetData>
  <mergeCells count="1">
    <mergeCell ref="B2:F2"/>
  </mergeCells>
  <hyperlinks>
    <hyperlink ref="A1" location="Gráficos!A1" display="Indice de gráficos" xr:uid="{49C43852-3514-4468-9895-00531AF91C45}"/>
  </hyperlinks>
  <pageMargins left="0.7" right="0.7" top="0.75" bottom="0.75" header="0.3" footer="0.3"/>
  <pageSetup paperSize="9" orientation="portrait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794100-A83F-44B1-B8F2-3F52C26F19AF}">
  <dimension ref="A1:H58"/>
  <sheetViews>
    <sheetView showGridLines="0" workbookViewId="0"/>
  </sheetViews>
  <sheetFormatPr baseColWidth="10" defaultRowHeight="15" x14ac:dyDescent="0.25"/>
  <sheetData>
    <row r="1" spans="1:8" x14ac:dyDescent="0.25">
      <c r="A1" s="205" t="s">
        <v>120</v>
      </c>
    </row>
    <row r="3" spans="1:8" x14ac:dyDescent="0.25">
      <c r="B3" s="534"/>
      <c r="C3" s="724" t="s">
        <v>550</v>
      </c>
      <c r="D3" s="724"/>
      <c r="E3" s="724"/>
      <c r="G3" s="505" t="s">
        <v>551</v>
      </c>
    </row>
    <row r="4" spans="1:8" ht="30" x14ac:dyDescent="0.25">
      <c r="B4" s="534"/>
      <c r="C4" s="535" t="s">
        <v>552</v>
      </c>
      <c r="D4" s="535" t="s">
        <v>73</v>
      </c>
      <c r="E4" s="535" t="s">
        <v>553</v>
      </c>
      <c r="G4" s="454" t="str">
        <f ca="1">MID(CELL("nombrearchivo",G3),FIND("]",CELL("nombrearchivo",G3))+1,31)</f>
        <v>GR5A</v>
      </c>
      <c r="H4" s="505" t="s">
        <v>554</v>
      </c>
    </row>
    <row r="5" spans="1:8" x14ac:dyDescent="0.25">
      <c r="B5" s="536">
        <v>43496</v>
      </c>
      <c r="C5" s="537">
        <v>1.38834186687673</v>
      </c>
      <c r="D5" s="537">
        <v>1.027464927879862</v>
      </c>
      <c r="E5" s="537">
        <v>-0.36087693899686801</v>
      </c>
    </row>
    <row r="6" spans="1:8" x14ac:dyDescent="0.25">
      <c r="B6" s="536">
        <v>43524</v>
      </c>
      <c r="C6" s="537">
        <v>1.4934171742974955</v>
      </c>
      <c r="D6" s="537">
        <v>1.0851336687382807</v>
      </c>
      <c r="E6" s="537">
        <v>-0.40828350555921489</v>
      </c>
    </row>
    <row r="7" spans="1:8" x14ac:dyDescent="0.25">
      <c r="B7" s="536">
        <v>43555</v>
      </c>
      <c r="C7" s="537">
        <v>1.3992809250801708</v>
      </c>
      <c r="D7" s="537">
        <v>1.2769275757871235</v>
      </c>
      <c r="E7" s="537">
        <v>-0.12235334929304731</v>
      </c>
    </row>
    <row r="8" spans="1:8" x14ac:dyDescent="0.25">
      <c r="B8" s="536">
        <v>43585</v>
      </c>
      <c r="C8" s="537">
        <v>1.7228029423151492</v>
      </c>
      <c r="D8" s="537">
        <v>1.6447368421052655</v>
      </c>
      <c r="E8" s="537">
        <v>-7.8066100209883693E-2</v>
      </c>
    </row>
    <row r="9" spans="1:8" x14ac:dyDescent="0.25">
      <c r="B9" s="536">
        <v>43616</v>
      </c>
      <c r="C9" s="537">
        <v>1.2215062037125968</v>
      </c>
      <c r="D9" s="537">
        <v>0.94900306748466612</v>
      </c>
      <c r="E9" s="537">
        <v>-0.27250313622793065</v>
      </c>
    </row>
    <row r="10" spans="1:8" x14ac:dyDescent="0.25">
      <c r="B10" s="536">
        <v>43646</v>
      </c>
      <c r="C10" s="537">
        <v>1.2681333461427524</v>
      </c>
      <c r="D10" s="537">
        <v>0.59296097934200542</v>
      </c>
      <c r="E10" s="537">
        <v>-0.67517236680074699</v>
      </c>
    </row>
    <row r="11" spans="1:8" x14ac:dyDescent="0.25">
      <c r="B11" s="536">
        <v>43677</v>
      </c>
      <c r="C11" s="537">
        <v>1.0207029369282639</v>
      </c>
      <c r="D11" s="537">
        <v>0.64853353983158613</v>
      </c>
      <c r="E11" s="537">
        <v>-0.37216939709667773</v>
      </c>
    </row>
    <row r="12" spans="1:8" x14ac:dyDescent="0.25">
      <c r="B12" s="536">
        <v>43708</v>
      </c>
      <c r="C12" s="537">
        <v>1.009518315546587</v>
      </c>
      <c r="D12" s="537">
        <v>0.44483125423073755</v>
      </c>
      <c r="E12" s="537">
        <v>-0.56468706131584945</v>
      </c>
    </row>
    <row r="13" spans="1:8" x14ac:dyDescent="0.25">
      <c r="B13" s="536">
        <v>43738</v>
      </c>
      <c r="C13" s="537">
        <v>0.83317372150928382</v>
      </c>
      <c r="D13" s="537">
        <v>0.21141649048626032</v>
      </c>
      <c r="E13" s="537">
        <v>-0.62175723102302349</v>
      </c>
    </row>
    <row r="14" spans="1:8" x14ac:dyDescent="0.25">
      <c r="B14" s="536">
        <v>43769</v>
      </c>
      <c r="C14" s="537">
        <v>0.72602216278179199</v>
      </c>
      <c r="D14" s="537">
        <v>0.19089433998282779</v>
      </c>
      <c r="E14" s="537">
        <v>-0.5351278227989642</v>
      </c>
    </row>
    <row r="15" spans="1:8" x14ac:dyDescent="0.25">
      <c r="B15" s="536">
        <v>43799</v>
      </c>
      <c r="C15" s="537">
        <v>0.96061479346782885</v>
      </c>
      <c r="D15" s="537">
        <v>0.46880979716801274</v>
      </c>
      <c r="E15" s="537">
        <v>-0.49180499629981611</v>
      </c>
    </row>
    <row r="16" spans="1:8" x14ac:dyDescent="0.25">
      <c r="B16" s="536">
        <v>43830</v>
      </c>
      <c r="C16" s="537">
        <v>1.326285439692465</v>
      </c>
      <c r="D16" s="537">
        <v>0.84615384615385203</v>
      </c>
      <c r="E16" s="537">
        <v>-0.48013159353861301</v>
      </c>
    </row>
    <row r="17" spans="2:8" x14ac:dyDescent="0.25">
      <c r="B17" s="536">
        <v>43861</v>
      </c>
      <c r="C17" s="537">
        <v>1.359619306594162</v>
      </c>
      <c r="D17" s="537">
        <v>1.1343633874437709</v>
      </c>
      <c r="E17" s="537">
        <v>-0.22525591915039112</v>
      </c>
    </row>
    <row r="18" spans="2:8" x14ac:dyDescent="0.25">
      <c r="B18" s="536">
        <v>43890</v>
      </c>
      <c r="C18" s="537">
        <v>1.2197483059051439</v>
      </c>
      <c r="D18" s="537">
        <v>0.8685468917732031</v>
      </c>
      <c r="E18" s="537">
        <v>-0.35120141413194084</v>
      </c>
    </row>
    <row r="19" spans="2:8" x14ac:dyDescent="0.25">
      <c r="B19" s="536">
        <v>43921</v>
      </c>
      <c r="C19" s="537">
        <v>0.7474844274077741</v>
      </c>
      <c r="D19" s="537">
        <v>7.6997112608268026E-2</v>
      </c>
      <c r="E19" s="537">
        <v>-0.67048731479950607</v>
      </c>
      <c r="G19" s="486" t="s">
        <v>509</v>
      </c>
      <c r="H19" s="106" t="s">
        <v>555</v>
      </c>
    </row>
    <row r="20" spans="2:8" x14ac:dyDescent="0.25">
      <c r="B20" s="536">
        <v>43951</v>
      </c>
      <c r="C20" s="537">
        <v>0.31398667935300661</v>
      </c>
      <c r="D20" s="537">
        <v>-0.67580430230345101</v>
      </c>
      <c r="E20" s="537">
        <v>-0.98979098165645762</v>
      </c>
    </row>
    <row r="21" spans="2:8" x14ac:dyDescent="0.25">
      <c r="B21" s="536">
        <v>43982</v>
      </c>
      <c r="C21" s="537">
        <v>8.5518814139118327E-2</v>
      </c>
      <c r="D21" s="537">
        <v>-0.85461969423606954</v>
      </c>
      <c r="E21" s="537">
        <v>-0.94013850837518786</v>
      </c>
    </row>
    <row r="22" spans="2:8" x14ac:dyDescent="0.25">
      <c r="B22" s="536">
        <v>44012</v>
      </c>
      <c r="C22" s="537">
        <v>0.26562944692154478</v>
      </c>
      <c r="D22" s="537">
        <v>-0.29473283894276836</v>
      </c>
      <c r="E22" s="537">
        <v>-0.56036228586431314</v>
      </c>
    </row>
    <row r="23" spans="2:8" x14ac:dyDescent="0.25">
      <c r="B23" s="536">
        <v>44043</v>
      </c>
      <c r="C23" s="537">
        <v>0.39081117148032085</v>
      </c>
      <c r="D23" s="537">
        <v>-0.72129255626082189</v>
      </c>
      <c r="E23" s="537">
        <v>-1.1121037277411427</v>
      </c>
    </row>
    <row r="24" spans="2:8" x14ac:dyDescent="0.25">
      <c r="B24" s="536">
        <v>44074</v>
      </c>
      <c r="C24" s="537">
        <v>-0.17133066818961762</v>
      </c>
      <c r="D24" s="537">
        <v>-0.61615480889573027</v>
      </c>
      <c r="E24" s="537">
        <v>-0.44482414070611265</v>
      </c>
    </row>
    <row r="25" spans="2:8" x14ac:dyDescent="0.25">
      <c r="B25" s="536">
        <v>44104</v>
      </c>
      <c r="C25" s="537">
        <v>-0.31342007788015547</v>
      </c>
      <c r="D25" s="537">
        <v>-0.56578442654392491</v>
      </c>
      <c r="E25" s="537">
        <v>-0.25236434866376944</v>
      </c>
    </row>
    <row r="26" spans="2:8" x14ac:dyDescent="0.25">
      <c r="B26" s="536">
        <v>44135</v>
      </c>
      <c r="C26" s="537">
        <v>-0.27503793626706408</v>
      </c>
      <c r="D26" s="537">
        <v>-0.91454701343239853</v>
      </c>
      <c r="E26" s="537">
        <v>-0.63950907716533445</v>
      </c>
    </row>
    <row r="27" spans="2:8" x14ac:dyDescent="0.25">
      <c r="B27" s="536">
        <v>44165</v>
      </c>
      <c r="C27" s="537">
        <v>-0.28544243577545148</v>
      </c>
      <c r="D27" s="537">
        <v>-0.84753832968288423</v>
      </c>
      <c r="E27" s="537">
        <v>-0.56209589390743275</v>
      </c>
    </row>
    <row r="28" spans="2:8" x14ac:dyDescent="0.25">
      <c r="B28" s="536">
        <v>44196</v>
      </c>
      <c r="C28" s="537">
        <v>-0.26557905719434283</v>
      </c>
      <c r="D28" s="537">
        <v>-0.57208237986269284</v>
      </c>
      <c r="E28" s="537">
        <v>-0.30650332266835001</v>
      </c>
    </row>
    <row r="29" spans="2:8" x14ac:dyDescent="0.25">
      <c r="B29" s="536">
        <v>44227</v>
      </c>
      <c r="C29" s="537">
        <v>0.91022324422724843</v>
      </c>
      <c r="D29" s="537">
        <v>0.4351189325082272</v>
      </c>
      <c r="E29" s="537">
        <v>-0.47510431171902123</v>
      </c>
    </row>
    <row r="30" spans="2:8" x14ac:dyDescent="0.25">
      <c r="B30" s="536">
        <v>44255</v>
      </c>
      <c r="C30" s="537">
        <v>0.93726090283090535</v>
      </c>
      <c r="D30" s="537">
        <v>-8.7074303405576536E-2</v>
      </c>
      <c r="E30" s="537">
        <v>-1.0243352062364819</v>
      </c>
    </row>
    <row r="31" spans="2:8" x14ac:dyDescent="0.25">
      <c r="B31" s="536">
        <v>44286</v>
      </c>
      <c r="C31" s="537">
        <v>1.331684580994974</v>
      </c>
      <c r="D31" s="537">
        <v>1.1925370263512258</v>
      </c>
      <c r="E31" s="537">
        <v>-0.13914755464374817</v>
      </c>
    </row>
    <row r="32" spans="2:8" x14ac:dyDescent="0.25">
      <c r="B32" s="536">
        <v>44316</v>
      </c>
      <c r="C32" s="537">
        <v>1.6219292421511877</v>
      </c>
      <c r="D32" s="537">
        <v>1.9549592716818553</v>
      </c>
      <c r="E32" s="537">
        <v>0.33303002953066763</v>
      </c>
    </row>
    <row r="33" spans="2:5" x14ac:dyDescent="0.25">
      <c r="B33" s="536">
        <v>44347</v>
      </c>
      <c r="C33" s="537">
        <v>1.9842400075951838</v>
      </c>
      <c r="D33" s="537">
        <v>2.4327171726846064</v>
      </c>
      <c r="E33" s="537">
        <v>0.44847716508942259</v>
      </c>
    </row>
    <row r="34" spans="2:5" x14ac:dyDescent="0.25">
      <c r="B34" s="536">
        <v>44377</v>
      </c>
      <c r="C34" s="537">
        <v>1.9017882486517257</v>
      </c>
      <c r="D34" s="537">
        <v>2.4697244207113389</v>
      </c>
      <c r="E34" s="537">
        <v>0.56793617205961322</v>
      </c>
    </row>
    <row r="35" spans="2:5" x14ac:dyDescent="0.25">
      <c r="B35" s="536">
        <v>44408</v>
      </c>
      <c r="C35" s="537">
        <v>2.1648309912647212</v>
      </c>
      <c r="D35" s="537">
        <v>2.8576964060835097</v>
      </c>
      <c r="E35" s="537">
        <v>0.69286541481878849</v>
      </c>
    </row>
    <row r="36" spans="2:5" x14ac:dyDescent="0.25">
      <c r="B36" s="536">
        <v>44439</v>
      </c>
      <c r="C36" s="537">
        <v>2.9557589626239666</v>
      </c>
      <c r="D36" s="537">
        <v>3.3129904097646046</v>
      </c>
      <c r="E36" s="537">
        <v>0.35723144714063793</v>
      </c>
    </row>
    <row r="37" spans="2:5" x14ac:dyDescent="0.25">
      <c r="B37" s="536">
        <v>44469</v>
      </c>
      <c r="C37" s="537">
        <v>3.3631859756097615</v>
      </c>
      <c r="D37" s="537">
        <v>4.0312469862088918</v>
      </c>
      <c r="E37" s="537">
        <v>0.66806101059913026</v>
      </c>
    </row>
    <row r="38" spans="2:5" x14ac:dyDescent="0.25">
      <c r="B38" s="536">
        <v>44500</v>
      </c>
      <c r="C38" s="537">
        <v>4.0513552068473624</v>
      </c>
      <c r="D38" s="537">
        <v>5.3744832227670347</v>
      </c>
      <c r="E38" s="537">
        <v>1.3231280159196723</v>
      </c>
    </row>
    <row r="39" spans="2:5" x14ac:dyDescent="0.25">
      <c r="B39" s="536">
        <v>44530</v>
      </c>
      <c r="C39" s="537">
        <v>4.8664122137404675</v>
      </c>
      <c r="D39" s="537">
        <v>5.5224740683826434</v>
      </c>
      <c r="E39" s="537">
        <v>0.65606185464217592</v>
      </c>
    </row>
    <row r="40" spans="2:5" x14ac:dyDescent="0.25">
      <c r="B40" s="536">
        <v>44561</v>
      </c>
      <c r="C40" s="537">
        <v>4.9643366619115614</v>
      </c>
      <c r="D40" s="537">
        <v>6.5688530878404316</v>
      </c>
      <c r="E40" s="537">
        <v>1.6045164259288702</v>
      </c>
    </row>
    <row r="41" spans="2:5" x14ac:dyDescent="0.25">
      <c r="B41" s="536">
        <v>44592</v>
      </c>
      <c r="C41" s="537">
        <v>5.1082415495632416</v>
      </c>
      <c r="D41" s="537">
        <v>6.151920670068356</v>
      </c>
      <c r="E41" s="537">
        <v>1.0436791205051144</v>
      </c>
    </row>
    <row r="42" spans="2:5" x14ac:dyDescent="0.25">
      <c r="B42" s="536">
        <v>44620</v>
      </c>
      <c r="C42" s="537">
        <v>5.8745499336744222</v>
      </c>
      <c r="D42" s="537">
        <v>7.6304831993802669</v>
      </c>
      <c r="E42" s="537">
        <v>1.7559332657058446</v>
      </c>
    </row>
    <row r="43" spans="2:5" x14ac:dyDescent="0.25">
      <c r="B43" s="536">
        <v>44651</v>
      </c>
      <c r="C43" s="537">
        <v>7.4439125129071471</v>
      </c>
      <c r="D43" s="537">
        <v>9.7795095989355652</v>
      </c>
      <c r="E43" s="537">
        <v>2.3355970860284181</v>
      </c>
    </row>
    <row r="44" spans="2:5" x14ac:dyDescent="0.25">
      <c r="B44" s="536">
        <v>44681</v>
      </c>
      <c r="C44" s="537">
        <v>7.4388650364009656</v>
      </c>
      <c r="D44" s="537">
        <v>8.290252843312329</v>
      </c>
      <c r="E44" s="537">
        <v>0.8513878069113634</v>
      </c>
    </row>
    <row r="45" spans="2:5" x14ac:dyDescent="0.25">
      <c r="B45" s="536">
        <v>44712</v>
      </c>
      <c r="C45" s="537">
        <v>8.0525041891640114</v>
      </c>
      <c r="D45" s="537">
        <v>8.4899485741000369</v>
      </c>
      <c r="E45" s="537">
        <v>0.43744438493602544</v>
      </c>
    </row>
    <row r="46" spans="2:5" x14ac:dyDescent="0.25">
      <c r="B46" s="536">
        <v>44742</v>
      </c>
      <c r="C46" s="537">
        <v>8.6443825441040012</v>
      </c>
      <c r="D46" s="537">
        <v>10.013028103480369</v>
      </c>
      <c r="E46" s="537">
        <v>1.3686455593763682</v>
      </c>
    </row>
    <row r="47" spans="2:5" x14ac:dyDescent="0.25">
      <c r="B47" s="536">
        <v>44773</v>
      </c>
      <c r="C47" s="537">
        <v>8.8661710037174721</v>
      </c>
      <c r="D47" s="537">
        <v>10.698813335844793</v>
      </c>
      <c r="E47" s="537">
        <v>1.8326423321273211</v>
      </c>
    </row>
    <row r="48" spans="2:5" x14ac:dyDescent="0.25">
      <c r="B48" s="536">
        <v>44804</v>
      </c>
      <c r="C48" s="537">
        <v>9.1405815891831832</v>
      </c>
      <c r="D48" s="537">
        <v>10.492264416315056</v>
      </c>
      <c r="E48" s="537">
        <v>1.3516828271318726</v>
      </c>
    </row>
    <row r="49" spans="2:5" x14ac:dyDescent="0.25">
      <c r="B49" s="536">
        <v>44834</v>
      </c>
      <c r="C49" s="537">
        <v>9.9271822287768643</v>
      </c>
      <c r="D49" s="537">
        <v>8.9737647167887236</v>
      </c>
      <c r="E49" s="537">
        <v>-0.95341751198814073</v>
      </c>
    </row>
    <row r="50" spans="2:5" x14ac:dyDescent="0.25">
      <c r="B50" s="536">
        <v>44865</v>
      </c>
      <c r="C50" s="537">
        <v>10.620601407549589</v>
      </c>
      <c r="D50" s="537">
        <v>7.3083941605839531</v>
      </c>
      <c r="E50" s="537">
        <v>-3.3122072469656363</v>
      </c>
    </row>
    <row r="51" spans="2:5" x14ac:dyDescent="0.25">
      <c r="B51" s="536">
        <v>44895</v>
      </c>
      <c r="C51" s="537">
        <v>10.05459508644222</v>
      </c>
      <c r="D51" s="537">
        <v>6.6897242195321782</v>
      </c>
      <c r="E51" s="537">
        <v>-3.3648708669100413</v>
      </c>
    </row>
    <row r="52" spans="2:5" x14ac:dyDescent="0.25">
      <c r="B52" s="536">
        <v>44926</v>
      </c>
      <c r="C52" s="537">
        <v>9.196339585032165</v>
      </c>
      <c r="D52" s="537">
        <v>5.480068388373982</v>
      </c>
      <c r="E52" s="537">
        <v>-3.716271196658183</v>
      </c>
    </row>
    <row r="53" spans="2:5" x14ac:dyDescent="0.25">
      <c r="B53" s="536">
        <v>44957</v>
      </c>
      <c r="C53" s="537">
        <v>8.6449864498644899</v>
      </c>
      <c r="D53" s="537">
        <v>5.8588790132414248</v>
      </c>
      <c r="E53" s="537">
        <v>-2.7861074366230651</v>
      </c>
    </row>
    <row r="54" spans="2:5" x14ac:dyDescent="0.25">
      <c r="B54" s="536">
        <v>44985</v>
      </c>
      <c r="C54" s="537">
        <v>8.501879362806509</v>
      </c>
      <c r="D54" s="537">
        <v>6.0008996851101948</v>
      </c>
      <c r="E54" s="537">
        <v>-2.5009796776963142</v>
      </c>
    </row>
    <row r="55" spans="2:5" x14ac:dyDescent="0.25">
      <c r="B55" s="536">
        <v>45016</v>
      </c>
      <c r="C55" s="537">
        <v>6.8845011357679731</v>
      </c>
      <c r="D55" s="537">
        <v>3.0733269846766387</v>
      </c>
      <c r="E55" s="537">
        <v>-3.8111741510913344</v>
      </c>
    </row>
    <row r="56" spans="2:5" x14ac:dyDescent="0.25">
      <c r="B56" s="536">
        <v>45046</v>
      </c>
      <c r="C56" s="537">
        <v>6.9585613760750675</v>
      </c>
      <c r="D56" s="537">
        <v>3.819112924225343</v>
      </c>
      <c r="E56" s="537">
        <v>-3.1394484518497245</v>
      </c>
    </row>
    <row r="57" spans="2:5" x14ac:dyDescent="0.25">
      <c r="B57" s="536">
        <v>45077</v>
      </c>
      <c r="C57" s="537">
        <v>6.0997673817523967</v>
      </c>
      <c r="D57" s="537">
        <v>2.9388951133327623</v>
      </c>
      <c r="E57" s="537">
        <v>-3.1608722684196344</v>
      </c>
    </row>
    <row r="58" spans="2:5" x14ac:dyDescent="0.25">
      <c r="B58" s="536">
        <v>45107</v>
      </c>
      <c r="C58" s="537">
        <v>5.5123493718485461</v>
      </c>
      <c r="D58" s="537">
        <v>1.6156318727795549</v>
      </c>
      <c r="E58" s="537">
        <v>-3.8967174990689912</v>
      </c>
    </row>
  </sheetData>
  <mergeCells count="1">
    <mergeCell ref="C3:E3"/>
  </mergeCells>
  <hyperlinks>
    <hyperlink ref="A1" location="Gráficos!A1" display="Indice de gráficos" xr:uid="{E218BF36-CF4E-4814-A72D-F61C2DBDF30C}"/>
  </hyperlinks>
  <pageMargins left="0.7" right="0.7" top="0.75" bottom="0.75" header="0.3" footer="0.3"/>
  <pageSetup paperSize="9" orientation="portrait" verticalDpi="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2A2A62-0DA4-471C-96D6-6ED484366762}">
  <dimension ref="A1:H58"/>
  <sheetViews>
    <sheetView showGridLines="0" workbookViewId="0"/>
  </sheetViews>
  <sheetFormatPr baseColWidth="10" defaultRowHeight="15" x14ac:dyDescent="0.25"/>
  <sheetData>
    <row r="1" spans="1:8" x14ac:dyDescent="0.25">
      <c r="A1" s="205" t="s">
        <v>120</v>
      </c>
    </row>
    <row r="3" spans="1:8" x14ac:dyDescent="0.25">
      <c r="B3" s="534"/>
      <c r="C3" s="724" t="s">
        <v>550</v>
      </c>
      <c r="D3" s="724"/>
      <c r="E3" s="724"/>
      <c r="G3" s="505" t="s">
        <v>551</v>
      </c>
    </row>
    <row r="4" spans="1:8" ht="30" x14ac:dyDescent="0.25">
      <c r="B4" s="534"/>
      <c r="C4" s="535" t="s">
        <v>552</v>
      </c>
      <c r="D4" s="535" t="s">
        <v>73</v>
      </c>
      <c r="E4" s="535" t="s">
        <v>553</v>
      </c>
      <c r="G4" s="454" t="str">
        <f ca="1">MID(CELL("nombrearchivo",G3),FIND("]",CELL("nombrearchivo",G3))+1,31)</f>
        <v>GR5B</v>
      </c>
      <c r="H4" s="505" t="s">
        <v>556</v>
      </c>
    </row>
    <row r="5" spans="1:8" x14ac:dyDescent="0.25">
      <c r="B5" s="536">
        <v>43496</v>
      </c>
      <c r="C5" s="537">
        <v>1.2260233339924875</v>
      </c>
      <c r="D5" s="537">
        <v>0.88434022257550815</v>
      </c>
      <c r="E5" s="537">
        <v>-0.34168311141697938</v>
      </c>
    </row>
    <row r="6" spans="1:8" x14ac:dyDescent="0.25">
      <c r="B6" s="536">
        <v>43524</v>
      </c>
      <c r="C6" s="537">
        <v>1.1728760102503566</v>
      </c>
      <c r="D6" s="537">
        <v>0.70352754657152516</v>
      </c>
      <c r="E6" s="537">
        <v>-0.46934846367883143</v>
      </c>
    </row>
    <row r="7" spans="1:8" x14ac:dyDescent="0.25">
      <c r="B7" s="536">
        <v>43555</v>
      </c>
      <c r="C7" s="537">
        <v>0.97228974234322418</v>
      </c>
      <c r="D7" s="537">
        <v>0.69106482382714773</v>
      </c>
      <c r="E7" s="537">
        <v>-0.28122491851607645</v>
      </c>
    </row>
    <row r="8" spans="1:8" x14ac:dyDescent="0.25">
      <c r="B8" s="536">
        <v>43585</v>
      </c>
      <c r="C8" s="537">
        <v>1.3654851830331216</v>
      </c>
      <c r="D8" s="537">
        <v>1.1595323219634857</v>
      </c>
      <c r="E8" s="537">
        <v>-0.20595286106963595</v>
      </c>
    </row>
    <row r="9" spans="1:8" x14ac:dyDescent="0.25">
      <c r="B9" s="536">
        <v>43616</v>
      </c>
      <c r="C9" s="537">
        <v>0.9743391857997441</v>
      </c>
      <c r="D9" s="537">
        <v>0.95265588914548172</v>
      </c>
      <c r="E9" s="537">
        <v>-2.1683296654262385E-2</v>
      </c>
    </row>
    <row r="10" spans="1:8" x14ac:dyDescent="0.25">
      <c r="B10" s="536">
        <v>43646</v>
      </c>
      <c r="C10" s="537">
        <v>1.253253639255747</v>
      </c>
      <c r="D10" s="537">
        <v>1.067615658362997</v>
      </c>
      <c r="E10" s="537">
        <v>-0.18563798089274997</v>
      </c>
    </row>
    <row r="11" spans="1:8" x14ac:dyDescent="0.25">
      <c r="B11" s="536">
        <v>43677</v>
      </c>
      <c r="C11" s="537">
        <v>1.0537509667440048</v>
      </c>
      <c r="D11" s="537">
        <v>1.0143372671413076</v>
      </c>
      <c r="E11" s="537">
        <v>-3.941369960269725E-2</v>
      </c>
    </row>
    <row r="12" spans="1:8" x14ac:dyDescent="0.25">
      <c r="B12" s="536">
        <v>43708</v>
      </c>
      <c r="C12" s="537">
        <v>1.1197992084178043</v>
      </c>
      <c r="D12" s="537">
        <v>1.0825043885313024</v>
      </c>
      <c r="E12" s="537">
        <v>-3.7294819886501962E-2</v>
      </c>
    </row>
    <row r="13" spans="1:8" x14ac:dyDescent="0.25">
      <c r="B13" s="536">
        <v>43738</v>
      </c>
      <c r="C13" s="537">
        <v>1.1556240369799742</v>
      </c>
      <c r="D13" s="537">
        <v>1.1257763975155211</v>
      </c>
      <c r="E13" s="537">
        <v>-2.9847639464453124E-2</v>
      </c>
    </row>
    <row r="14" spans="1:8" x14ac:dyDescent="0.25">
      <c r="B14" s="536">
        <v>43769</v>
      </c>
      <c r="C14" s="537">
        <v>1.183716677894342</v>
      </c>
      <c r="D14" s="537">
        <v>1.0335168550178686</v>
      </c>
      <c r="E14" s="537">
        <v>-0.15019982287647338</v>
      </c>
    </row>
    <row r="15" spans="1:8" x14ac:dyDescent="0.25">
      <c r="B15" s="536">
        <v>43799</v>
      </c>
      <c r="C15" s="537">
        <v>1.4137697298344243</v>
      </c>
      <c r="D15" s="537">
        <v>1.0907335907335947</v>
      </c>
      <c r="E15" s="537">
        <v>-0.32303613910082962</v>
      </c>
    </row>
    <row r="16" spans="1:8" x14ac:dyDescent="0.25">
      <c r="B16" s="536">
        <v>43830</v>
      </c>
      <c r="C16" s="537">
        <v>1.4190558934260133</v>
      </c>
      <c r="D16" s="537">
        <v>1.0910495317176805</v>
      </c>
      <c r="E16" s="537">
        <v>-0.32800636170833286</v>
      </c>
    </row>
    <row r="17" spans="2:8" x14ac:dyDescent="0.25">
      <c r="B17" s="536">
        <v>43861</v>
      </c>
      <c r="C17" s="537">
        <v>1.2502441883180282</v>
      </c>
      <c r="D17" s="537">
        <v>1.0735743130109388</v>
      </c>
      <c r="E17" s="537">
        <v>-0.17666987530708944</v>
      </c>
    </row>
    <row r="18" spans="2:8" x14ac:dyDescent="0.25">
      <c r="B18" s="536">
        <v>43890</v>
      </c>
      <c r="C18" s="537">
        <v>1.3443740867023823</v>
      </c>
      <c r="D18" s="537">
        <v>1.2988290858998441</v>
      </c>
      <c r="E18" s="537">
        <v>-4.5545000802538205E-2</v>
      </c>
    </row>
    <row r="19" spans="2:8" x14ac:dyDescent="0.25">
      <c r="B19" s="536">
        <v>43921</v>
      </c>
      <c r="C19" s="537">
        <v>1.2132883967260533</v>
      </c>
      <c r="D19" s="537">
        <v>1.1599806669888801</v>
      </c>
      <c r="E19" s="537">
        <v>-5.3307729737173126E-2</v>
      </c>
      <c r="G19" s="486" t="s">
        <v>509</v>
      </c>
      <c r="H19" s="106" t="s">
        <v>555</v>
      </c>
    </row>
    <row r="20" spans="2:8" x14ac:dyDescent="0.25">
      <c r="B20" s="536">
        <v>43951</v>
      </c>
      <c r="C20" s="537">
        <v>1.1082449603515787</v>
      </c>
      <c r="D20" s="537">
        <v>1.0984812302989866</v>
      </c>
      <c r="E20" s="537">
        <v>-9.7637300525921233E-3</v>
      </c>
    </row>
    <row r="21" spans="2:8" x14ac:dyDescent="0.25">
      <c r="B21" s="536">
        <v>43982</v>
      </c>
      <c r="C21" s="537">
        <v>1.1560141396770751</v>
      </c>
      <c r="D21" s="537">
        <v>1.0771137165189293</v>
      </c>
      <c r="E21" s="537">
        <v>-7.8900423158145827E-2</v>
      </c>
    </row>
    <row r="22" spans="2:8" x14ac:dyDescent="0.25">
      <c r="B22" s="536">
        <v>44012</v>
      </c>
      <c r="C22" s="537">
        <v>1.0854041702370809</v>
      </c>
      <c r="D22" s="537">
        <v>0.980205557670355</v>
      </c>
      <c r="E22" s="537">
        <v>-0.10519861256672591</v>
      </c>
    </row>
    <row r="23" spans="2:8" x14ac:dyDescent="0.25">
      <c r="B23" s="536">
        <v>44043</v>
      </c>
      <c r="C23" s="537">
        <v>1.2627953697503136</v>
      </c>
      <c r="D23" s="537">
        <v>0.38621222361687746</v>
      </c>
      <c r="E23" s="537">
        <v>-0.87658314613343613</v>
      </c>
    </row>
    <row r="24" spans="2:8" x14ac:dyDescent="0.25">
      <c r="B24" s="536">
        <v>44074</v>
      </c>
      <c r="C24" s="537">
        <v>0.57279236276848167</v>
      </c>
      <c r="D24" s="537">
        <v>0.26049204052098762</v>
      </c>
      <c r="E24" s="537">
        <v>-0.31230032224749404</v>
      </c>
    </row>
    <row r="25" spans="2:8" x14ac:dyDescent="0.25">
      <c r="B25" s="536">
        <v>44104</v>
      </c>
      <c r="C25" s="537">
        <v>0.40936785986289692</v>
      </c>
      <c r="D25" s="537">
        <v>0.16314779270634183</v>
      </c>
      <c r="E25" s="537">
        <v>-0.24622006715655509</v>
      </c>
    </row>
    <row r="26" spans="2:8" x14ac:dyDescent="0.25">
      <c r="B26" s="536">
        <v>44135</v>
      </c>
      <c r="C26" s="537">
        <v>0.40897850485066556</v>
      </c>
      <c r="D26" s="537">
        <v>9.5602294455066072E-2</v>
      </c>
      <c r="E26" s="537">
        <v>-0.31337621039559949</v>
      </c>
    </row>
    <row r="27" spans="2:8" x14ac:dyDescent="0.25">
      <c r="B27" s="536">
        <v>44165</v>
      </c>
      <c r="C27" s="537">
        <v>0.41057958560106744</v>
      </c>
      <c r="D27" s="537">
        <v>0.1432254368375796</v>
      </c>
      <c r="E27" s="537">
        <v>-0.26735414876348784</v>
      </c>
    </row>
    <row r="28" spans="2:8" x14ac:dyDescent="0.25">
      <c r="B28" s="536">
        <v>44196</v>
      </c>
      <c r="C28" s="537">
        <v>0.3712164477441382</v>
      </c>
      <c r="D28" s="537">
        <v>6.6857688634192058E-2</v>
      </c>
      <c r="E28" s="537">
        <v>-0.30435875910994614</v>
      </c>
    </row>
    <row r="29" spans="2:8" x14ac:dyDescent="0.25">
      <c r="B29" s="536">
        <v>44227</v>
      </c>
      <c r="C29" s="537">
        <v>1.4277445494887075</v>
      </c>
      <c r="D29" s="537">
        <v>0.57493665952055295</v>
      </c>
      <c r="E29" s="537">
        <v>-0.8528078899681546</v>
      </c>
    </row>
    <row r="30" spans="2:8" x14ac:dyDescent="0.25">
      <c r="B30" s="536">
        <v>44255</v>
      </c>
      <c r="C30" s="537">
        <v>1.1727386330866008</v>
      </c>
      <c r="D30" s="537">
        <v>0.21369596891693821</v>
      </c>
      <c r="E30" s="537">
        <v>-0.95904266416966255</v>
      </c>
    </row>
    <row r="31" spans="2:8" x14ac:dyDescent="0.25">
      <c r="B31" s="536">
        <v>44286</v>
      </c>
      <c r="C31" s="537">
        <v>0.96089810674531151</v>
      </c>
      <c r="D31" s="537">
        <v>0.11466794075489783</v>
      </c>
      <c r="E31" s="537">
        <v>-0.84623016599041367</v>
      </c>
    </row>
    <row r="32" spans="2:8" x14ac:dyDescent="0.25">
      <c r="B32" s="536">
        <v>44316</v>
      </c>
      <c r="C32" s="537">
        <v>0.774827553623747</v>
      </c>
      <c r="D32" s="537">
        <v>-0.21730914588057315</v>
      </c>
      <c r="E32" s="537">
        <v>-0.99213669950432015</v>
      </c>
    </row>
    <row r="33" spans="2:5" x14ac:dyDescent="0.25">
      <c r="B33" s="536">
        <v>44347</v>
      </c>
      <c r="C33" s="537">
        <v>0.91613146958822167</v>
      </c>
      <c r="D33" s="537">
        <v>-4.7152018106388915E-2</v>
      </c>
      <c r="E33" s="537">
        <v>-0.96328348769461059</v>
      </c>
    </row>
    <row r="34" spans="2:5" x14ac:dyDescent="0.25">
      <c r="B34" s="536">
        <v>44377</v>
      </c>
      <c r="C34" s="537">
        <v>0.87595365922576995</v>
      </c>
      <c r="D34" s="537">
        <v>9.4241824521779094E-3</v>
      </c>
      <c r="E34" s="537">
        <v>-0.86652947677359204</v>
      </c>
    </row>
    <row r="35" spans="2:5" x14ac:dyDescent="0.25">
      <c r="B35" s="536">
        <v>44408</v>
      </c>
      <c r="C35" s="537">
        <v>0.86915446386395256</v>
      </c>
      <c r="D35" s="537">
        <v>0.6347984995671796</v>
      </c>
      <c r="E35" s="537">
        <v>-0.23435596429677297</v>
      </c>
    </row>
    <row r="36" spans="2:5" x14ac:dyDescent="0.25">
      <c r="B36" s="536">
        <v>44439</v>
      </c>
      <c r="C36" s="537">
        <v>1.5946843853820614</v>
      </c>
      <c r="D36" s="537">
        <v>0.79869130100076458</v>
      </c>
      <c r="E36" s="537">
        <v>-0.79599308438129679</v>
      </c>
    </row>
    <row r="37" spans="2:5" x14ac:dyDescent="0.25">
      <c r="B37" s="536">
        <v>44469</v>
      </c>
      <c r="C37" s="537">
        <v>1.8773110837204898</v>
      </c>
      <c r="D37" s="537">
        <v>1.1210117849956847</v>
      </c>
      <c r="E37" s="537">
        <v>-0.75629929872480517</v>
      </c>
    </row>
    <row r="38" spans="2:5" x14ac:dyDescent="0.25">
      <c r="B38" s="536">
        <v>44500</v>
      </c>
      <c r="C38" s="537">
        <v>2.0649805816046252</v>
      </c>
      <c r="D38" s="537">
        <v>1.5281757402101137</v>
      </c>
      <c r="E38" s="537">
        <v>-0.53680484139451146</v>
      </c>
    </row>
    <row r="39" spans="2:5" x14ac:dyDescent="0.25">
      <c r="B39" s="536">
        <v>44530</v>
      </c>
      <c r="C39" s="537">
        <v>2.5580068467097705</v>
      </c>
      <c r="D39" s="537">
        <v>1.8306636155606348</v>
      </c>
      <c r="E39" s="537">
        <v>-0.72734323114913568</v>
      </c>
    </row>
    <row r="40" spans="2:5" x14ac:dyDescent="0.25">
      <c r="B40" s="536">
        <v>44561</v>
      </c>
      <c r="C40" s="537">
        <v>2.6552868658131779</v>
      </c>
      <c r="D40" s="537">
        <v>2.233463777798983</v>
      </c>
      <c r="E40" s="537">
        <v>-0.42182308801419488</v>
      </c>
    </row>
    <row r="41" spans="2:5" x14ac:dyDescent="0.25">
      <c r="B41" s="536">
        <v>44592</v>
      </c>
      <c r="C41" s="537">
        <v>2.3968042609853413</v>
      </c>
      <c r="D41" s="537">
        <v>2.567580660788682</v>
      </c>
      <c r="E41" s="537">
        <v>0.17077639980334069</v>
      </c>
    </row>
    <row r="42" spans="2:5" x14ac:dyDescent="0.25">
      <c r="B42" s="536">
        <v>44620</v>
      </c>
      <c r="C42" s="537">
        <v>2.8693586698337326</v>
      </c>
      <c r="D42" s="537">
        <v>3.198604245420178</v>
      </c>
      <c r="E42" s="537">
        <v>0.3292455755864454</v>
      </c>
    </row>
    <row r="43" spans="2:5" x14ac:dyDescent="0.25">
      <c r="B43" s="536">
        <v>44651</v>
      </c>
      <c r="C43" s="537">
        <v>3.1756502073124748</v>
      </c>
      <c r="D43" s="537">
        <v>3.6365371766727161</v>
      </c>
      <c r="E43" s="537">
        <v>0.46088696936024132</v>
      </c>
    </row>
    <row r="44" spans="2:5" x14ac:dyDescent="0.25">
      <c r="B44" s="536">
        <v>44681</v>
      </c>
      <c r="C44" s="537">
        <v>3.8537271448663812</v>
      </c>
      <c r="D44" s="537">
        <v>4.5355553451377872</v>
      </c>
      <c r="E44" s="537">
        <v>0.681828200271406</v>
      </c>
    </row>
    <row r="45" spans="2:5" x14ac:dyDescent="0.25">
      <c r="B45" s="536">
        <v>44712</v>
      </c>
      <c r="C45" s="537">
        <v>4.3706130088909667</v>
      </c>
      <c r="D45" s="537">
        <v>4.7362958769695318</v>
      </c>
      <c r="E45" s="537">
        <v>0.36568286807856509</v>
      </c>
    </row>
    <row r="46" spans="2:5" x14ac:dyDescent="0.25">
      <c r="B46" s="536">
        <v>44742</v>
      </c>
      <c r="C46" s="537">
        <v>4.5751633986928164</v>
      </c>
      <c r="D46" s="537">
        <v>5.3995476818695654</v>
      </c>
      <c r="E46" s="537">
        <v>0.82438428317674894</v>
      </c>
    </row>
    <row r="47" spans="2:5" x14ac:dyDescent="0.25">
      <c r="B47" s="536">
        <v>44773</v>
      </c>
      <c r="C47" s="537">
        <v>5.0576004495644922</v>
      </c>
      <c r="D47" s="537">
        <v>6.1836949249737261</v>
      </c>
      <c r="E47" s="537">
        <v>1.1260944754092339</v>
      </c>
    </row>
    <row r="48" spans="2:5" x14ac:dyDescent="0.25">
      <c r="B48" s="536">
        <v>44804</v>
      </c>
      <c r="C48" s="537">
        <v>5.4844436139400266</v>
      </c>
      <c r="D48" s="537">
        <v>6.4821002386634907</v>
      </c>
      <c r="E48" s="537">
        <v>0.99765662472346417</v>
      </c>
    </row>
    <row r="49" spans="2:5" x14ac:dyDescent="0.25">
      <c r="B49" s="536">
        <v>44834</v>
      </c>
      <c r="C49" s="537">
        <v>6.021405304792915</v>
      </c>
      <c r="D49" s="537">
        <v>6.471480007580066</v>
      </c>
      <c r="E49" s="537">
        <v>0.450074702787151</v>
      </c>
    </row>
    <row r="50" spans="2:5" x14ac:dyDescent="0.25">
      <c r="B50" s="536">
        <v>44865</v>
      </c>
      <c r="C50" s="537">
        <v>6.4222737819025433</v>
      </c>
      <c r="D50" s="537">
        <v>6.3123236124176918</v>
      </c>
      <c r="E50" s="537">
        <v>-0.10995016948485148</v>
      </c>
    </row>
    <row r="51" spans="2:5" x14ac:dyDescent="0.25">
      <c r="B51" s="536">
        <v>44895</v>
      </c>
      <c r="C51" s="537">
        <v>6.6110338433008842</v>
      </c>
      <c r="D51" s="537">
        <v>6.2921348314606718</v>
      </c>
      <c r="E51" s="537">
        <v>-0.31889901184021241</v>
      </c>
    </row>
    <row r="52" spans="2:5" x14ac:dyDescent="0.25">
      <c r="B52" s="536">
        <v>44926</v>
      </c>
      <c r="C52" s="537">
        <v>6.9099307159353307</v>
      </c>
      <c r="D52" s="537">
        <v>6.7220614321725325</v>
      </c>
      <c r="E52" s="537">
        <v>-0.18786928376279821</v>
      </c>
    </row>
    <row r="53" spans="2:5" x14ac:dyDescent="0.25">
      <c r="B53" s="536">
        <v>44957</v>
      </c>
      <c r="C53" s="537">
        <v>7.1057031395132864</v>
      </c>
      <c r="D53" s="537">
        <v>7.4815794445494133</v>
      </c>
      <c r="E53" s="537">
        <v>0.3758763050361269</v>
      </c>
    </row>
    <row r="54" spans="2:5" x14ac:dyDescent="0.25">
      <c r="B54" s="536">
        <v>44985</v>
      </c>
      <c r="C54" s="537">
        <v>7.4351159139188994</v>
      </c>
      <c r="D54" s="537">
        <v>7.5795998872921988</v>
      </c>
      <c r="E54" s="537">
        <v>0.14448397337329943</v>
      </c>
    </row>
    <row r="55" spans="2:5" x14ac:dyDescent="0.25">
      <c r="B55" s="536">
        <v>45016</v>
      </c>
      <c r="C55" s="537">
        <v>7.5349346972326314</v>
      </c>
      <c r="D55" s="537">
        <v>7.1191748019893142</v>
      </c>
      <c r="E55" s="537">
        <v>-0.41575989524331725</v>
      </c>
    </row>
    <row r="56" spans="2:5" x14ac:dyDescent="0.25">
      <c r="B56" s="536">
        <v>45046</v>
      </c>
      <c r="C56" s="537">
        <v>7.2950523654748967</v>
      </c>
      <c r="D56" s="537">
        <v>6.213768115942031</v>
      </c>
      <c r="E56" s="537">
        <v>-1.0812842495328656</v>
      </c>
    </row>
    <row r="57" spans="2:5" x14ac:dyDescent="0.25">
      <c r="B57" s="536">
        <v>45077</v>
      </c>
      <c r="C57" s="537">
        <v>6.8507890961262641</v>
      </c>
      <c r="D57" s="537">
        <v>5.7652463742005056</v>
      </c>
      <c r="E57" s="537">
        <v>-1.0855427219257585</v>
      </c>
    </row>
    <row r="58" spans="2:5" x14ac:dyDescent="0.25">
      <c r="B58" s="536">
        <v>45107</v>
      </c>
      <c r="C58" s="537">
        <v>6.7767857142857268</v>
      </c>
      <c r="D58" s="537">
        <v>5.5652463742005054</v>
      </c>
      <c r="E58" s="537">
        <v>-1.2115393400852215</v>
      </c>
    </row>
  </sheetData>
  <mergeCells count="1">
    <mergeCell ref="C3:E3"/>
  </mergeCells>
  <hyperlinks>
    <hyperlink ref="A1" location="Gráficos!A1" display="Indice de gráficos" xr:uid="{B5950A4F-1353-4F39-B17B-256160DF246E}"/>
  </hyperlinks>
  <pageMargins left="0.7" right="0.7" top="0.75" bottom="0.75" header="0.3" footer="0.3"/>
  <pageSetup paperSize="9" orientation="portrait" verticalDpi="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CA5C9-61FE-4D4F-93BC-BBFF00DEB561}">
  <sheetPr codeName="Hoja20"/>
  <dimension ref="A1:X44"/>
  <sheetViews>
    <sheetView showGridLines="0" workbookViewId="0"/>
  </sheetViews>
  <sheetFormatPr baseColWidth="10" defaultRowHeight="15" x14ac:dyDescent="0.25"/>
  <cols>
    <col min="2" max="2" width="14.42578125" bestFit="1" customWidth="1"/>
    <col min="3" max="6" width="14.42578125" customWidth="1"/>
    <col min="7" max="7" width="22.5703125" customWidth="1"/>
    <col min="11" max="12" width="12.28515625" customWidth="1"/>
    <col min="16" max="16" width="12.28515625" customWidth="1"/>
  </cols>
  <sheetData>
    <row r="1" spans="1:21" x14ac:dyDescent="0.25">
      <c r="A1" s="205" t="s">
        <v>120</v>
      </c>
    </row>
    <row r="3" spans="1:21" ht="15" customHeight="1" x14ac:dyDescent="0.3">
      <c r="B3" s="99" t="s">
        <v>315</v>
      </c>
      <c r="C3" s="99"/>
      <c r="D3" s="99"/>
      <c r="E3" s="99"/>
      <c r="F3" s="99"/>
      <c r="H3" s="725"/>
      <c r="I3" s="725"/>
      <c r="J3" s="726"/>
      <c r="K3" s="726"/>
      <c r="L3" s="727"/>
      <c r="M3" s="727"/>
      <c r="N3" s="727"/>
      <c r="O3" s="727"/>
    </row>
    <row r="5" spans="1:21" x14ac:dyDescent="0.25">
      <c r="B5" s="25"/>
      <c r="C5" s="25"/>
      <c r="D5" s="25"/>
      <c r="E5" s="26"/>
      <c r="F5" s="26"/>
    </row>
    <row r="6" spans="1:21" ht="54.75" customHeight="1" x14ac:dyDescent="0.25">
      <c r="H6" s="226">
        <v>2021</v>
      </c>
      <c r="I6" s="227" t="s">
        <v>31</v>
      </c>
      <c r="J6" s="227" t="s">
        <v>255</v>
      </c>
      <c r="K6" s="227" t="s">
        <v>32</v>
      </c>
      <c r="L6" s="227" t="s">
        <v>254</v>
      </c>
      <c r="M6" s="226">
        <v>2022</v>
      </c>
      <c r="N6" s="227" t="s">
        <v>31</v>
      </c>
      <c r="O6" s="227" t="s">
        <v>33</v>
      </c>
      <c r="P6" s="227" t="s">
        <v>32</v>
      </c>
      <c r="Q6" s="227" t="s">
        <v>253</v>
      </c>
      <c r="R6" s="227" t="s">
        <v>34</v>
      </c>
      <c r="S6" s="226">
        <v>2023</v>
      </c>
    </row>
    <row r="7" spans="1:21" x14ac:dyDescent="0.25">
      <c r="G7" t="s">
        <v>252</v>
      </c>
      <c r="H7" s="224">
        <v>6.8729637127428465</v>
      </c>
      <c r="I7" s="225">
        <v>4.3913570441053817</v>
      </c>
      <c r="J7" s="225">
        <v>4.3287165793933475</v>
      </c>
      <c r="K7" s="225">
        <v>3.4865174713841145</v>
      </c>
      <c r="L7" s="225">
        <v>3.4865174713841145</v>
      </c>
      <c r="M7" s="224">
        <v>4.8056793528723425</v>
      </c>
      <c r="N7" s="225">
        <v>4.6726004863832937</v>
      </c>
      <c r="O7" s="225">
        <v>4.4463368541406085</v>
      </c>
      <c r="P7" s="225">
        <v>3.4559598949158361</v>
      </c>
      <c r="Q7" s="225">
        <v>3.4559598949158361</v>
      </c>
      <c r="R7" s="225">
        <v>4.1071118009250593</v>
      </c>
      <c r="S7" s="224">
        <v>4.1071118009250585</v>
      </c>
      <c r="T7" s="6"/>
      <c r="U7" s="6"/>
    </row>
    <row r="8" spans="1:21" x14ac:dyDescent="0.25">
      <c r="G8" t="s">
        <v>251</v>
      </c>
      <c r="H8" s="224"/>
      <c r="I8" s="224">
        <v>0</v>
      </c>
      <c r="J8" s="224">
        <v>0</v>
      </c>
      <c r="K8" s="224">
        <v>0</v>
      </c>
      <c r="L8" s="224">
        <v>1.3032828883541649</v>
      </c>
      <c r="M8" s="224"/>
      <c r="N8" s="224">
        <v>0</v>
      </c>
      <c r="O8" s="224">
        <v>0</v>
      </c>
      <c r="P8" s="224">
        <v>0</v>
      </c>
      <c r="Q8" s="224">
        <v>0.96554185000007064</v>
      </c>
      <c r="R8" s="224">
        <v>0</v>
      </c>
      <c r="S8" s="224"/>
      <c r="T8" s="6"/>
      <c r="U8" s="6"/>
    </row>
    <row r="9" spans="1:21" x14ac:dyDescent="0.25">
      <c r="G9" t="s">
        <v>250</v>
      </c>
      <c r="H9" s="224"/>
      <c r="I9" s="224">
        <v>2.4816066686374647</v>
      </c>
      <c r="J9" s="224">
        <v>6.2640464712034105E-2</v>
      </c>
      <c r="K9" s="224">
        <v>0.84219910800923314</v>
      </c>
      <c r="L9" s="224">
        <v>0</v>
      </c>
      <c r="M9" s="224"/>
      <c r="N9" s="224">
        <v>0.13307886648904899</v>
      </c>
      <c r="O9" s="224">
        <v>0.22626363224268559</v>
      </c>
      <c r="P9" s="224">
        <v>0.99037695922477242</v>
      </c>
      <c r="Q9" s="224">
        <v>0</v>
      </c>
      <c r="R9" s="224">
        <v>0.31438994399084752</v>
      </c>
      <c r="S9" s="224"/>
      <c r="T9" s="6"/>
      <c r="U9" s="6"/>
    </row>
    <row r="10" spans="1:21" ht="15.75" thickBot="1" x14ac:dyDescent="0.3">
      <c r="G10" t="s">
        <v>249</v>
      </c>
      <c r="H10" s="223"/>
      <c r="I10" s="222">
        <f>+I8-I9</f>
        <v>-2.4816066686374647</v>
      </c>
      <c r="J10" s="222">
        <f>+J8-J9</f>
        <v>-6.2640464712034105E-2</v>
      </c>
      <c r="K10" s="222">
        <f>+K8-K9</f>
        <v>-0.84219910800923314</v>
      </c>
      <c r="L10" s="222">
        <f>+L8-L9</f>
        <v>1.3032828883541649</v>
      </c>
      <c r="M10" s="222"/>
      <c r="N10" s="222">
        <f>+N8-N9</f>
        <v>-0.13307886648904899</v>
      </c>
      <c r="O10" s="222">
        <f>+O8-O9</f>
        <v>-0.22626363224268559</v>
      </c>
      <c r="P10" s="222">
        <f>+P8-P9</f>
        <v>-0.99037695922477242</v>
      </c>
      <c r="Q10" s="222">
        <f>+Q8-Q9</f>
        <v>0.96554185000007064</v>
      </c>
      <c r="R10" s="222">
        <f>+R8-R9</f>
        <v>-0.31438994399084752</v>
      </c>
      <c r="S10" s="222"/>
    </row>
    <row r="14" spans="1:21" x14ac:dyDescent="0.25"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</row>
    <row r="15" spans="1:21" x14ac:dyDescent="0.25"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</row>
    <row r="16" spans="1:21" x14ac:dyDescent="0.25">
      <c r="H16" s="23" t="s">
        <v>104</v>
      </c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</row>
    <row r="17" spans="8:24" x14ac:dyDescent="0.25"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X17" s="3"/>
    </row>
    <row r="22" spans="8:24" x14ac:dyDescent="0.25"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U22" s="6"/>
    </row>
    <row r="23" spans="8:24" x14ac:dyDescent="0.25">
      <c r="H23" s="6"/>
      <c r="I23" s="6"/>
      <c r="J23" s="6"/>
      <c r="K23" s="6"/>
      <c r="L23" s="6"/>
      <c r="M23" s="6"/>
      <c r="N23" s="3"/>
      <c r="O23" s="6"/>
      <c r="P23" s="6"/>
      <c r="Q23" s="6"/>
      <c r="R23" s="6"/>
      <c r="S23" s="6"/>
      <c r="U23" s="6"/>
    </row>
    <row r="43" spans="8:23" x14ac:dyDescent="0.25"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</row>
    <row r="44" spans="8:23" x14ac:dyDescent="0.25"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</row>
  </sheetData>
  <mergeCells count="1">
    <mergeCell ref="H3:O3"/>
  </mergeCells>
  <hyperlinks>
    <hyperlink ref="A1" location="Gráficos!A1" display="Indice de gráficos" xr:uid="{EA4197DC-5E5D-4356-8A3E-4C3423C7EA72}"/>
  </hyperlink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C9DFC5-9C67-4D62-AFBA-F70264ED22F7}">
  <sheetPr codeName="Hoja21">
    <pageSetUpPr fitToPage="1"/>
  </sheetPr>
  <dimension ref="A1:V45"/>
  <sheetViews>
    <sheetView showGridLines="0" topLeftCell="A8" zoomScale="66" zoomScaleNormal="66" workbookViewId="0"/>
  </sheetViews>
  <sheetFormatPr baseColWidth="10" defaultColWidth="11.42578125" defaultRowHeight="15" x14ac:dyDescent="0.25"/>
  <cols>
    <col min="1" max="1" width="11.42578125" style="5"/>
    <col min="2" max="2" width="13.42578125" style="5" customWidth="1"/>
    <col min="3" max="3" width="13.5703125" style="5" customWidth="1"/>
    <col min="4" max="4" width="12.28515625" style="5" customWidth="1"/>
    <col min="5" max="5" width="15.85546875" style="5" customWidth="1"/>
    <col min="6" max="10" width="12.28515625" style="5" customWidth="1"/>
    <col min="11" max="16384" width="11.42578125" style="5"/>
  </cols>
  <sheetData>
    <row r="1" spans="1:15" ht="15.75" x14ac:dyDescent="0.25">
      <c r="A1" s="205" t="s">
        <v>120</v>
      </c>
      <c r="B1" s="4"/>
      <c r="C1"/>
      <c r="O1" s="4"/>
    </row>
    <row r="3" spans="1:15" ht="16.5" x14ac:dyDescent="0.3">
      <c r="B3" s="99" t="s">
        <v>316</v>
      </c>
      <c r="C3" s="99"/>
    </row>
    <row r="5" spans="1:15" ht="14.45" customHeight="1" x14ac:dyDescent="0.25">
      <c r="C5" s="716" t="s">
        <v>12</v>
      </c>
      <c r="D5" s="716" t="s">
        <v>13</v>
      </c>
      <c r="E5" s="716" t="s">
        <v>248</v>
      </c>
      <c r="F5" s="717" t="s">
        <v>14</v>
      </c>
      <c r="G5" s="718"/>
      <c r="H5" s="718"/>
      <c r="I5" s="718"/>
      <c r="J5" s="719"/>
    </row>
    <row r="6" spans="1:15" ht="15" customHeight="1" x14ac:dyDescent="0.3">
      <c r="B6" s="9"/>
      <c r="C6" s="716"/>
      <c r="D6" s="716"/>
      <c r="E6" s="716"/>
      <c r="F6" s="720" t="s">
        <v>15</v>
      </c>
      <c r="G6" s="720" t="s">
        <v>8</v>
      </c>
      <c r="H6" s="720" t="s">
        <v>9</v>
      </c>
      <c r="I6" s="720" t="s">
        <v>10</v>
      </c>
      <c r="J6" s="720" t="s">
        <v>11</v>
      </c>
    </row>
    <row r="7" spans="1:15" ht="34.5" customHeight="1" x14ac:dyDescent="0.3">
      <c r="B7" s="9"/>
      <c r="C7" s="716"/>
      <c r="D7" s="716"/>
      <c r="E7" s="716"/>
      <c r="F7" s="720"/>
      <c r="G7" s="720"/>
      <c r="H7" s="720"/>
      <c r="I7" s="720"/>
      <c r="J7" s="720"/>
    </row>
    <row r="8" spans="1:15" ht="15" customHeight="1" x14ac:dyDescent="0.3">
      <c r="B8" s="12">
        <v>2020.12</v>
      </c>
      <c r="C8" s="220">
        <v>-10.125233790314574</v>
      </c>
      <c r="D8" s="220"/>
      <c r="E8" s="220"/>
      <c r="F8" s="47">
        <v>-10.125233790314574</v>
      </c>
      <c r="G8" s="47"/>
      <c r="H8" s="47"/>
      <c r="I8" s="47"/>
      <c r="J8" s="47"/>
    </row>
    <row r="9" spans="1:15" ht="16.5" x14ac:dyDescent="0.3">
      <c r="B9" s="12">
        <v>2021.01</v>
      </c>
      <c r="C9" s="220">
        <v>-10.439836735263908</v>
      </c>
      <c r="D9" s="220"/>
      <c r="E9" s="220"/>
      <c r="F9" s="47">
        <v>-10.439836735263908</v>
      </c>
      <c r="G9" s="47"/>
      <c r="H9" s="47"/>
      <c r="I9" s="47"/>
      <c r="J9" s="47"/>
    </row>
    <row r="10" spans="1:15" ht="16.5" x14ac:dyDescent="0.3">
      <c r="B10" s="12">
        <v>2021.02</v>
      </c>
      <c r="C10" s="220">
        <v>-10.921296003843381</v>
      </c>
      <c r="D10" s="220"/>
      <c r="E10" s="220"/>
      <c r="F10" s="47">
        <v>-10.921296003843381</v>
      </c>
      <c r="G10" s="47"/>
      <c r="H10" s="47"/>
      <c r="I10" s="47"/>
      <c r="J10" s="47"/>
    </row>
    <row r="11" spans="1:15" ht="16.5" x14ac:dyDescent="0.3">
      <c r="B11" s="12">
        <v>2021.03</v>
      </c>
      <c r="C11" s="220">
        <v>-11.142396591974963</v>
      </c>
      <c r="D11" s="220"/>
      <c r="E11" s="220"/>
      <c r="F11" s="47">
        <v>-11.142396591974963</v>
      </c>
      <c r="G11" s="47"/>
      <c r="H11" s="47"/>
    </row>
    <row r="12" spans="1:15" ht="16.5" x14ac:dyDescent="0.3">
      <c r="B12" s="12">
        <v>2021.04</v>
      </c>
      <c r="C12" s="220">
        <v>-9.9428496965551059</v>
      </c>
      <c r="D12" s="220"/>
      <c r="E12" s="220"/>
      <c r="F12" s="47">
        <v>-9.9428496965551059</v>
      </c>
      <c r="G12" s="47"/>
      <c r="H12" s="47"/>
    </row>
    <row r="13" spans="1:15" ht="16.5" x14ac:dyDescent="0.3">
      <c r="B13" s="12">
        <v>2021.05</v>
      </c>
      <c r="C13" s="220">
        <v>-9.1854975295112187</v>
      </c>
      <c r="D13" s="220"/>
      <c r="E13" s="220"/>
      <c r="F13" s="47">
        <v>-9.1854975295112187</v>
      </c>
      <c r="G13" s="47"/>
      <c r="H13" s="47"/>
      <c r="I13" s="47"/>
      <c r="J13" s="47"/>
    </row>
    <row r="14" spans="1:15" ht="16.5" x14ac:dyDescent="0.3">
      <c r="B14" s="12">
        <v>2021.06</v>
      </c>
      <c r="C14" s="220">
        <v>-8.3166820005788029</v>
      </c>
      <c r="D14" s="220"/>
      <c r="E14" s="220"/>
      <c r="F14" s="47">
        <v>-8.3166820005788029</v>
      </c>
      <c r="G14" s="47"/>
      <c r="H14" s="47"/>
      <c r="I14" s="47"/>
      <c r="J14" s="47"/>
    </row>
    <row r="15" spans="1:15" ht="16.5" x14ac:dyDescent="0.3">
      <c r="B15" s="12">
        <v>2021.07</v>
      </c>
      <c r="C15" s="220">
        <v>-8.1900414564594755</v>
      </c>
      <c r="D15" s="220"/>
      <c r="E15" s="220"/>
      <c r="F15" s="47">
        <v>-8.1900414564594755</v>
      </c>
      <c r="G15" s="47"/>
      <c r="H15" s="47"/>
      <c r="I15" s="47"/>
      <c r="J15" s="47"/>
    </row>
    <row r="16" spans="1:15" ht="16.5" x14ac:dyDescent="0.3">
      <c r="B16" s="12">
        <v>2021.08</v>
      </c>
      <c r="C16" s="220">
        <v>-7.9407421149473763</v>
      </c>
      <c r="D16" s="220"/>
      <c r="E16" s="220"/>
      <c r="F16" s="47">
        <v>-7.9407421149473763</v>
      </c>
      <c r="G16" s="47"/>
      <c r="H16" s="47"/>
      <c r="I16" s="47"/>
      <c r="J16" s="47"/>
    </row>
    <row r="17" spans="2:18" ht="16.5" x14ac:dyDescent="0.3">
      <c r="B17" s="12">
        <v>2021.09</v>
      </c>
      <c r="C17" s="220">
        <v>-7.7123862918495778</v>
      </c>
      <c r="D17" s="220"/>
      <c r="E17" s="220"/>
      <c r="F17" s="47">
        <v>-7.7123862918495778</v>
      </c>
      <c r="G17" s="47"/>
      <c r="H17" s="47"/>
      <c r="I17" s="47"/>
      <c r="J17" s="47"/>
    </row>
    <row r="18" spans="2:18" ht="16.5" x14ac:dyDescent="0.3">
      <c r="B18" s="12">
        <v>2021.1</v>
      </c>
      <c r="C18" s="220">
        <v>-7.0779133644709944</v>
      </c>
      <c r="D18" s="220"/>
      <c r="E18" s="220"/>
      <c r="F18" s="47">
        <v>-7.0779133644709944</v>
      </c>
      <c r="G18" s="47"/>
      <c r="H18" s="47"/>
      <c r="I18" s="47"/>
      <c r="J18" s="47"/>
    </row>
    <row r="19" spans="2:18" ht="15" customHeight="1" x14ac:dyDescent="0.3">
      <c r="B19" s="12">
        <v>2021.11</v>
      </c>
      <c r="C19" s="220">
        <v>-6.9820088319194316</v>
      </c>
      <c r="D19" s="220"/>
      <c r="E19" s="220"/>
      <c r="F19" s="47">
        <v>-6.9820088319194316</v>
      </c>
      <c r="G19" s="47"/>
      <c r="H19" s="47"/>
      <c r="I19" s="47"/>
      <c r="J19" s="47"/>
    </row>
    <row r="20" spans="2:18" ht="15" customHeight="1" x14ac:dyDescent="0.3">
      <c r="B20" s="12">
        <v>2021.12</v>
      </c>
      <c r="C20" s="220">
        <v>-6.8729792300897738</v>
      </c>
      <c r="D20" s="220"/>
      <c r="E20" s="220"/>
      <c r="F20" s="47">
        <v>-6.8729792300897738</v>
      </c>
      <c r="G20" s="47"/>
      <c r="H20" s="47"/>
      <c r="I20" s="47"/>
      <c r="J20" s="47"/>
    </row>
    <row r="21" spans="2:18" ht="15" customHeight="1" x14ac:dyDescent="0.3">
      <c r="B21" s="12">
        <v>2022.01</v>
      </c>
      <c r="C21" s="220">
        <v>-6.6211878385779066</v>
      </c>
      <c r="D21" s="220"/>
      <c r="E21" s="220"/>
      <c r="F21" s="47">
        <v>-6.6211878385779066</v>
      </c>
      <c r="G21" s="47"/>
      <c r="H21" s="47"/>
      <c r="I21" s="47"/>
      <c r="J21" s="47"/>
      <c r="P21" s="4"/>
    </row>
    <row r="22" spans="2:18" ht="18.75" x14ac:dyDescent="0.3">
      <c r="B22" s="12">
        <v>2022.02</v>
      </c>
      <c r="C22" s="220">
        <v>-6.2214866934876536</v>
      </c>
      <c r="D22" s="220"/>
      <c r="E22" s="220"/>
      <c r="F22" s="47">
        <v>-6.2214866934876536</v>
      </c>
      <c r="G22" s="47"/>
      <c r="H22" s="47"/>
      <c r="I22" s="47"/>
      <c r="J22" s="47"/>
      <c r="R22" s="7"/>
    </row>
    <row r="23" spans="2:18" ht="15" customHeight="1" x14ac:dyDescent="0.3">
      <c r="B23" s="12">
        <v>2022.03</v>
      </c>
      <c r="C23" s="220">
        <v>-5.5021814281762556</v>
      </c>
      <c r="D23" s="220"/>
      <c r="E23" s="220"/>
      <c r="F23" s="47">
        <v>-5.5021814281762556</v>
      </c>
      <c r="G23" s="47"/>
      <c r="H23" s="47"/>
      <c r="I23" s="47"/>
      <c r="J23" s="47"/>
    </row>
    <row r="24" spans="2:18" ht="15" customHeight="1" x14ac:dyDescent="0.3">
      <c r="B24" s="12">
        <v>2022.04</v>
      </c>
      <c r="C24" s="220">
        <v>-5.2612997002442103</v>
      </c>
      <c r="D24" s="220"/>
      <c r="E24" s="220"/>
      <c r="F24" s="47">
        <v>-5.2612997002442103</v>
      </c>
      <c r="G24" s="47"/>
      <c r="H24" s="47"/>
      <c r="I24" s="47"/>
      <c r="J24" s="47"/>
    </row>
    <row r="25" spans="2:18" ht="15" customHeight="1" x14ac:dyDescent="0.3">
      <c r="B25" s="12">
        <v>2022.05</v>
      </c>
      <c r="C25" s="220">
        <v>-5.0295822438202613</v>
      </c>
      <c r="D25" s="220"/>
      <c r="E25" s="220"/>
      <c r="F25" s="47">
        <v>-5.0295822438202613</v>
      </c>
      <c r="G25" s="47"/>
      <c r="H25" s="47"/>
      <c r="I25" s="47"/>
      <c r="J25" s="47"/>
    </row>
    <row r="26" spans="2:18" ht="16.5" x14ac:dyDescent="0.3">
      <c r="B26" s="12">
        <v>2022.06</v>
      </c>
      <c r="C26" s="220">
        <v>-4.8581331094033313</v>
      </c>
      <c r="D26" s="220"/>
      <c r="E26" s="220"/>
      <c r="F26" s="47">
        <v>-4.8581331094033313</v>
      </c>
      <c r="G26" s="47"/>
      <c r="H26" s="47"/>
      <c r="I26" s="47"/>
      <c r="J26" s="47"/>
    </row>
    <row r="27" spans="2:18" ht="16.5" x14ac:dyDescent="0.3">
      <c r="B27" s="12">
        <v>2022.07</v>
      </c>
      <c r="C27" s="220">
        <v>-4.1797770611268019</v>
      </c>
      <c r="D27" s="220"/>
      <c r="E27" s="220"/>
      <c r="F27" s="47">
        <v>-4.1797770611268019</v>
      </c>
      <c r="G27" s="47"/>
      <c r="H27" s="47"/>
      <c r="I27" s="47"/>
      <c r="J27" s="47"/>
    </row>
    <row r="28" spans="2:18" ht="16.5" x14ac:dyDescent="0.3">
      <c r="B28" s="12">
        <v>2022.08</v>
      </c>
      <c r="C28" s="220">
        <v>-4.1797218381279668</v>
      </c>
      <c r="D28" s="220"/>
      <c r="E28" s="220"/>
      <c r="F28" s="47">
        <v>-4.1797218381279668</v>
      </c>
      <c r="G28" s="47"/>
      <c r="H28" s="47"/>
      <c r="I28" s="47"/>
      <c r="J28" s="47"/>
    </row>
    <row r="29" spans="2:18" ht="16.5" x14ac:dyDescent="0.3">
      <c r="B29" s="12">
        <v>2022.09</v>
      </c>
      <c r="C29" s="220">
        <v>-4.1424499628243652</v>
      </c>
      <c r="D29" s="220"/>
      <c r="E29" s="220"/>
      <c r="F29" s="47">
        <v>-4.1424499628243652</v>
      </c>
      <c r="G29" s="47"/>
      <c r="H29" s="47"/>
      <c r="I29" s="47"/>
      <c r="J29" s="47"/>
    </row>
    <row r="30" spans="2:18" ht="16.5" x14ac:dyDescent="0.3">
      <c r="B30" s="12">
        <v>2022.1</v>
      </c>
      <c r="C30" s="220">
        <v>-4.0781077113382898</v>
      </c>
      <c r="D30" s="220"/>
      <c r="E30" s="220"/>
      <c r="F30" s="47">
        <v>-4.0781077113382898</v>
      </c>
      <c r="G30" s="47"/>
      <c r="H30" s="47"/>
      <c r="I30" s="47"/>
      <c r="J30" s="47"/>
    </row>
    <row r="31" spans="2:18" ht="16.5" x14ac:dyDescent="0.3">
      <c r="B31" s="12">
        <v>2022.11</v>
      </c>
      <c r="C31" s="220">
        <v>-4.2430588075228401</v>
      </c>
      <c r="D31" s="220"/>
      <c r="E31" s="220"/>
      <c r="F31" s="47">
        <v>-4.2430588075228401</v>
      </c>
      <c r="G31" s="47"/>
      <c r="H31" s="47"/>
      <c r="I31" s="47"/>
      <c r="J31" s="47"/>
    </row>
    <row r="32" spans="2:18" ht="16.5" x14ac:dyDescent="0.3">
      <c r="B32" s="12">
        <v>2022.12</v>
      </c>
      <c r="C32" s="220">
        <v>-4.8056375215882969</v>
      </c>
      <c r="D32" s="220"/>
      <c r="E32" s="220"/>
      <c r="F32" s="47">
        <v>-4.8056375215882969</v>
      </c>
      <c r="G32" s="47"/>
      <c r="H32" s="47"/>
      <c r="I32" s="47"/>
      <c r="J32" s="47"/>
    </row>
    <row r="33" spans="2:22" ht="16.5" x14ac:dyDescent="0.3">
      <c r="B33" s="12">
        <v>2023.01</v>
      </c>
      <c r="C33" s="220">
        <v>-4.6736833139319929</v>
      </c>
      <c r="D33" s="220"/>
      <c r="E33" s="220"/>
      <c r="F33" s="47">
        <v>-4.6736833139319929</v>
      </c>
      <c r="G33" s="47"/>
      <c r="H33" s="47"/>
      <c r="I33" s="47"/>
      <c r="J33" s="47"/>
    </row>
    <row r="34" spans="2:22" ht="16.5" x14ac:dyDescent="0.3">
      <c r="B34" s="12">
        <v>2023.02</v>
      </c>
      <c r="C34" s="220">
        <v>-4.4480935254156533</v>
      </c>
      <c r="D34" s="220"/>
      <c r="E34" s="220"/>
      <c r="F34" s="47">
        <v>-4.4480935254156533</v>
      </c>
      <c r="G34" s="47"/>
      <c r="H34" s="47"/>
      <c r="I34" s="47"/>
      <c r="J34" s="47"/>
    </row>
    <row r="35" spans="2:22" ht="14.45" customHeight="1" x14ac:dyDescent="0.3">
      <c r="B35" s="12">
        <v>2023.03</v>
      </c>
      <c r="C35" s="220">
        <v>-4.4019002361335833</v>
      </c>
      <c r="D35" s="220"/>
      <c r="E35" s="220"/>
      <c r="F35" s="47">
        <v>-4.4019002361335833</v>
      </c>
      <c r="G35" s="47"/>
      <c r="H35" s="47"/>
      <c r="I35" s="47"/>
      <c r="J35" s="47"/>
    </row>
    <row r="36" spans="2:22" ht="16.5" x14ac:dyDescent="0.3">
      <c r="B36" s="12">
        <v>2023.04</v>
      </c>
      <c r="C36" s="220">
        <v>-4.2065850437087011</v>
      </c>
      <c r="D36" s="220">
        <v>-4.2065850437087011</v>
      </c>
      <c r="E36" s="220"/>
      <c r="F36" s="47">
        <v>-4.2065850437087011</v>
      </c>
      <c r="G36" s="47"/>
      <c r="H36" s="47"/>
      <c r="I36" s="47"/>
      <c r="J36" s="47"/>
    </row>
    <row r="37" spans="2:22" ht="16.5" x14ac:dyDescent="0.3">
      <c r="B37" s="12">
        <v>2023.05</v>
      </c>
      <c r="C37" s="220"/>
      <c r="D37" s="220">
        <v>-4.1914511991780001</v>
      </c>
      <c r="E37" s="220"/>
      <c r="F37" s="47">
        <v>-4.8708571862280463</v>
      </c>
      <c r="G37" s="47">
        <v>0.47824527603804778</v>
      </c>
      <c r="H37" s="47">
        <v>0.20116071101199839</v>
      </c>
      <c r="I37" s="47">
        <v>0.21983790732792041</v>
      </c>
      <c r="J37" s="47">
        <v>0.47650286536807807</v>
      </c>
    </row>
    <row r="38" spans="2:22" ht="16.5" x14ac:dyDescent="0.3">
      <c r="B38" s="12">
        <v>2023.06</v>
      </c>
      <c r="C38" s="220"/>
      <c r="D38" s="220">
        <v>-4.1763173546472991</v>
      </c>
      <c r="E38" s="220"/>
      <c r="F38" s="47">
        <v>-4.9483603418238866</v>
      </c>
      <c r="G38" s="47">
        <v>0.5409061496819878</v>
      </c>
      <c r="H38" s="47">
        <v>0.23113683749459968</v>
      </c>
      <c r="I38" s="47">
        <v>0.24187195271019668</v>
      </c>
      <c r="J38" s="47">
        <v>0.53585257497601413</v>
      </c>
    </row>
    <row r="39" spans="2:22" ht="16.5" x14ac:dyDescent="0.3">
      <c r="B39" s="12">
        <v>2023.07</v>
      </c>
      <c r="C39" s="220"/>
      <c r="D39" s="220">
        <v>-4.1611835101165981</v>
      </c>
      <c r="E39" s="220"/>
      <c r="F39" s="47">
        <v>-5.0258634974197296</v>
      </c>
      <c r="G39" s="47">
        <v>0.60356702332593004</v>
      </c>
      <c r="H39" s="47">
        <v>0.26111296397720141</v>
      </c>
      <c r="I39" s="47">
        <v>0.26390599809247384</v>
      </c>
      <c r="J39" s="47">
        <v>0.59520228458394797</v>
      </c>
    </row>
    <row r="40" spans="2:22" ht="16.5" x14ac:dyDescent="0.3">
      <c r="B40" s="12">
        <v>2023.08</v>
      </c>
      <c r="C40" s="220"/>
      <c r="D40" s="220">
        <v>-4.1460496655858972</v>
      </c>
      <c r="E40" s="220"/>
      <c r="F40" s="47">
        <v>-5.1033666530155681</v>
      </c>
      <c r="G40" s="47">
        <v>0.66622789696986828</v>
      </c>
      <c r="H40" s="47">
        <v>0.29108909045980313</v>
      </c>
      <c r="I40" s="47">
        <v>0.28594004347474922</v>
      </c>
      <c r="J40" s="47">
        <v>0.6545519941918827</v>
      </c>
      <c r="P40" s="5" t="s">
        <v>104</v>
      </c>
    </row>
    <row r="41" spans="2:22" ht="16.5" x14ac:dyDescent="0.3">
      <c r="B41" s="12">
        <v>2023.09</v>
      </c>
      <c r="C41" s="220"/>
      <c r="D41" s="220">
        <v>-4.1309158210551962</v>
      </c>
      <c r="E41" s="220"/>
      <c r="F41" s="47">
        <v>-5.1750076205003079</v>
      </c>
      <c r="G41" s="47">
        <v>0.72598268640304031</v>
      </c>
      <c r="H41" s="47">
        <v>0.3181091130420719</v>
      </c>
      <c r="I41" s="47">
        <v>0.30856593865998105</v>
      </c>
      <c r="J41" s="47">
        <v>0.71313123696693159</v>
      </c>
    </row>
    <row r="42" spans="2:22" ht="16.5" x14ac:dyDescent="0.3">
      <c r="B42" s="12">
        <v>2023.1</v>
      </c>
      <c r="C42" s="220"/>
      <c r="D42" s="220">
        <v>-4.1157819765244952</v>
      </c>
      <c r="E42" s="220"/>
      <c r="F42" s="47">
        <v>-5.2349242117628503</v>
      </c>
      <c r="G42" s="47">
        <v>0.77992530741467769</v>
      </c>
      <c r="H42" s="47">
        <v>0.33921692782367785</v>
      </c>
      <c r="I42" s="47">
        <v>0.33237553345112003</v>
      </c>
      <c r="J42" s="47">
        <v>0.77016954607620969</v>
      </c>
      <c r="V42" s="35"/>
    </row>
    <row r="43" spans="2:22" ht="16.5" x14ac:dyDescent="0.3">
      <c r="B43" s="12">
        <v>2023.11</v>
      </c>
      <c r="C43" s="220"/>
      <c r="D43" s="220">
        <v>-4.1006481319937951</v>
      </c>
      <c r="E43" s="220"/>
      <c r="F43" s="47">
        <v>-5.2772542386920938</v>
      </c>
      <c r="G43" s="47">
        <v>0.825149675794008</v>
      </c>
      <c r="H43" s="47">
        <v>0.35145643090429068</v>
      </c>
      <c r="I43" s="47">
        <v>0.35796067765112261</v>
      </c>
      <c r="J43" s="47">
        <v>0.8248964546868307</v>
      </c>
      <c r="V43" s="35"/>
    </row>
    <row r="44" spans="2:22" ht="16.5" x14ac:dyDescent="0.3">
      <c r="B44" s="12">
        <v>2023.12</v>
      </c>
      <c r="C44" s="220"/>
      <c r="D44" s="220">
        <v>-4.0855142874630941</v>
      </c>
      <c r="E44" s="220">
        <v>-3.8772627244977613</v>
      </c>
      <c r="F44" s="47">
        <v>-5.3111053895303391</v>
      </c>
      <c r="G44" s="47">
        <v>0.86364414538519529</v>
      </c>
      <c r="H44" s="47">
        <v>0.36194695668204968</v>
      </c>
      <c r="I44" s="47">
        <v>0.3814079215335715</v>
      </c>
      <c r="J44" s="47">
        <v>0.87515552433315014</v>
      </c>
      <c r="V44" s="35"/>
    </row>
    <row r="45" spans="2:22" x14ac:dyDescent="0.25">
      <c r="V45" s="35"/>
    </row>
  </sheetData>
  <mergeCells count="9">
    <mergeCell ref="C5:C7"/>
    <mergeCell ref="D5:D7"/>
    <mergeCell ref="E5:E7"/>
    <mergeCell ref="F5:J5"/>
    <mergeCell ref="F6:F7"/>
    <mergeCell ref="G6:G7"/>
    <mergeCell ref="H6:H7"/>
    <mergeCell ref="I6:I7"/>
    <mergeCell ref="J6:J7"/>
  </mergeCells>
  <conditionalFormatting sqref="M39:M41 M44:M45">
    <cfRule type="cellIs" dxfId="41" priority="1" operator="greaterThan">
      <formula>#REF!</formula>
    </cfRule>
  </conditionalFormatting>
  <conditionalFormatting sqref="X18:Y23">
    <cfRule type="cellIs" dxfId="40" priority="2" operator="greaterThan">
      <formula>#REF!</formula>
    </cfRule>
  </conditionalFormatting>
  <conditionalFormatting sqref="Z18:AE23">
    <cfRule type="cellIs" dxfId="39" priority="3" operator="greaterThan">
      <formula>#REF!</formula>
    </cfRule>
  </conditionalFormatting>
  <conditionalFormatting sqref="AG18:DJ22 AF20 AG23:DI23">
    <cfRule type="cellIs" dxfId="38" priority="4" operator="greaterThan">
      <formula>#REF!</formula>
    </cfRule>
  </conditionalFormatting>
  <hyperlinks>
    <hyperlink ref="A1" location="Gráficos!A1" display="Indice de gráficos" xr:uid="{4F8D9E8C-629E-460A-B54F-1E272C82858D}"/>
  </hyperlinks>
  <pageMargins left="0.31496062992125984" right="0.27559055118110237" top="0.74803149606299213" bottom="0.74803149606299213" header="0.31496062992125984" footer="0.31496062992125984"/>
  <pageSetup paperSize="9" scale="11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69F664-B55C-4E11-8F36-4F8070EDA7B4}">
  <sheetPr codeName="Hoja22">
    <pageSetUpPr fitToPage="1"/>
  </sheetPr>
  <dimension ref="A1:W68"/>
  <sheetViews>
    <sheetView showGridLines="0" zoomScale="89" zoomScaleNormal="89" workbookViewId="0"/>
  </sheetViews>
  <sheetFormatPr baseColWidth="10" defaultColWidth="11.42578125" defaultRowHeight="15" x14ac:dyDescent="0.25"/>
  <cols>
    <col min="1" max="1" width="11.42578125" style="5"/>
    <col min="2" max="2" width="14.5703125" style="5" customWidth="1"/>
    <col min="3" max="3" width="13.5703125" style="5" customWidth="1"/>
    <col min="4" max="4" width="12.28515625" style="5" customWidth="1"/>
    <col min="5" max="5" width="15.85546875" style="5" customWidth="1"/>
    <col min="6" max="10" width="12.28515625" style="5" customWidth="1"/>
    <col min="11" max="16384" width="11.42578125" style="5"/>
  </cols>
  <sheetData>
    <row r="1" spans="1:10" ht="15.75" x14ac:dyDescent="0.25">
      <c r="A1" s="205" t="s">
        <v>120</v>
      </c>
      <c r="B1" s="4"/>
    </row>
    <row r="3" spans="1:10" ht="16.5" x14ac:dyDescent="0.3">
      <c r="B3" s="2" t="s">
        <v>400</v>
      </c>
      <c r="C3" s="2" t="s">
        <v>271</v>
      </c>
    </row>
    <row r="4" spans="1:10" ht="14.45" customHeight="1" x14ac:dyDescent="0.25"/>
    <row r="5" spans="1:10" ht="15" customHeight="1" x14ac:dyDescent="0.25">
      <c r="C5" s="716" t="s">
        <v>12</v>
      </c>
      <c r="D5" s="716" t="s">
        <v>13</v>
      </c>
      <c r="E5" s="731" t="s">
        <v>270</v>
      </c>
      <c r="F5" s="717" t="s">
        <v>14</v>
      </c>
      <c r="G5" s="718"/>
      <c r="H5" s="718"/>
      <c r="I5" s="718"/>
      <c r="J5" s="719"/>
    </row>
    <row r="6" spans="1:10" ht="34.5" customHeight="1" x14ac:dyDescent="0.3">
      <c r="B6" s="9"/>
      <c r="C6" s="716"/>
      <c r="D6" s="716"/>
      <c r="E6" s="716"/>
      <c r="F6" s="720" t="s">
        <v>15</v>
      </c>
      <c r="G6" s="720" t="s">
        <v>8</v>
      </c>
      <c r="H6" s="720" t="s">
        <v>9</v>
      </c>
      <c r="I6" s="720" t="s">
        <v>10</v>
      </c>
      <c r="J6" s="720" t="s">
        <v>11</v>
      </c>
    </row>
    <row r="7" spans="1:10" ht="15" customHeight="1" x14ac:dyDescent="0.3">
      <c r="B7" s="9"/>
      <c r="C7" s="716"/>
      <c r="D7" s="716"/>
      <c r="E7" s="716"/>
      <c r="F7" s="720"/>
      <c r="G7" s="720"/>
      <c r="H7" s="720"/>
      <c r="I7" s="720"/>
      <c r="J7" s="720"/>
    </row>
    <row r="8" spans="1:10" ht="16.5" x14ac:dyDescent="0.3">
      <c r="B8" s="12">
        <v>2020.12</v>
      </c>
      <c r="C8" s="220">
        <v>41.827155723356846</v>
      </c>
      <c r="D8" s="220"/>
      <c r="E8" s="220"/>
      <c r="F8" s="47">
        <v>41.827155723356846</v>
      </c>
      <c r="G8" s="47"/>
      <c r="H8" s="47"/>
      <c r="I8" s="47"/>
      <c r="J8" s="47"/>
    </row>
    <row r="9" spans="1:10" ht="16.5" x14ac:dyDescent="0.3">
      <c r="B9" s="12">
        <v>2021.01</v>
      </c>
      <c r="C9" s="220">
        <v>41.99725814576783</v>
      </c>
      <c r="D9" s="220"/>
      <c r="E9" s="220"/>
      <c r="F9" s="47">
        <v>41.99725814576783</v>
      </c>
      <c r="G9" s="47"/>
      <c r="H9" s="47"/>
      <c r="I9" s="47"/>
      <c r="J9" s="47"/>
    </row>
    <row r="10" spans="1:10" ht="16.5" x14ac:dyDescent="0.3">
      <c r="B10" s="12">
        <v>2021.02</v>
      </c>
      <c r="C10" s="220">
        <v>42.209014006092453</v>
      </c>
      <c r="D10" s="220"/>
      <c r="E10" s="220"/>
      <c r="F10" s="47">
        <v>42.209014006092453</v>
      </c>
      <c r="G10" s="47"/>
      <c r="H10" s="47"/>
      <c r="I10" s="47"/>
      <c r="J10" s="47"/>
    </row>
    <row r="11" spans="1:10" ht="16.5" x14ac:dyDescent="0.3">
      <c r="B11" s="12">
        <v>2021.03</v>
      </c>
      <c r="C11" s="220">
        <v>42.301804476456759</v>
      </c>
      <c r="D11" s="220"/>
      <c r="E11" s="220"/>
      <c r="F11" s="47">
        <v>42.301804476456759</v>
      </c>
      <c r="G11" s="47"/>
      <c r="H11" s="47"/>
    </row>
    <row r="12" spans="1:10" ht="16.5" x14ac:dyDescent="0.3">
      <c r="B12" s="12">
        <v>2021.04</v>
      </c>
      <c r="C12" s="220">
        <v>42.557980369355583</v>
      </c>
      <c r="D12" s="220"/>
      <c r="E12" s="220"/>
      <c r="F12" s="47">
        <v>42.557980369355583</v>
      </c>
      <c r="G12" s="47"/>
      <c r="H12" s="47"/>
    </row>
    <row r="13" spans="1:10" ht="16.5" x14ac:dyDescent="0.3">
      <c r="B13" s="12">
        <v>2021.05</v>
      </c>
      <c r="C13" s="220">
        <v>42.369754548175244</v>
      </c>
      <c r="D13" s="220"/>
      <c r="E13" s="220"/>
      <c r="F13" s="47">
        <v>42.369754548175244</v>
      </c>
      <c r="G13" s="47"/>
      <c r="H13" s="47"/>
      <c r="I13" s="47"/>
      <c r="J13" s="47"/>
    </row>
    <row r="14" spans="1:10" ht="16.5" x14ac:dyDescent="0.3">
      <c r="B14" s="12">
        <v>2021.06</v>
      </c>
      <c r="C14" s="220">
        <v>42.468284718352756</v>
      </c>
      <c r="D14" s="220"/>
      <c r="E14" s="220"/>
      <c r="F14" s="47">
        <v>42.468284718352756</v>
      </c>
      <c r="G14" s="47"/>
      <c r="H14" s="47"/>
      <c r="I14" s="47"/>
      <c r="J14" s="47"/>
    </row>
    <row r="15" spans="1:10" ht="16.5" x14ac:dyDescent="0.3">
      <c r="B15" s="12">
        <v>2021.07</v>
      </c>
      <c r="C15" s="220">
        <v>42.395960971958772</v>
      </c>
      <c r="D15" s="220"/>
      <c r="E15" s="220"/>
      <c r="F15" s="47">
        <v>42.395960971958772</v>
      </c>
      <c r="G15" s="47"/>
      <c r="H15" s="47"/>
      <c r="I15" s="47"/>
      <c r="J15" s="47"/>
    </row>
    <row r="16" spans="1:10" ht="16.5" x14ac:dyDescent="0.3">
      <c r="B16" s="12">
        <v>2021.08</v>
      </c>
      <c r="C16" s="220">
        <v>42.567571249618084</v>
      </c>
      <c r="D16" s="220"/>
      <c r="E16" s="220"/>
      <c r="F16" s="47">
        <v>42.567571249618084</v>
      </c>
      <c r="G16" s="47"/>
      <c r="H16" s="47"/>
      <c r="I16" s="47"/>
      <c r="J16" s="47"/>
    </row>
    <row r="17" spans="2:18" ht="16.5" x14ac:dyDescent="0.3">
      <c r="B17" s="12">
        <v>2021.09</v>
      </c>
      <c r="C17" s="220">
        <v>43.096058570909953</v>
      </c>
      <c r="D17" s="220"/>
      <c r="E17" s="220"/>
      <c r="F17" s="47">
        <v>43.096058570909953</v>
      </c>
      <c r="G17" s="47"/>
      <c r="H17" s="47"/>
      <c r="I17" s="47"/>
      <c r="J17" s="47"/>
    </row>
    <row r="18" spans="2:18" ht="15" customHeight="1" x14ac:dyDescent="0.3">
      <c r="B18" s="12">
        <v>2021.1</v>
      </c>
      <c r="C18" s="220">
        <v>43.526283586743403</v>
      </c>
      <c r="D18" s="220"/>
      <c r="E18" s="220"/>
      <c r="F18" s="47">
        <v>43.526283586743403</v>
      </c>
      <c r="G18" s="47"/>
      <c r="H18" s="47"/>
      <c r="I18" s="47"/>
      <c r="J18" s="47"/>
    </row>
    <row r="19" spans="2:18" ht="15" customHeight="1" x14ac:dyDescent="0.3">
      <c r="B19" s="12">
        <v>2021.11</v>
      </c>
      <c r="C19" s="220">
        <v>43.421899162093311</v>
      </c>
      <c r="D19" s="220"/>
      <c r="E19" s="220"/>
      <c r="F19" s="47">
        <v>43.421899162093311</v>
      </c>
      <c r="G19" s="47"/>
      <c r="H19" s="47"/>
      <c r="I19" s="47"/>
      <c r="J19" s="47"/>
    </row>
    <row r="20" spans="2:18" ht="15" customHeight="1" x14ac:dyDescent="0.3">
      <c r="B20" s="12">
        <v>2021.12</v>
      </c>
      <c r="C20" s="220">
        <v>43.747483100521869</v>
      </c>
      <c r="D20" s="220"/>
      <c r="E20" s="220"/>
      <c r="F20" s="47">
        <v>43.747483100521869</v>
      </c>
      <c r="G20" s="47"/>
      <c r="H20" s="47"/>
      <c r="I20" s="47"/>
      <c r="J20" s="47"/>
    </row>
    <row r="21" spans="2:18" ht="16.5" x14ac:dyDescent="0.3">
      <c r="B21" s="12">
        <v>2022.01</v>
      </c>
      <c r="C21" s="220">
        <v>43.704820275350976</v>
      </c>
      <c r="D21" s="220"/>
      <c r="E21" s="220"/>
      <c r="F21" s="47">
        <v>43.704820275350976</v>
      </c>
      <c r="G21" s="47"/>
      <c r="H21" s="47"/>
      <c r="I21" s="47"/>
      <c r="J21" s="47"/>
      <c r="P21" s="4"/>
    </row>
    <row r="22" spans="2:18" ht="15" customHeight="1" x14ac:dyDescent="0.3">
      <c r="B22" s="12">
        <v>2022.02</v>
      </c>
      <c r="C22" s="220">
        <v>43.578976084407493</v>
      </c>
      <c r="D22" s="220"/>
      <c r="E22" s="220"/>
      <c r="F22" s="47">
        <v>43.578976084407493</v>
      </c>
      <c r="G22" s="47"/>
      <c r="H22" s="47"/>
      <c r="I22" s="47"/>
      <c r="J22" s="47"/>
      <c r="R22" s="7"/>
    </row>
    <row r="23" spans="2:18" ht="15" customHeight="1" x14ac:dyDescent="0.3">
      <c r="B23" s="12">
        <v>2022.03</v>
      </c>
      <c r="C23" s="220">
        <v>43.682431940573288</v>
      </c>
      <c r="D23" s="220"/>
      <c r="E23" s="220"/>
      <c r="F23" s="47">
        <v>43.682431940573288</v>
      </c>
      <c r="G23" s="47"/>
      <c r="H23" s="47"/>
      <c r="I23" s="47"/>
      <c r="J23" s="47"/>
    </row>
    <row r="24" spans="2:18" ht="15" customHeight="1" x14ac:dyDescent="0.3">
      <c r="B24" s="12">
        <v>2022.04</v>
      </c>
      <c r="C24" s="220">
        <v>43.555745828869952</v>
      </c>
      <c r="D24" s="220"/>
      <c r="E24" s="220"/>
      <c r="F24" s="47">
        <v>43.555745828869952</v>
      </c>
      <c r="G24" s="47"/>
      <c r="H24" s="47"/>
      <c r="I24" s="47"/>
      <c r="J24" s="47"/>
    </row>
    <row r="25" spans="2:18" ht="16.5" x14ac:dyDescent="0.3">
      <c r="B25" s="12">
        <v>2022.05</v>
      </c>
      <c r="C25" s="220">
        <v>43.526179228224308</v>
      </c>
      <c r="D25" s="220"/>
      <c r="E25" s="220"/>
      <c r="F25" s="47">
        <v>43.526179228224308</v>
      </c>
      <c r="G25" s="47"/>
      <c r="H25" s="47"/>
      <c r="I25" s="47"/>
      <c r="J25" s="47"/>
    </row>
    <row r="26" spans="2:18" ht="16.5" x14ac:dyDescent="0.3">
      <c r="B26" s="12">
        <v>2022.06</v>
      </c>
      <c r="C26" s="220">
        <v>43.556272634778665</v>
      </c>
      <c r="D26" s="220"/>
      <c r="E26" s="220"/>
      <c r="F26" s="47">
        <v>43.556272634778665</v>
      </c>
      <c r="G26" s="47"/>
      <c r="H26" s="47"/>
      <c r="I26" s="47"/>
      <c r="J26" s="47"/>
    </row>
    <row r="27" spans="2:18" ht="16.5" x14ac:dyDescent="0.3">
      <c r="B27" s="12">
        <v>2022.07</v>
      </c>
      <c r="C27" s="220">
        <v>43.784330573489441</v>
      </c>
      <c r="D27" s="220"/>
      <c r="E27" s="220"/>
      <c r="F27" s="47">
        <v>43.784330573489441</v>
      </c>
      <c r="G27" s="47"/>
      <c r="H27" s="47"/>
      <c r="I27" s="47"/>
      <c r="J27" s="47"/>
    </row>
    <row r="28" spans="2:18" ht="16.5" x14ac:dyDescent="0.3">
      <c r="B28" s="12">
        <v>2022.08</v>
      </c>
      <c r="C28" s="220">
        <v>43.83691706470438</v>
      </c>
      <c r="D28" s="220"/>
      <c r="E28" s="220"/>
      <c r="F28" s="47">
        <v>43.83691706470438</v>
      </c>
      <c r="G28" s="47"/>
      <c r="H28" s="47"/>
      <c r="I28" s="47"/>
      <c r="J28" s="47"/>
    </row>
    <row r="29" spans="2:18" ht="16.5" x14ac:dyDescent="0.3">
      <c r="B29" s="12">
        <v>2022.09</v>
      </c>
      <c r="C29" s="220">
        <v>43.607443738692588</v>
      </c>
      <c r="D29" s="220"/>
      <c r="E29" s="220"/>
      <c r="F29" s="47">
        <v>43.607443738692588</v>
      </c>
      <c r="G29" s="47"/>
      <c r="H29" s="47"/>
      <c r="I29" s="47"/>
      <c r="J29" s="47"/>
    </row>
    <row r="30" spans="2:18" ht="16.5" x14ac:dyDescent="0.3">
      <c r="B30" s="12">
        <v>2022.1</v>
      </c>
      <c r="C30" s="220">
        <v>43.705438244508002</v>
      </c>
      <c r="D30" s="220"/>
      <c r="E30" s="220"/>
      <c r="F30" s="47">
        <v>43.705438244508002</v>
      </c>
      <c r="G30" s="47"/>
      <c r="H30" s="47"/>
      <c r="I30" s="47"/>
      <c r="J30" s="47"/>
    </row>
    <row r="31" spans="2:18" ht="16.5" x14ac:dyDescent="0.3">
      <c r="B31" s="12">
        <v>2022.11</v>
      </c>
      <c r="C31" s="220">
        <v>43.575784615243812</v>
      </c>
      <c r="D31" s="220"/>
      <c r="E31" s="220"/>
      <c r="F31" s="47">
        <v>43.575784615243812</v>
      </c>
      <c r="G31" s="47"/>
      <c r="H31" s="47"/>
      <c r="I31" s="47"/>
      <c r="J31" s="47"/>
    </row>
    <row r="32" spans="2:18" ht="16.5" x14ac:dyDescent="0.3">
      <c r="B32" s="12">
        <v>2022.12</v>
      </c>
      <c r="C32" s="220">
        <v>42.99250701525424</v>
      </c>
      <c r="D32" s="220"/>
      <c r="E32" s="220"/>
      <c r="F32" s="47">
        <v>42.99250701525424</v>
      </c>
      <c r="G32" s="47"/>
      <c r="H32" s="47"/>
      <c r="I32" s="47"/>
      <c r="J32" s="47"/>
    </row>
    <row r="33" spans="2:23" ht="16.5" x14ac:dyDescent="0.3">
      <c r="B33" s="12">
        <v>2023.01</v>
      </c>
      <c r="C33" s="220">
        <v>42.887970211676773</v>
      </c>
      <c r="D33" s="220"/>
      <c r="E33" s="220"/>
      <c r="F33" s="47">
        <v>42.887970211676773</v>
      </c>
      <c r="G33" s="47"/>
      <c r="H33" s="47"/>
      <c r="I33" s="47"/>
      <c r="J33" s="47"/>
    </row>
    <row r="34" spans="2:23" ht="14.45" customHeight="1" x14ac:dyDescent="0.3">
      <c r="B34" s="12">
        <v>2023.02</v>
      </c>
      <c r="C34" s="220">
        <v>42.888976116445484</v>
      </c>
      <c r="D34" s="220"/>
      <c r="E34" s="220"/>
      <c r="F34" s="47">
        <v>42.888976116445484</v>
      </c>
      <c r="G34" s="47"/>
      <c r="H34" s="47"/>
      <c r="I34" s="47"/>
      <c r="J34" s="47"/>
    </row>
    <row r="35" spans="2:23" ht="16.5" x14ac:dyDescent="0.3">
      <c r="B35" s="12">
        <v>2023.03</v>
      </c>
      <c r="C35" s="220">
        <v>42.807917748517013</v>
      </c>
      <c r="D35" s="220"/>
      <c r="E35" s="220"/>
      <c r="F35" s="47">
        <v>42.807917748517013</v>
      </c>
      <c r="G35" s="47"/>
      <c r="H35" s="47"/>
      <c r="I35" s="47"/>
      <c r="J35" s="47"/>
    </row>
    <row r="36" spans="2:23" ht="16.5" x14ac:dyDescent="0.3">
      <c r="B36" s="12">
        <v>2023.04</v>
      </c>
      <c r="C36" s="220">
        <v>42.414943622164451</v>
      </c>
      <c r="D36" s="220">
        <v>42.414943622164451</v>
      </c>
      <c r="E36" s="220"/>
      <c r="F36" s="47">
        <v>42.414943622164451</v>
      </c>
      <c r="G36" s="47"/>
      <c r="H36" s="47"/>
      <c r="I36" s="47"/>
      <c r="J36" s="47"/>
    </row>
    <row r="37" spans="2:23" ht="16.5" x14ac:dyDescent="0.3">
      <c r="B37" s="12">
        <v>2023.05</v>
      </c>
      <c r="C37" s="220"/>
      <c r="D37" s="220">
        <v>42.634242489073486</v>
      </c>
      <c r="E37" s="220"/>
      <c r="F37" s="47">
        <v>42.146492669792458</v>
      </c>
      <c r="G37" s="47">
        <v>0.34873237526052492</v>
      </c>
      <c r="H37" s="47">
        <v>0.13901744402050298</v>
      </c>
      <c r="I37" s="47">
        <v>0.16071750572650956</v>
      </c>
      <c r="J37" s="47">
        <v>0.38515606188903462</v>
      </c>
    </row>
    <row r="38" spans="2:23" ht="16.5" x14ac:dyDescent="0.3">
      <c r="B38" s="12">
        <v>2023.06</v>
      </c>
      <c r="C38" s="220"/>
      <c r="D38" s="220">
        <v>42.853541355982522</v>
      </c>
      <c r="E38" s="220"/>
      <c r="F38" s="47">
        <v>42.290373650673949</v>
      </c>
      <c r="G38" s="47">
        <v>0.3997103317380919</v>
      </c>
      <c r="H38" s="47">
        <v>0.16345737357048051</v>
      </c>
      <c r="I38" s="47">
        <v>0.17840419969915899</v>
      </c>
      <c r="J38" s="47">
        <v>0.42693927983927438</v>
      </c>
    </row>
    <row r="39" spans="2:23" ht="16.5" x14ac:dyDescent="0.3">
      <c r="B39" s="12">
        <v>2023.07</v>
      </c>
      <c r="C39" s="220"/>
      <c r="D39" s="220">
        <v>43.072840222891557</v>
      </c>
      <c r="E39" s="220"/>
      <c r="F39" s="47">
        <v>42.434254631555476</v>
      </c>
      <c r="G39" s="47">
        <v>0.45068828821563756</v>
      </c>
      <c r="H39" s="47">
        <v>0.18789730312044384</v>
      </c>
      <c r="I39" s="47">
        <v>0.19609089367185106</v>
      </c>
      <c r="J39" s="47">
        <v>0.46872249778943598</v>
      </c>
    </row>
    <row r="40" spans="2:23" ht="16.5" x14ac:dyDescent="0.3">
      <c r="B40" s="12">
        <v>2023.08</v>
      </c>
      <c r="C40" s="220"/>
      <c r="D40" s="220">
        <v>43.292139089800592</v>
      </c>
      <c r="E40" s="220"/>
      <c r="F40" s="47">
        <v>42.578135612436903</v>
      </c>
      <c r="G40" s="47">
        <v>0.50166624469326138</v>
      </c>
      <c r="H40" s="47">
        <v>0.21233723267042848</v>
      </c>
      <c r="I40" s="47">
        <v>0.21377758764450761</v>
      </c>
      <c r="J40" s="47">
        <v>0.51050571573960468</v>
      </c>
      <c r="P40" s="5" t="s">
        <v>104</v>
      </c>
    </row>
    <row r="41" spans="2:23" ht="16.5" x14ac:dyDescent="0.3">
      <c r="B41" s="12">
        <v>2023.09</v>
      </c>
      <c r="C41" s="220"/>
      <c r="D41" s="220">
        <v>43.511437956709628</v>
      </c>
      <c r="E41" s="220"/>
      <c r="F41" s="47">
        <v>42.725235212728045</v>
      </c>
      <c r="G41" s="47">
        <v>0.5506805648521933</v>
      </c>
      <c r="H41" s="47">
        <v>0.23552217912939</v>
      </c>
      <c r="I41" s="47">
        <v>0.23169336718137146</v>
      </c>
      <c r="J41" s="47">
        <v>0.55378619344287472</v>
      </c>
    </row>
    <row r="42" spans="2:23" ht="16.5" x14ac:dyDescent="0.3">
      <c r="B42" s="12">
        <v>2023.1</v>
      </c>
      <c r="C42" s="220"/>
      <c r="D42" s="220">
        <v>43.73073682361867</v>
      </c>
      <c r="E42" s="220"/>
      <c r="F42" s="47">
        <v>42.878772051838411</v>
      </c>
      <c r="G42" s="47">
        <v>0.59576761237394038</v>
      </c>
      <c r="H42" s="47">
        <v>0.25619715940631949</v>
      </c>
      <c r="I42" s="47">
        <v>0.25006731784654335</v>
      </c>
      <c r="J42" s="47">
        <v>0.60006119065234742</v>
      </c>
    </row>
    <row r="43" spans="2:23" ht="16.5" x14ac:dyDescent="0.3">
      <c r="B43" s="12">
        <v>2023.11</v>
      </c>
      <c r="C43" s="220"/>
      <c r="D43" s="220">
        <v>43.950035690527713</v>
      </c>
      <c r="E43" s="220"/>
      <c r="F43" s="47">
        <v>43.041964749177644</v>
      </c>
      <c r="G43" s="47">
        <v>0.63496375093979651</v>
      </c>
      <c r="H43" s="47">
        <v>0.27310719041027198</v>
      </c>
      <c r="I43" s="47">
        <v>0.2691285252042448</v>
      </c>
      <c r="J43" s="47">
        <v>0.65082796712108859</v>
      </c>
    </row>
    <row r="44" spans="2:23" ht="16.5" x14ac:dyDescent="0.3">
      <c r="B44" s="12">
        <v>2023.12</v>
      </c>
      <c r="C44" s="220"/>
      <c r="D44" s="220">
        <v>44.169334557436748</v>
      </c>
      <c r="E44" s="220">
        <v>43.437708525590971</v>
      </c>
      <c r="F44" s="47">
        <v>43.210751693385482</v>
      </c>
      <c r="G44" s="47">
        <v>0.67041501611787879</v>
      </c>
      <c r="H44" s="47">
        <v>0.28816784793338712</v>
      </c>
      <c r="I44" s="47">
        <v>0.28832391906693999</v>
      </c>
      <c r="J44" s="47">
        <v>0.70121538289504315</v>
      </c>
    </row>
    <row r="45" spans="2:23" x14ac:dyDescent="0.25">
      <c r="W45" s="13"/>
    </row>
    <row r="51" spans="16:21" x14ac:dyDescent="0.25">
      <c r="P51" s="728" t="s">
        <v>18</v>
      </c>
      <c r="Q51" s="729"/>
      <c r="R51" s="730"/>
    </row>
    <row r="52" spans="16:21" x14ac:dyDescent="0.25">
      <c r="P52" s="14" t="s">
        <v>19</v>
      </c>
      <c r="Q52" s="8"/>
      <c r="R52" s="15">
        <v>1</v>
      </c>
      <c r="U52" s="1"/>
    </row>
    <row r="53" spans="16:21" x14ac:dyDescent="0.25">
      <c r="P53" s="16" t="s">
        <v>20</v>
      </c>
      <c r="Q53" s="17"/>
      <c r="R53" s="18">
        <v>1</v>
      </c>
      <c r="U53" s="1"/>
    </row>
    <row r="54" spans="16:21" x14ac:dyDescent="0.25">
      <c r="P54" s="5" t="s">
        <v>21</v>
      </c>
      <c r="U54" s="1"/>
    </row>
    <row r="55" spans="16:21" x14ac:dyDescent="0.25">
      <c r="P55" s="5" t="s">
        <v>22</v>
      </c>
      <c r="U55" s="1"/>
    </row>
    <row r="56" spans="16:21" x14ac:dyDescent="0.25">
      <c r="U56" s="1"/>
    </row>
    <row r="57" spans="16:21" x14ac:dyDescent="0.25">
      <c r="U57" s="1"/>
    </row>
    <row r="58" spans="16:21" x14ac:dyDescent="0.25">
      <c r="U58" s="1"/>
    </row>
    <row r="65" spans="13:21" x14ac:dyDescent="0.25">
      <c r="M65" s="19" t="s">
        <v>23</v>
      </c>
    </row>
    <row r="66" spans="13:21" ht="45" x14ac:dyDescent="0.25">
      <c r="M66" s="236" t="s">
        <v>24</v>
      </c>
      <c r="N66" s="235" t="str">
        <f t="shared" ref="N66:U66" si="0">IF($M$66="Español",N67,N68)</f>
        <v>APE 2023</v>
      </c>
      <c r="O66" s="235" t="str">
        <f t="shared" si="0"/>
        <v>Plan Presupuestario</v>
      </c>
      <c r="P66" s="235" t="str">
        <f t="shared" si="0"/>
        <v>Observado</v>
      </c>
      <c r="Q66" s="235" t="str">
        <f t="shared" si="0"/>
        <v>Rango de incertidumbre</v>
      </c>
      <c r="R66" s="235" t="str">
        <f t="shared" si="0"/>
        <v>% PIB</v>
      </c>
      <c r="S66" s="235" t="str">
        <f t="shared" si="0"/>
        <v>AIReF</v>
      </c>
      <c r="T66" s="235" t="str">
        <f t="shared" si="0"/>
        <v>APE 2023</v>
      </c>
      <c r="U66" s="235" t="str">
        <f t="shared" si="0"/>
        <v>Rango de incertidumbre</v>
      </c>
    </row>
    <row r="67" spans="13:21" ht="45" x14ac:dyDescent="0.25">
      <c r="N67" s="20" t="s">
        <v>248</v>
      </c>
      <c r="O67" s="234" t="s">
        <v>26</v>
      </c>
      <c r="P67" s="20" t="s">
        <v>12</v>
      </c>
      <c r="Q67" s="20" t="s">
        <v>14</v>
      </c>
      <c r="R67" s="20" t="s">
        <v>25</v>
      </c>
      <c r="S67" s="20" t="s">
        <v>13</v>
      </c>
      <c r="T67" s="20" t="s">
        <v>248</v>
      </c>
      <c r="U67" s="20" t="s">
        <v>14</v>
      </c>
    </row>
    <row r="68" spans="13:21" ht="30" x14ac:dyDescent="0.25">
      <c r="N68" s="20" t="s">
        <v>267</v>
      </c>
      <c r="O68" s="5" t="s">
        <v>269</v>
      </c>
      <c r="P68" s="20" t="s">
        <v>27</v>
      </c>
      <c r="Q68" s="20" t="s">
        <v>266</v>
      </c>
      <c r="R68" s="20" t="s">
        <v>268</v>
      </c>
      <c r="S68" s="20" t="s">
        <v>13</v>
      </c>
      <c r="T68" s="20" t="s">
        <v>267</v>
      </c>
      <c r="U68" s="20" t="s">
        <v>266</v>
      </c>
    </row>
  </sheetData>
  <mergeCells count="10">
    <mergeCell ref="P51:R51"/>
    <mergeCell ref="F5:J5"/>
    <mergeCell ref="C5:C7"/>
    <mergeCell ref="D5:D7"/>
    <mergeCell ref="F6:F7"/>
    <mergeCell ref="G6:G7"/>
    <mergeCell ref="H6:H7"/>
    <mergeCell ref="I6:I7"/>
    <mergeCell ref="J6:J7"/>
    <mergeCell ref="E5:E7"/>
  </mergeCells>
  <conditionalFormatting sqref="M39:M41 M44:M45">
    <cfRule type="cellIs" dxfId="37" priority="1" operator="greaterThan">
      <formula>#REF!</formula>
    </cfRule>
  </conditionalFormatting>
  <conditionalFormatting sqref="P54:R54">
    <cfRule type="cellIs" dxfId="36" priority="2" operator="greaterThan">
      <formula>#REF!</formula>
    </cfRule>
  </conditionalFormatting>
  <conditionalFormatting sqref="V17:Y22">
    <cfRule type="cellIs" dxfId="35" priority="6" operator="greaterThan">
      <formula>#REF!</formula>
    </cfRule>
  </conditionalFormatting>
  <conditionalFormatting sqref="AA17:DD21 Z19 AA22:DC22">
    <cfRule type="cellIs" dxfId="34" priority="7" operator="greaterThan">
      <formula>#REF!</formula>
    </cfRule>
  </conditionalFormatting>
  <dataValidations count="1">
    <dataValidation type="list" allowBlank="1" showInputMessage="1" showErrorMessage="1" sqref="M66" xr:uid="{1BC70452-C54B-466B-BAB3-0CB04BAD54AD}">
      <formula1>"Inglés,Español"</formula1>
    </dataValidation>
  </dataValidations>
  <hyperlinks>
    <hyperlink ref="A1" location="Gráficos!A1" display="Indice de gráficos" xr:uid="{BB592384-8F48-40C4-946F-25D2219C9B1B}"/>
  </hyperlinks>
  <pageMargins left="0.31496062992125984" right="0.27559055118110237" top="0.74803149606299213" bottom="0.74803149606299213" header="0.31496062992125984" footer="0.31496062992125984"/>
  <pageSetup paperSize="9" scale="11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30043D-3F11-4D6E-8C80-8DC187CE8225}">
  <sheetPr codeName="Hoja23">
    <pageSetUpPr fitToPage="1"/>
  </sheetPr>
  <dimension ref="A1:Y46"/>
  <sheetViews>
    <sheetView showGridLines="0" topLeftCell="A14" zoomScale="70" zoomScaleNormal="70" workbookViewId="0"/>
  </sheetViews>
  <sheetFormatPr baseColWidth="10" defaultColWidth="11.42578125" defaultRowHeight="15" x14ac:dyDescent="0.25"/>
  <cols>
    <col min="1" max="1" width="11.42578125" style="5"/>
    <col min="2" max="2" width="14.28515625" style="5" customWidth="1"/>
    <col min="3" max="3" width="13.5703125" style="5" customWidth="1"/>
    <col min="4" max="4" width="12.28515625" style="5" customWidth="1"/>
    <col min="5" max="6" width="15.85546875" style="5" customWidth="1"/>
    <col min="7" max="11" width="12.28515625" style="5" customWidth="1"/>
    <col min="12" max="16384" width="11.42578125" style="5"/>
  </cols>
  <sheetData>
    <row r="1" spans="1:25" ht="19.5" x14ac:dyDescent="0.4">
      <c r="A1" s="205" t="s">
        <v>120</v>
      </c>
      <c r="B1" s="4"/>
      <c r="Q1" s="732"/>
      <c r="R1" s="732"/>
      <c r="S1" s="732"/>
      <c r="T1" s="732"/>
      <c r="U1" s="732"/>
    </row>
    <row r="3" spans="1:25" ht="18.75" customHeight="1" x14ac:dyDescent="0.3">
      <c r="B3" s="2" t="s">
        <v>401</v>
      </c>
      <c r="C3" s="2" t="s">
        <v>319</v>
      </c>
    </row>
    <row r="4" spans="1:25" ht="18.75" customHeight="1" x14ac:dyDescent="0.25"/>
    <row r="5" spans="1:25" ht="16.5" customHeight="1" x14ac:dyDescent="0.25">
      <c r="C5" s="716" t="s">
        <v>12</v>
      </c>
      <c r="D5" s="716" t="s">
        <v>13</v>
      </c>
      <c r="E5" s="733" t="s">
        <v>26</v>
      </c>
      <c r="F5" s="734"/>
      <c r="G5" s="717" t="s">
        <v>14</v>
      </c>
      <c r="H5" s="718"/>
      <c r="I5" s="718"/>
      <c r="J5" s="718"/>
      <c r="K5" s="719"/>
    </row>
    <row r="6" spans="1:25" ht="16.5" customHeight="1" x14ac:dyDescent="0.3">
      <c r="B6" s="9"/>
      <c r="C6" s="716"/>
      <c r="D6" s="716"/>
      <c r="E6" s="731" t="s">
        <v>318</v>
      </c>
      <c r="F6" s="731" t="s">
        <v>317</v>
      </c>
      <c r="G6" s="720" t="s">
        <v>15</v>
      </c>
      <c r="H6" s="720" t="s">
        <v>8</v>
      </c>
      <c r="I6" s="720" t="s">
        <v>9</v>
      </c>
      <c r="J6" s="720" t="s">
        <v>10</v>
      </c>
      <c r="K6" s="720" t="s">
        <v>11</v>
      </c>
    </row>
    <row r="7" spans="1:25" ht="16.5" customHeight="1" x14ac:dyDescent="0.3">
      <c r="B7" s="9"/>
      <c r="C7" s="716"/>
      <c r="D7" s="716"/>
      <c r="E7" s="716"/>
      <c r="F7" s="716"/>
      <c r="G7" s="720"/>
      <c r="H7" s="720"/>
      <c r="I7" s="720"/>
      <c r="J7" s="720"/>
      <c r="K7" s="720"/>
    </row>
    <row r="8" spans="1:25" ht="15.75" customHeight="1" x14ac:dyDescent="0.3">
      <c r="B8" s="12">
        <v>2020.12</v>
      </c>
      <c r="C8" s="220">
        <v>51.952389513671434</v>
      </c>
      <c r="D8" s="220"/>
      <c r="E8" s="220"/>
      <c r="F8" s="220"/>
      <c r="G8" s="47">
        <v>51.952389513671434</v>
      </c>
      <c r="H8" s="47"/>
      <c r="I8" s="47"/>
      <c r="J8" s="47"/>
      <c r="K8" s="47"/>
    </row>
    <row r="9" spans="1:25" ht="15.75" customHeight="1" x14ac:dyDescent="0.3">
      <c r="B9" s="12">
        <v>2021.01</v>
      </c>
      <c r="C9" s="220">
        <v>52.43709488103174</v>
      </c>
      <c r="D9" s="220"/>
      <c r="E9" s="220"/>
      <c r="F9" s="220"/>
      <c r="G9" s="47">
        <v>52.43709488103174</v>
      </c>
      <c r="H9" s="47"/>
      <c r="I9" s="47"/>
      <c r="J9" s="47"/>
      <c r="K9" s="47"/>
    </row>
    <row r="10" spans="1:25" ht="15.75" customHeight="1" x14ac:dyDescent="0.3">
      <c r="B10" s="12">
        <v>2021.02</v>
      </c>
      <c r="C10" s="220">
        <v>53.13031000993584</v>
      </c>
      <c r="D10" s="220"/>
      <c r="E10" s="220"/>
      <c r="F10" s="220"/>
      <c r="G10" s="47">
        <v>53.13031000993584</v>
      </c>
      <c r="H10" s="47"/>
      <c r="I10" s="47"/>
      <c r="J10" s="47"/>
      <c r="K10" s="47"/>
    </row>
    <row r="11" spans="1:25" ht="15.75" customHeight="1" x14ac:dyDescent="0.3">
      <c r="B11" s="12">
        <v>2021.03</v>
      </c>
      <c r="C11" s="220">
        <v>53.444201068431731</v>
      </c>
      <c r="D11" s="220"/>
      <c r="E11" s="220"/>
      <c r="F11" s="220"/>
      <c r="G11" s="47">
        <v>53.444201068431731</v>
      </c>
      <c r="H11" s="47"/>
      <c r="I11" s="47"/>
    </row>
    <row r="12" spans="1:25" ht="15.75" customHeight="1" x14ac:dyDescent="0.3">
      <c r="B12" s="12">
        <v>2021.04</v>
      </c>
      <c r="C12" s="220">
        <v>52.500830065910684</v>
      </c>
      <c r="D12" s="220"/>
      <c r="E12" s="220"/>
      <c r="F12" s="220"/>
      <c r="G12" s="47">
        <v>52.500830065910684</v>
      </c>
      <c r="H12" s="47"/>
      <c r="I12" s="47"/>
    </row>
    <row r="13" spans="1:25" ht="15.75" customHeight="1" x14ac:dyDescent="0.3">
      <c r="B13" s="12">
        <v>2021.05</v>
      </c>
      <c r="C13" s="220">
        <v>51.555252077686454</v>
      </c>
      <c r="D13" s="220"/>
      <c r="E13" s="220"/>
      <c r="F13" s="220"/>
      <c r="G13" s="47">
        <v>51.555252077686454</v>
      </c>
      <c r="H13" s="47"/>
      <c r="I13" s="47"/>
      <c r="J13" s="47"/>
      <c r="K13" s="47"/>
      <c r="X13" s="1">
        <v>0</v>
      </c>
      <c r="Y13" s="1"/>
    </row>
    <row r="14" spans="1:25" ht="15.75" customHeight="1" x14ac:dyDescent="0.3">
      <c r="B14" s="12">
        <v>2021.06</v>
      </c>
      <c r="C14" s="220">
        <v>50.784966718931543</v>
      </c>
      <c r="D14" s="220"/>
      <c r="E14" s="220"/>
      <c r="F14" s="220"/>
      <c r="G14" s="47">
        <v>50.784966718931543</v>
      </c>
      <c r="H14" s="47"/>
      <c r="I14" s="47"/>
      <c r="J14" s="47"/>
      <c r="K14" s="47"/>
    </row>
    <row r="15" spans="1:25" ht="15.75" customHeight="1" x14ac:dyDescent="0.3">
      <c r="B15" s="12">
        <v>2021.07</v>
      </c>
      <c r="C15" s="220">
        <v>50.586002428418254</v>
      </c>
      <c r="D15" s="220"/>
      <c r="E15" s="220"/>
      <c r="F15" s="220"/>
      <c r="G15" s="47">
        <v>50.586002428418254</v>
      </c>
      <c r="H15" s="47"/>
      <c r="I15" s="47"/>
      <c r="J15" s="47"/>
      <c r="K15" s="47"/>
    </row>
    <row r="16" spans="1:25" ht="15.75" customHeight="1" x14ac:dyDescent="0.3">
      <c r="B16" s="12">
        <v>2021.08</v>
      </c>
      <c r="C16" s="220">
        <v>50.50831336456546</v>
      </c>
      <c r="D16" s="220"/>
      <c r="E16" s="220"/>
      <c r="F16" s="220"/>
      <c r="G16" s="47">
        <v>50.50831336456546</v>
      </c>
      <c r="H16" s="47"/>
      <c r="I16" s="47"/>
      <c r="J16" s="47"/>
      <c r="K16" s="47"/>
    </row>
    <row r="17" spans="2:19" ht="15.75" customHeight="1" x14ac:dyDescent="0.3">
      <c r="B17" s="12">
        <v>2021.09</v>
      </c>
      <c r="C17" s="220">
        <v>50.808444862759529</v>
      </c>
      <c r="D17" s="220"/>
      <c r="E17" s="220"/>
      <c r="F17" s="220"/>
      <c r="G17" s="47">
        <v>50.808444862759529</v>
      </c>
      <c r="H17" s="47"/>
      <c r="I17" s="47"/>
      <c r="J17" s="47"/>
      <c r="K17" s="47"/>
    </row>
    <row r="18" spans="2:19" ht="15.75" customHeight="1" x14ac:dyDescent="0.3">
      <c r="B18" s="12">
        <v>2021.1</v>
      </c>
      <c r="C18" s="220">
        <v>50.604196951214384</v>
      </c>
      <c r="D18" s="220"/>
      <c r="E18" s="220"/>
      <c r="F18" s="220"/>
      <c r="G18" s="47">
        <v>50.604196951214384</v>
      </c>
      <c r="H18" s="47"/>
      <c r="I18" s="47"/>
      <c r="J18" s="47"/>
      <c r="K18" s="47"/>
    </row>
    <row r="19" spans="2:19" ht="15.75" customHeight="1" x14ac:dyDescent="0.3">
      <c r="B19" s="12">
        <v>2021.11</v>
      </c>
      <c r="C19" s="220">
        <v>50.403907994012734</v>
      </c>
      <c r="D19" s="220"/>
      <c r="E19" s="220"/>
      <c r="F19" s="220"/>
      <c r="G19" s="47">
        <v>50.403907994012734</v>
      </c>
      <c r="H19" s="47"/>
      <c r="I19" s="47"/>
      <c r="J19" s="47"/>
      <c r="K19" s="47"/>
    </row>
    <row r="20" spans="2:19" ht="15.75" customHeight="1" x14ac:dyDescent="0.3">
      <c r="B20" s="12">
        <v>2021.12</v>
      </c>
      <c r="C20" s="220">
        <v>50.620462330611652</v>
      </c>
      <c r="D20" s="220"/>
      <c r="E20" s="220"/>
      <c r="F20" s="220"/>
      <c r="G20" s="47">
        <v>50.620462330611652</v>
      </c>
      <c r="H20" s="47"/>
      <c r="I20" s="47"/>
      <c r="J20" s="47"/>
      <c r="K20" s="47"/>
    </row>
    <row r="21" spans="2:19" ht="15.75" customHeight="1" x14ac:dyDescent="0.3">
      <c r="B21" s="12">
        <v>2022.01</v>
      </c>
      <c r="C21" s="220">
        <v>50.326008113928879</v>
      </c>
      <c r="D21" s="220"/>
      <c r="E21" s="220"/>
      <c r="F21" s="220"/>
      <c r="G21" s="47">
        <v>50.326008113928879</v>
      </c>
      <c r="H21" s="47"/>
      <c r="I21" s="47"/>
      <c r="J21" s="47"/>
      <c r="K21" s="47"/>
      <c r="Q21" s="4"/>
    </row>
    <row r="22" spans="2:19" ht="15.75" customHeight="1" x14ac:dyDescent="0.3">
      <c r="B22" s="12">
        <v>2022.02</v>
      </c>
      <c r="C22" s="220">
        <v>49.800462777895135</v>
      </c>
      <c r="D22" s="220"/>
      <c r="E22" s="220"/>
      <c r="F22" s="220"/>
      <c r="G22" s="47">
        <v>49.800462777895135</v>
      </c>
      <c r="H22" s="47"/>
      <c r="I22" s="47"/>
      <c r="J22" s="47"/>
      <c r="K22" s="47"/>
      <c r="S22" s="7"/>
    </row>
    <row r="23" spans="2:19" ht="15.75" customHeight="1" x14ac:dyDescent="0.3">
      <c r="B23" s="12">
        <v>2022.03</v>
      </c>
      <c r="C23" s="220">
        <v>49.184613368749538</v>
      </c>
      <c r="D23" s="220"/>
      <c r="E23" s="220"/>
      <c r="F23" s="220"/>
      <c r="G23" s="47">
        <v>49.184613368749538</v>
      </c>
      <c r="H23" s="47"/>
      <c r="I23" s="47"/>
      <c r="J23" s="47"/>
      <c r="K23" s="47"/>
    </row>
    <row r="24" spans="2:19" ht="15.75" customHeight="1" x14ac:dyDescent="0.3">
      <c r="B24" s="12">
        <v>2022.04</v>
      </c>
      <c r="C24" s="220">
        <v>48.817045529114175</v>
      </c>
      <c r="D24" s="220"/>
      <c r="E24" s="220"/>
      <c r="F24" s="220"/>
      <c r="G24" s="47">
        <v>48.817045529114175</v>
      </c>
      <c r="H24" s="47"/>
      <c r="I24" s="47"/>
      <c r="J24" s="47"/>
      <c r="K24" s="47"/>
    </row>
    <row r="25" spans="2:19" ht="15.75" customHeight="1" x14ac:dyDescent="0.3">
      <c r="B25" s="12">
        <v>2022.05</v>
      </c>
      <c r="C25" s="220">
        <v>48.55576147204458</v>
      </c>
      <c r="D25" s="220"/>
      <c r="E25" s="220"/>
      <c r="F25" s="220"/>
      <c r="G25" s="47">
        <v>48.55576147204458</v>
      </c>
      <c r="H25" s="47"/>
      <c r="I25" s="47"/>
      <c r="J25" s="47"/>
      <c r="K25" s="47"/>
    </row>
    <row r="26" spans="2:19" ht="15.75" customHeight="1" x14ac:dyDescent="0.3">
      <c r="B26" s="12">
        <v>2022.06</v>
      </c>
      <c r="C26" s="220">
        <v>48.414405744182005</v>
      </c>
      <c r="D26" s="220"/>
      <c r="E26" s="220"/>
      <c r="F26" s="220"/>
      <c r="G26" s="47">
        <v>48.414405744182005</v>
      </c>
      <c r="H26" s="47"/>
      <c r="I26" s="47"/>
      <c r="J26" s="47"/>
      <c r="K26" s="47"/>
    </row>
    <row r="27" spans="2:19" ht="15.75" customHeight="1" x14ac:dyDescent="0.3">
      <c r="B27" s="12">
        <v>2022.07</v>
      </c>
      <c r="C27" s="220">
        <v>47.964107634616262</v>
      </c>
      <c r="D27" s="220"/>
      <c r="E27" s="220"/>
      <c r="F27" s="220"/>
      <c r="G27" s="47">
        <v>47.964107634616262</v>
      </c>
      <c r="H27" s="47"/>
      <c r="I27" s="47"/>
      <c r="J27" s="47"/>
      <c r="K27" s="47"/>
    </row>
    <row r="28" spans="2:19" ht="15.75" customHeight="1" x14ac:dyDescent="0.3">
      <c r="B28" s="12">
        <v>2022.08</v>
      </c>
      <c r="C28" s="220">
        <v>48.016638902832362</v>
      </c>
      <c r="D28" s="220"/>
      <c r="E28" s="220"/>
      <c r="F28" s="220"/>
      <c r="G28" s="47">
        <v>48.016638902832362</v>
      </c>
      <c r="H28" s="47"/>
      <c r="I28" s="47"/>
      <c r="J28" s="47"/>
      <c r="K28" s="47"/>
    </row>
    <row r="29" spans="2:19" ht="15.75" customHeight="1" x14ac:dyDescent="0.3">
      <c r="B29" s="12">
        <v>2022.09</v>
      </c>
      <c r="C29" s="220">
        <v>47.749893701516953</v>
      </c>
      <c r="D29" s="220"/>
      <c r="E29" s="220"/>
      <c r="F29" s="220"/>
      <c r="G29" s="47">
        <v>47.749893701516953</v>
      </c>
      <c r="H29" s="47"/>
      <c r="I29" s="47"/>
      <c r="J29" s="47"/>
      <c r="K29" s="47"/>
    </row>
    <row r="30" spans="2:19" ht="15.75" customHeight="1" x14ac:dyDescent="0.3">
      <c r="B30" s="12">
        <v>2022.1</v>
      </c>
      <c r="C30" s="220">
        <v>47.7835459558463</v>
      </c>
      <c r="D30" s="220"/>
      <c r="E30" s="220"/>
      <c r="F30" s="220"/>
      <c r="G30" s="47">
        <v>47.7835459558463</v>
      </c>
      <c r="H30" s="47"/>
      <c r="I30" s="47"/>
      <c r="J30" s="47"/>
      <c r="K30" s="47"/>
    </row>
    <row r="31" spans="2:19" ht="15.75" customHeight="1" x14ac:dyDescent="0.3">
      <c r="B31" s="12">
        <v>2022.11</v>
      </c>
      <c r="C31" s="220">
        <v>47.818843422766669</v>
      </c>
      <c r="D31" s="220"/>
      <c r="E31" s="220"/>
      <c r="F31" s="220"/>
      <c r="G31" s="47">
        <v>47.818843422766669</v>
      </c>
      <c r="H31" s="47"/>
      <c r="I31" s="47"/>
      <c r="J31" s="47"/>
      <c r="K31" s="47"/>
    </row>
    <row r="32" spans="2:19" ht="15.75" customHeight="1" x14ac:dyDescent="0.3">
      <c r="B32" s="12">
        <v>2022.12</v>
      </c>
      <c r="C32" s="220">
        <v>47.798144536842536</v>
      </c>
      <c r="D32" s="220"/>
      <c r="E32" s="220"/>
      <c r="F32" s="220"/>
      <c r="G32" s="47">
        <v>47.798144536842536</v>
      </c>
      <c r="H32" s="47"/>
      <c r="I32" s="47"/>
      <c r="J32" s="47"/>
      <c r="K32" s="47"/>
    </row>
    <row r="33" spans="2:23" ht="15.75" customHeight="1" x14ac:dyDescent="0.3">
      <c r="B33" s="12">
        <v>2023.01</v>
      </c>
      <c r="C33" s="220">
        <v>47.561653525608762</v>
      </c>
      <c r="D33" s="220"/>
      <c r="E33" s="220"/>
      <c r="F33" s="220"/>
      <c r="G33" s="47">
        <v>47.561653525608762</v>
      </c>
      <c r="H33" s="47"/>
      <c r="I33" s="47"/>
      <c r="J33" s="47"/>
      <c r="K33" s="47"/>
    </row>
    <row r="34" spans="2:23" ht="15.75" customHeight="1" x14ac:dyDescent="0.3">
      <c r="B34" s="12">
        <v>2023.02</v>
      </c>
      <c r="C34" s="220">
        <v>47.33706964186112</v>
      </c>
      <c r="D34" s="220"/>
      <c r="E34" s="220"/>
      <c r="F34" s="220"/>
      <c r="G34" s="47">
        <v>47.33706964186112</v>
      </c>
      <c r="H34" s="47"/>
      <c r="I34" s="47"/>
      <c r="J34" s="47"/>
      <c r="K34" s="47"/>
    </row>
    <row r="35" spans="2:23" ht="15.75" customHeight="1" x14ac:dyDescent="0.3">
      <c r="B35" s="12">
        <v>2023.03</v>
      </c>
      <c r="C35" s="220">
        <v>47.209817984650599</v>
      </c>
      <c r="D35" s="220"/>
      <c r="E35" s="220"/>
      <c r="F35" s="220"/>
      <c r="G35" s="47">
        <v>47.209817984650599</v>
      </c>
      <c r="H35" s="47"/>
      <c r="I35" s="47"/>
      <c r="J35" s="47"/>
      <c r="K35" s="47"/>
    </row>
    <row r="36" spans="2:23" ht="15.75" customHeight="1" x14ac:dyDescent="0.3">
      <c r="B36" s="12">
        <v>2023.04</v>
      </c>
      <c r="C36" s="220">
        <v>46.621528665873157</v>
      </c>
      <c r="D36" s="220">
        <v>46.621528665873157</v>
      </c>
      <c r="E36" s="220"/>
      <c r="F36" s="220"/>
      <c r="G36" s="47">
        <v>46.621528665873157</v>
      </c>
      <c r="H36" s="47"/>
      <c r="I36" s="47"/>
      <c r="J36" s="47"/>
      <c r="K36" s="47"/>
    </row>
    <row r="37" spans="2:23" ht="15.75" customHeight="1" x14ac:dyDescent="0.3">
      <c r="B37" s="12">
        <v>2023.05</v>
      </c>
      <c r="C37" s="220"/>
      <c r="D37" s="220">
        <v>46.832333178107952</v>
      </c>
      <c r="E37" s="220"/>
      <c r="F37" s="220"/>
      <c r="G37" s="47">
        <v>46.237496380636109</v>
      </c>
      <c r="H37" s="47">
        <v>0.43812268471196347</v>
      </c>
      <c r="I37" s="47">
        <v>0.15671411275987879</v>
      </c>
      <c r="J37" s="47">
        <v>0.16397445590390447</v>
      </c>
      <c r="K37" s="47">
        <v>0.41267656006706233</v>
      </c>
    </row>
    <row r="38" spans="2:23" ht="15.75" customHeight="1" x14ac:dyDescent="0.3">
      <c r="B38" s="12">
        <v>2023.06</v>
      </c>
      <c r="C38" s="220"/>
      <c r="D38" s="220">
        <v>47.043137690342746</v>
      </c>
      <c r="E38" s="220"/>
      <c r="F38" s="220"/>
      <c r="G38" s="47">
        <v>46.395951961188331</v>
      </c>
      <c r="H38" s="47">
        <v>0.46774847610384285</v>
      </c>
      <c r="I38" s="47">
        <v>0.17943725305057256</v>
      </c>
      <c r="J38" s="47">
        <v>0.1863250667106584</v>
      </c>
      <c r="K38" s="47">
        <v>0.44816535752183739</v>
      </c>
    </row>
    <row r="39" spans="2:23" ht="15.75" customHeight="1" x14ac:dyDescent="0.3">
      <c r="B39" s="12">
        <v>2023.07</v>
      </c>
      <c r="C39" s="220"/>
      <c r="D39" s="220">
        <v>47.253942202577541</v>
      </c>
      <c r="E39" s="220"/>
      <c r="F39" s="220"/>
      <c r="G39" s="47">
        <v>46.554407541740538</v>
      </c>
      <c r="H39" s="47">
        <v>0.49737426749572222</v>
      </c>
      <c r="I39" s="47">
        <v>0.20216039334128055</v>
      </c>
      <c r="J39" s="47">
        <v>0.20867567751740523</v>
      </c>
      <c r="K39" s="47">
        <v>0.48365415497667641</v>
      </c>
    </row>
    <row r="40" spans="2:23" ht="15.75" customHeight="1" x14ac:dyDescent="0.3">
      <c r="B40" s="12">
        <v>2023.08</v>
      </c>
      <c r="C40" s="220"/>
      <c r="D40" s="220">
        <v>47.464746714812335</v>
      </c>
      <c r="E40" s="220"/>
      <c r="F40" s="220"/>
      <c r="G40" s="47">
        <v>46.712863122292767</v>
      </c>
      <c r="H40" s="47">
        <v>0.52700005888765133</v>
      </c>
      <c r="I40" s="47">
        <v>0.22488353363191749</v>
      </c>
      <c r="J40" s="47">
        <v>0.23102628832418048</v>
      </c>
      <c r="K40" s="47">
        <v>0.51914295243147279</v>
      </c>
    </row>
    <row r="41" spans="2:23" ht="15.75" customHeight="1" x14ac:dyDescent="0.3">
      <c r="B41" s="12">
        <v>2023.09</v>
      </c>
      <c r="C41" s="220"/>
      <c r="D41" s="220">
        <v>47.67555122704713</v>
      </c>
      <c r="E41" s="220"/>
      <c r="F41" s="220"/>
      <c r="G41" s="47">
        <v>46.870867335483581</v>
      </c>
      <c r="H41" s="47">
        <v>0.55883186625990788</v>
      </c>
      <c r="I41" s="47">
        <v>0.24585202530364114</v>
      </c>
      <c r="J41" s="47">
        <v>0.25098395780428717</v>
      </c>
      <c r="K41" s="47">
        <v>0.55722507472962235</v>
      </c>
      <c r="Q41" s="5" t="s">
        <v>104</v>
      </c>
    </row>
    <row r="42" spans="2:23" ht="15.75" customHeight="1" x14ac:dyDescent="0.3">
      <c r="B42" s="12">
        <v>2023.1</v>
      </c>
      <c r="C42" s="220"/>
      <c r="D42" s="220">
        <v>47.886355739281925</v>
      </c>
      <c r="E42" s="220"/>
      <c r="F42" s="220"/>
      <c r="G42" s="47">
        <v>47.027968813951631</v>
      </c>
      <c r="H42" s="47">
        <v>0.59507570559299694</v>
      </c>
      <c r="I42" s="47">
        <v>0.26331121973729665</v>
      </c>
      <c r="J42" s="47">
        <v>0.26615574463118463</v>
      </c>
      <c r="K42" s="47">
        <v>0.60049384671436457</v>
      </c>
      <c r="W42" s="35"/>
    </row>
    <row r="43" spans="2:23" ht="15.75" customHeight="1" x14ac:dyDescent="0.3">
      <c r="B43" s="12">
        <v>2023.11</v>
      </c>
      <c r="C43" s="220"/>
      <c r="D43" s="220">
        <v>48.097160251516726</v>
      </c>
      <c r="E43" s="220"/>
      <c r="F43" s="220"/>
      <c r="G43" s="47">
        <v>47.183716190335446</v>
      </c>
      <c r="H43" s="47">
        <v>0.63793759286727436</v>
      </c>
      <c r="I43" s="47">
        <v>0.27550646831400627</v>
      </c>
      <c r="J43" s="47">
        <v>0.27414870747813325</v>
      </c>
      <c r="K43" s="47">
        <v>0.65154259322908104</v>
      </c>
      <c r="W43" s="35"/>
    </row>
    <row r="44" spans="2:23" ht="15.75" customHeight="1" x14ac:dyDescent="0.3">
      <c r="B44" s="12">
        <v>2023.12</v>
      </c>
      <c r="C44" s="220"/>
      <c r="D44" s="220">
        <v>48.307964763751521</v>
      </c>
      <c r="E44" s="220">
        <v>47.314971250088732</v>
      </c>
      <c r="F44" s="220">
        <v>0</v>
      </c>
      <c r="G44" s="47">
        <v>47.340460402694156</v>
      </c>
      <c r="H44" s="47">
        <v>0.68115069804422745</v>
      </c>
      <c r="I44" s="47">
        <v>0.2863536630131378</v>
      </c>
      <c r="J44" s="47">
        <v>0.28000776838523223</v>
      </c>
      <c r="K44" s="47">
        <v>0.70231421902969515</v>
      </c>
      <c r="W44" s="35"/>
    </row>
    <row r="45" spans="2:23" x14ac:dyDescent="0.25">
      <c r="W45" s="35"/>
    </row>
    <row r="46" spans="2:23" x14ac:dyDescent="0.25">
      <c r="W46" s="35"/>
    </row>
  </sheetData>
  <mergeCells count="12">
    <mergeCell ref="Q1:U1"/>
    <mergeCell ref="F6:F7"/>
    <mergeCell ref="G5:K5"/>
    <mergeCell ref="C5:C7"/>
    <mergeCell ref="D5:D7"/>
    <mergeCell ref="G6:G7"/>
    <mergeCell ref="H6:H7"/>
    <mergeCell ref="I6:I7"/>
    <mergeCell ref="J6:J7"/>
    <mergeCell ref="K6:K7"/>
    <mergeCell ref="E5:F5"/>
    <mergeCell ref="E6:E7"/>
  </mergeCells>
  <conditionalFormatting sqref="N39:N41 N44:N45">
    <cfRule type="cellIs" dxfId="33" priority="5" operator="greaterThan">
      <formula>#REF!</formula>
    </cfRule>
  </conditionalFormatting>
  <conditionalFormatting sqref="X18:BQ22 X23:BP23">
    <cfRule type="cellIs" dxfId="32" priority="9" operator="greaterThan">
      <formula>#REF!</formula>
    </cfRule>
  </conditionalFormatting>
  <hyperlinks>
    <hyperlink ref="A1" location="Gráficos!A1" display="Indice de gráficos" xr:uid="{7EAA8D0E-17C0-49B0-938A-F7206B8E0577}"/>
  </hyperlinks>
  <pageMargins left="0.31496062992125984" right="0.27559055118110237" top="0.74803149606299213" bottom="0.74803149606299213" header="0.31496062992125984" footer="0.31496062992125984"/>
  <pageSetup paperSize="9" scale="11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D214DC-4F54-4C6D-BFD4-933351124917}">
  <sheetPr codeName="Hoja4"/>
  <dimension ref="A1:E15"/>
  <sheetViews>
    <sheetView showGridLines="0" workbookViewId="0"/>
  </sheetViews>
  <sheetFormatPr baseColWidth="10" defaultColWidth="11.42578125" defaultRowHeight="15" x14ac:dyDescent="0.25"/>
  <cols>
    <col min="1" max="2" width="11.42578125" style="5"/>
    <col min="3" max="3" width="15.140625" style="5" customWidth="1"/>
    <col min="4" max="16384" width="11.42578125" style="5"/>
  </cols>
  <sheetData>
    <row r="1" spans="1:5" x14ac:dyDescent="0.25">
      <c r="A1" s="205" t="s">
        <v>208</v>
      </c>
      <c r="C1"/>
    </row>
    <row r="3" spans="1:5" ht="16.5" x14ac:dyDescent="0.3">
      <c r="B3" s="180" t="s">
        <v>279</v>
      </c>
    </row>
    <row r="6" spans="1:5" ht="15" customHeight="1" x14ac:dyDescent="0.25">
      <c r="B6" s="212"/>
      <c r="C6"/>
      <c r="D6" s="695" t="s">
        <v>29</v>
      </c>
      <c r="E6" s="696"/>
    </row>
    <row r="7" spans="1:5" ht="42.75" x14ac:dyDescent="0.25">
      <c r="B7"/>
      <c r="C7" s="112" t="s">
        <v>240</v>
      </c>
      <c r="D7" s="111" t="s">
        <v>241</v>
      </c>
      <c r="E7" s="111" t="s">
        <v>242</v>
      </c>
    </row>
    <row r="8" spans="1:5" x14ac:dyDescent="0.25">
      <c r="B8" s="191" t="s">
        <v>243</v>
      </c>
      <c r="C8" s="192">
        <v>-3.877262724497764</v>
      </c>
      <c r="D8" s="193">
        <v>-4.1146843431580828</v>
      </c>
      <c r="E8" s="193">
        <v>-4.1071118009250585</v>
      </c>
    </row>
    <row r="9" spans="1:5" ht="16.5" x14ac:dyDescent="0.3">
      <c r="B9" s="191" t="s">
        <v>244</v>
      </c>
      <c r="C9" s="213">
        <v>-3.1</v>
      </c>
      <c r="D9" s="214">
        <v>-3.3811859940823314</v>
      </c>
      <c r="E9" s="214">
        <v>-3.4244694326177787</v>
      </c>
    </row>
    <row r="10" spans="1:5" ht="16.5" x14ac:dyDescent="0.3">
      <c r="B10" s="215" t="s">
        <v>245</v>
      </c>
      <c r="C10" s="213">
        <v>-0.5</v>
      </c>
      <c r="D10" s="216">
        <v>-0.58938185811846178</v>
      </c>
      <c r="E10" s="216">
        <v>-0.48875531493895025</v>
      </c>
    </row>
    <row r="11" spans="1:5" ht="16.5" x14ac:dyDescent="0.3">
      <c r="B11" s="215" t="s">
        <v>246</v>
      </c>
      <c r="C11" s="213">
        <v>-0.3</v>
      </c>
      <c r="D11" s="216">
        <v>-0.29714138330752876</v>
      </c>
      <c r="E11" s="216">
        <v>-0.35311526756660983</v>
      </c>
    </row>
    <row r="12" spans="1:5" ht="16.5" x14ac:dyDescent="0.3">
      <c r="B12" s="217" t="s">
        <v>247</v>
      </c>
      <c r="C12" s="218">
        <v>0</v>
      </c>
      <c r="D12" s="219">
        <v>0.15284449149619894</v>
      </c>
      <c r="E12" s="219">
        <v>0.15919601737322783</v>
      </c>
    </row>
    <row r="15" spans="1:5" x14ac:dyDescent="0.25">
      <c r="B15" s="5" t="s">
        <v>137</v>
      </c>
    </row>
  </sheetData>
  <mergeCells count="1">
    <mergeCell ref="D6:E6"/>
  </mergeCells>
  <hyperlinks>
    <hyperlink ref="A1" location="Cuadros!A1" display="Índice de cuadros" xr:uid="{B4131F23-7A56-46DC-84B8-987473FE7FCF}"/>
  </hyperlinks>
  <pageMargins left="0.7" right="0.7" top="0.75" bottom="0.75" header="0.3" footer="0.3"/>
  <pageSetup paperSize="9" orientation="portrait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63D5E3-53AB-44ED-8A13-A74B321313EA}">
  <sheetPr codeName="Hoja24">
    <pageSetUpPr fitToPage="1"/>
  </sheetPr>
  <dimension ref="A1:S83"/>
  <sheetViews>
    <sheetView showGridLines="0" zoomScaleNormal="100" workbookViewId="0"/>
  </sheetViews>
  <sheetFormatPr baseColWidth="10" defaultRowHeight="15" x14ac:dyDescent="0.25"/>
  <cols>
    <col min="3" max="5" width="11.7109375" bestFit="1" customWidth="1"/>
    <col min="6" max="6" width="11.7109375" customWidth="1"/>
    <col min="7" max="7" width="19.28515625" style="83" customWidth="1"/>
    <col min="8" max="8" width="9.85546875" style="83" customWidth="1"/>
    <col min="9" max="9" width="9.85546875" style="85" customWidth="1"/>
    <col min="10" max="10" width="11.42578125" style="85"/>
    <col min="11" max="11" width="12" bestFit="1" customWidth="1"/>
  </cols>
  <sheetData>
    <row r="1" spans="1:10" x14ac:dyDescent="0.25">
      <c r="A1" s="205" t="s">
        <v>120</v>
      </c>
      <c r="G1" s="84"/>
      <c r="H1" s="85"/>
      <c r="J1"/>
    </row>
    <row r="2" spans="1:10" x14ac:dyDescent="0.25">
      <c r="G2" s="85"/>
      <c r="H2" s="85"/>
      <c r="J2"/>
    </row>
    <row r="3" spans="1:10" ht="16.5" x14ac:dyDescent="0.3">
      <c r="B3" s="99" t="s">
        <v>402</v>
      </c>
      <c r="G3"/>
      <c r="H3"/>
      <c r="I3"/>
      <c r="J3"/>
    </row>
    <row r="5" spans="1:10" ht="40.5" x14ac:dyDescent="0.25">
      <c r="G5" s="100"/>
      <c r="H5" s="101" t="s">
        <v>284</v>
      </c>
      <c r="I5" s="101" t="s">
        <v>285</v>
      </c>
      <c r="J5"/>
    </row>
    <row r="6" spans="1:10" x14ac:dyDescent="0.25">
      <c r="G6" s="102" t="s">
        <v>94</v>
      </c>
      <c r="H6" s="103">
        <v>7.3539840431654069</v>
      </c>
      <c r="I6" s="103">
        <v>7.568460746765493</v>
      </c>
      <c r="J6"/>
    </row>
    <row r="7" spans="1:10" x14ac:dyDescent="0.25">
      <c r="G7" s="104" t="s">
        <v>0</v>
      </c>
      <c r="H7" s="27">
        <v>3.2996267697323782</v>
      </c>
      <c r="I7" s="27">
        <v>3.4236262726373887</v>
      </c>
      <c r="J7"/>
    </row>
    <row r="8" spans="1:10" x14ac:dyDescent="0.25">
      <c r="G8" s="104" t="s">
        <v>95</v>
      </c>
      <c r="H8" s="27">
        <v>1.5186964422396187</v>
      </c>
      <c r="I8" s="27">
        <v>1.7515618339542602</v>
      </c>
      <c r="J8"/>
    </row>
    <row r="9" spans="1:10" x14ac:dyDescent="0.25">
      <c r="G9" s="104" t="s">
        <v>2</v>
      </c>
      <c r="H9" s="27">
        <v>0.70460925829353616</v>
      </c>
      <c r="I9" s="27">
        <v>0.30880474230196597</v>
      </c>
      <c r="J9"/>
    </row>
    <row r="10" spans="1:10" x14ac:dyDescent="0.25">
      <c r="G10" s="104" t="s">
        <v>96</v>
      </c>
      <c r="H10" s="27">
        <v>0.20475952615000653</v>
      </c>
      <c r="I10" s="27">
        <v>0.23380383216107353</v>
      </c>
      <c r="J10"/>
    </row>
    <row r="11" spans="1:10" ht="15.75" thickBot="1" x14ac:dyDescent="0.3">
      <c r="G11" s="105" t="s">
        <v>97</v>
      </c>
      <c r="H11" s="28">
        <v>1.6262920467498625</v>
      </c>
      <c r="I11" s="28">
        <v>1.850664065710796</v>
      </c>
      <c r="J11"/>
    </row>
    <row r="12" spans="1:10" x14ac:dyDescent="0.25">
      <c r="G12" s="85"/>
      <c r="H12" s="85"/>
      <c r="J12"/>
    </row>
    <row r="13" spans="1:10" x14ac:dyDescent="0.25">
      <c r="G13" s="85"/>
      <c r="H13" s="85"/>
      <c r="J13"/>
    </row>
    <row r="14" spans="1:10" x14ac:dyDescent="0.25">
      <c r="G14" s="85"/>
      <c r="H14" s="85"/>
      <c r="J14"/>
    </row>
    <row r="15" spans="1:10" x14ac:dyDescent="0.25">
      <c r="G15" s="85"/>
      <c r="H15" s="85"/>
      <c r="J15"/>
    </row>
    <row r="16" spans="1:10" x14ac:dyDescent="0.25">
      <c r="G16" s="85"/>
      <c r="H16" s="85"/>
      <c r="J16"/>
    </row>
    <row r="17" spans="2:10" x14ac:dyDescent="0.25">
      <c r="G17" s="85"/>
      <c r="H17" s="85"/>
      <c r="J17"/>
    </row>
    <row r="18" spans="2:10" x14ac:dyDescent="0.25">
      <c r="G18" s="85"/>
      <c r="H18" s="85"/>
    </row>
    <row r="19" spans="2:10" x14ac:dyDescent="0.25">
      <c r="B19" s="106" t="s">
        <v>104</v>
      </c>
      <c r="G19" s="85"/>
      <c r="H19" s="85"/>
    </row>
    <row r="20" spans="2:10" x14ac:dyDescent="0.25">
      <c r="G20" s="85"/>
      <c r="H20" s="85"/>
    </row>
    <row r="21" spans="2:10" x14ac:dyDescent="0.25">
      <c r="G21" s="85"/>
      <c r="H21" s="85"/>
    </row>
    <row r="22" spans="2:10" x14ac:dyDescent="0.25">
      <c r="G22" s="85"/>
      <c r="H22" s="85"/>
    </row>
    <row r="23" spans="2:10" x14ac:dyDescent="0.25">
      <c r="G23" s="85"/>
      <c r="H23" s="85"/>
    </row>
    <row r="24" spans="2:10" x14ac:dyDescent="0.25">
      <c r="G24" s="85"/>
      <c r="H24" s="85"/>
    </row>
    <row r="25" spans="2:10" x14ac:dyDescent="0.25">
      <c r="G25" s="85"/>
      <c r="H25" s="85"/>
    </row>
    <row r="26" spans="2:10" x14ac:dyDescent="0.25">
      <c r="G26" s="85"/>
      <c r="H26" s="85"/>
    </row>
    <row r="27" spans="2:10" x14ac:dyDescent="0.25">
      <c r="G27" s="85"/>
      <c r="H27" s="85"/>
    </row>
    <row r="28" spans="2:10" x14ac:dyDescent="0.25">
      <c r="G28" s="85"/>
      <c r="H28" s="85"/>
    </row>
    <row r="29" spans="2:10" x14ac:dyDescent="0.25">
      <c r="G29" s="85"/>
      <c r="H29" s="85"/>
    </row>
    <row r="30" spans="2:10" x14ac:dyDescent="0.25">
      <c r="G30" s="85"/>
      <c r="H30" s="85"/>
    </row>
    <row r="31" spans="2:10" x14ac:dyDescent="0.25">
      <c r="G31" s="85"/>
      <c r="H31" s="85"/>
    </row>
    <row r="32" spans="2:10" x14ac:dyDescent="0.25">
      <c r="G32" s="85"/>
      <c r="H32" s="85"/>
    </row>
    <row r="33" spans="7:10" x14ac:dyDescent="0.25">
      <c r="G33" s="85"/>
      <c r="H33" s="85"/>
    </row>
    <row r="34" spans="7:10" x14ac:dyDescent="0.25">
      <c r="G34" s="89"/>
      <c r="H34" s="88"/>
    </row>
    <row r="35" spans="7:10" x14ac:dyDescent="0.25">
      <c r="G35" s="89"/>
      <c r="H35" s="88"/>
    </row>
    <row r="36" spans="7:10" x14ac:dyDescent="0.25">
      <c r="G36" s="89"/>
      <c r="H36" s="85"/>
      <c r="J36"/>
    </row>
    <row r="37" spans="7:10" x14ac:dyDescent="0.25">
      <c r="G37" s="89"/>
      <c r="H37" s="85"/>
      <c r="J37"/>
    </row>
    <row r="38" spans="7:10" x14ac:dyDescent="0.25">
      <c r="G38" s="89"/>
      <c r="H38" s="85"/>
      <c r="J38"/>
    </row>
    <row r="39" spans="7:10" x14ac:dyDescent="0.25">
      <c r="G39" s="89"/>
      <c r="H39" s="85"/>
      <c r="J39"/>
    </row>
    <row r="40" spans="7:10" x14ac:dyDescent="0.25">
      <c r="G40" s="89"/>
      <c r="H40" s="85"/>
      <c r="J40"/>
    </row>
    <row r="41" spans="7:10" x14ac:dyDescent="0.25">
      <c r="G41" s="89"/>
      <c r="H41" s="85"/>
      <c r="J41"/>
    </row>
    <row r="42" spans="7:10" x14ac:dyDescent="0.25">
      <c r="G42" s="89"/>
      <c r="H42" s="90"/>
    </row>
    <row r="43" spans="7:10" x14ac:dyDescent="0.25">
      <c r="G43" s="89"/>
      <c r="H43" s="88"/>
    </row>
    <row r="44" spans="7:10" x14ac:dyDescent="0.25">
      <c r="G44" s="89"/>
      <c r="H44" s="85"/>
      <c r="J44"/>
    </row>
    <row r="45" spans="7:10" x14ac:dyDescent="0.25">
      <c r="G45" s="89"/>
      <c r="H45" s="85"/>
      <c r="J45"/>
    </row>
    <row r="46" spans="7:10" x14ac:dyDescent="0.25">
      <c r="G46" s="89"/>
      <c r="H46" s="85"/>
      <c r="J46"/>
    </row>
    <row r="47" spans="7:10" x14ac:dyDescent="0.25">
      <c r="G47" s="89"/>
      <c r="H47" s="85"/>
      <c r="J47"/>
    </row>
    <row r="48" spans="7:10" x14ac:dyDescent="0.25">
      <c r="G48" s="89"/>
      <c r="H48" s="85"/>
      <c r="J48"/>
    </row>
    <row r="49" spans="7:10" x14ac:dyDescent="0.25">
      <c r="G49" s="89"/>
      <c r="H49" s="85"/>
      <c r="J49"/>
    </row>
    <row r="50" spans="7:10" x14ac:dyDescent="0.25">
      <c r="G50"/>
      <c r="H50"/>
      <c r="I50"/>
      <c r="J50"/>
    </row>
    <row r="51" spans="7:10" x14ac:dyDescent="0.25">
      <c r="G51"/>
      <c r="H51"/>
      <c r="I51"/>
      <c r="J51"/>
    </row>
    <row r="52" spans="7:10" x14ac:dyDescent="0.25">
      <c r="G52"/>
      <c r="H52"/>
      <c r="I52"/>
      <c r="J52"/>
    </row>
    <row r="53" spans="7:10" x14ac:dyDescent="0.25">
      <c r="G53"/>
      <c r="H53"/>
      <c r="I53"/>
      <c r="J53"/>
    </row>
    <row r="54" spans="7:10" x14ac:dyDescent="0.25">
      <c r="G54"/>
      <c r="H54"/>
      <c r="I54"/>
      <c r="J54"/>
    </row>
    <row r="55" spans="7:10" x14ac:dyDescent="0.25">
      <c r="G55"/>
      <c r="H55"/>
      <c r="I55"/>
      <c r="J55"/>
    </row>
    <row r="56" spans="7:10" ht="102.6" customHeight="1" x14ac:dyDescent="0.25">
      <c r="G56"/>
      <c r="H56"/>
      <c r="I56"/>
      <c r="J56"/>
    </row>
    <row r="57" spans="7:10" x14ac:dyDescent="0.25">
      <c r="G57"/>
      <c r="H57"/>
      <c r="I57"/>
      <c r="J57"/>
    </row>
    <row r="58" spans="7:10" x14ac:dyDescent="0.25">
      <c r="G58"/>
      <c r="H58"/>
      <c r="I58"/>
      <c r="J58"/>
    </row>
    <row r="59" spans="7:10" x14ac:dyDescent="0.25">
      <c r="G59"/>
      <c r="H59"/>
      <c r="I59"/>
      <c r="J59"/>
    </row>
    <row r="60" spans="7:10" x14ac:dyDescent="0.25">
      <c r="G60"/>
      <c r="H60"/>
      <c r="I60"/>
      <c r="J60"/>
    </row>
    <row r="61" spans="7:10" x14ac:dyDescent="0.25">
      <c r="G61"/>
      <c r="H61"/>
      <c r="I61"/>
      <c r="J61"/>
    </row>
    <row r="62" spans="7:10" x14ac:dyDescent="0.25">
      <c r="G62"/>
      <c r="H62"/>
      <c r="I62"/>
      <c r="J62"/>
    </row>
    <row r="63" spans="7:10" x14ac:dyDescent="0.25">
      <c r="G63"/>
      <c r="H63"/>
      <c r="I63"/>
      <c r="J63"/>
    </row>
    <row r="64" spans="7:10" x14ac:dyDescent="0.25">
      <c r="G64"/>
      <c r="H64"/>
      <c r="I64"/>
      <c r="J64"/>
    </row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spans="1:19" x14ac:dyDescent="0.25">
      <c r="G81"/>
      <c r="H81"/>
      <c r="I81"/>
      <c r="J81"/>
    </row>
    <row r="82" spans="1:19" s="83" customFormat="1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</row>
    <row r="83" spans="1:19" s="83" customFormat="1" x14ac:dyDescent="0.25">
      <c r="A83"/>
      <c r="B83"/>
      <c r="C83"/>
      <c r="D83"/>
      <c r="E83"/>
      <c r="F83"/>
      <c r="I83" s="85"/>
      <c r="J83" s="85"/>
      <c r="K83"/>
      <c r="L83"/>
      <c r="M83"/>
      <c r="N83"/>
      <c r="O83"/>
      <c r="P83"/>
      <c r="Q83"/>
      <c r="R83"/>
      <c r="S83"/>
    </row>
  </sheetData>
  <hyperlinks>
    <hyperlink ref="A1" location="Gráficos!A1" display="Indice de gráficos" xr:uid="{6E850641-CB5A-4FAA-922A-E4A4BCEF9D67}"/>
  </hyperlinks>
  <pageMargins left="0.70866141732283472" right="0.70866141732283472" top="0.74803149606299213" bottom="0.74803149606299213" header="0.31496062992125984" footer="0.31496062992125984"/>
  <pageSetup paperSize="9" scale="45" orientation="portrait" verticalDpi="30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BA657B-E08A-485B-B24B-D8F08FF054D0}">
  <sheetPr codeName="Hoja25">
    <pageSetUpPr fitToPage="1"/>
  </sheetPr>
  <dimension ref="A1:AB46"/>
  <sheetViews>
    <sheetView showGridLines="0" zoomScale="85" zoomScaleNormal="85" workbookViewId="0"/>
  </sheetViews>
  <sheetFormatPr baseColWidth="10" defaultColWidth="11.42578125" defaultRowHeight="15" x14ac:dyDescent="0.25"/>
  <cols>
    <col min="1" max="1" width="11.42578125" style="5"/>
    <col min="2" max="2" width="13.42578125" style="5" customWidth="1"/>
    <col min="3" max="3" width="13.5703125" style="5" customWidth="1"/>
    <col min="4" max="4" width="12.28515625" style="5" customWidth="1"/>
    <col min="5" max="5" width="15.85546875" style="5" customWidth="1"/>
    <col min="6" max="10" width="12.28515625" style="5" customWidth="1"/>
    <col min="11" max="16384" width="11.42578125" style="5"/>
  </cols>
  <sheetData>
    <row r="1" spans="1:28" ht="19.5" x14ac:dyDescent="0.4">
      <c r="A1" s="205" t="s">
        <v>120</v>
      </c>
      <c r="B1" s="4"/>
      <c r="P1" s="735"/>
      <c r="Q1" s="735"/>
      <c r="R1" s="735"/>
      <c r="S1" s="735"/>
      <c r="T1" s="735"/>
    </row>
    <row r="3" spans="1:28" ht="18.75" customHeight="1" x14ac:dyDescent="0.3">
      <c r="B3" s="99" t="s">
        <v>403</v>
      </c>
      <c r="C3" s="2" t="s">
        <v>321</v>
      </c>
    </row>
    <row r="4" spans="1:28" ht="18.75" customHeight="1" x14ac:dyDescent="0.3">
      <c r="B4" s="2"/>
    </row>
    <row r="5" spans="1:28" ht="16.5" customHeight="1" x14ac:dyDescent="0.25">
      <c r="C5" s="716" t="s">
        <v>12</v>
      </c>
      <c r="D5" s="716" t="s">
        <v>13</v>
      </c>
      <c r="E5" s="731" t="s">
        <v>320</v>
      </c>
      <c r="F5" s="717" t="s">
        <v>14</v>
      </c>
      <c r="G5" s="718"/>
      <c r="H5" s="718"/>
      <c r="I5" s="718"/>
      <c r="J5" s="719"/>
    </row>
    <row r="6" spans="1:28" ht="16.5" customHeight="1" x14ac:dyDescent="0.3">
      <c r="B6" s="9"/>
      <c r="C6" s="716"/>
      <c r="D6" s="716"/>
      <c r="E6" s="716"/>
      <c r="F6" s="720" t="s">
        <v>15</v>
      </c>
      <c r="G6" s="720" t="s">
        <v>8</v>
      </c>
      <c r="H6" s="720" t="s">
        <v>9</v>
      </c>
      <c r="I6" s="720" t="s">
        <v>10</v>
      </c>
      <c r="J6" s="720" t="s">
        <v>11</v>
      </c>
    </row>
    <row r="7" spans="1:28" ht="16.5" customHeight="1" x14ac:dyDescent="0.3">
      <c r="B7" s="9"/>
      <c r="C7" s="716"/>
      <c r="D7" s="716"/>
      <c r="E7" s="716"/>
      <c r="F7" s="720"/>
      <c r="G7" s="720"/>
      <c r="H7" s="720"/>
      <c r="I7" s="720"/>
      <c r="J7" s="720"/>
    </row>
    <row r="8" spans="1:28" ht="15.75" customHeight="1" x14ac:dyDescent="0.3">
      <c r="B8" s="12">
        <v>2020.12</v>
      </c>
      <c r="C8" s="220">
        <v>7.8687377961679434</v>
      </c>
      <c r="D8" s="220"/>
      <c r="E8" s="220"/>
      <c r="F8" s="47">
        <v>7.8687377961679434</v>
      </c>
      <c r="G8" s="47"/>
      <c r="H8" s="47"/>
      <c r="I8" s="47"/>
      <c r="J8" s="47"/>
    </row>
    <row r="9" spans="1:28" ht="15.75" customHeight="1" x14ac:dyDescent="0.3">
      <c r="B9" s="12">
        <v>2021.01</v>
      </c>
      <c r="C9" s="220">
        <v>7.9596605008408501</v>
      </c>
      <c r="D9" s="220"/>
      <c r="E9" s="220"/>
      <c r="F9" s="47">
        <v>7.9596605008408501</v>
      </c>
      <c r="G9" s="47"/>
      <c r="H9" s="47"/>
      <c r="I9" s="47"/>
      <c r="J9" s="47"/>
    </row>
    <row r="10" spans="1:28" ht="15.75" customHeight="1" x14ac:dyDescent="0.3">
      <c r="B10" s="12">
        <v>2021.02</v>
      </c>
      <c r="C10" s="220">
        <v>7.9933352360800649</v>
      </c>
      <c r="D10" s="220"/>
      <c r="E10" s="220"/>
      <c r="F10" s="47">
        <v>7.9933352360800649</v>
      </c>
      <c r="G10" s="47"/>
      <c r="H10" s="47"/>
      <c r="I10" s="47"/>
      <c r="J10" s="47"/>
    </row>
    <row r="11" spans="1:28" ht="15.75" customHeight="1" x14ac:dyDescent="0.3">
      <c r="B11" s="12">
        <v>2021.03</v>
      </c>
      <c r="C11" s="220">
        <v>7.9795777991820529</v>
      </c>
      <c r="D11" s="220"/>
      <c r="E11" s="220"/>
      <c r="F11" s="47">
        <v>7.9795777991820529</v>
      </c>
      <c r="G11" s="47"/>
      <c r="H11" s="47"/>
    </row>
    <row r="12" spans="1:28" ht="15.75" customHeight="1" x14ac:dyDescent="0.3">
      <c r="B12" s="12">
        <v>2021.04</v>
      </c>
      <c r="C12" s="220">
        <v>8.1826877072483963</v>
      </c>
      <c r="D12" s="220"/>
      <c r="E12" s="220"/>
      <c r="F12" s="47">
        <v>8.1826877072483963</v>
      </c>
      <c r="G12" s="47"/>
      <c r="H12" s="47"/>
    </row>
    <row r="13" spans="1:28" ht="15.75" customHeight="1" x14ac:dyDescent="0.3">
      <c r="B13" s="12">
        <v>2021.05</v>
      </c>
      <c r="C13" s="220">
        <v>7.9480787519917984</v>
      </c>
      <c r="D13" s="220"/>
      <c r="E13" s="220"/>
      <c r="F13" s="47">
        <v>7.9480787519917984</v>
      </c>
      <c r="G13" s="47"/>
      <c r="H13" s="47"/>
      <c r="I13" s="47"/>
      <c r="J13" s="47"/>
      <c r="W13" s="1"/>
      <c r="X13" s="1"/>
      <c r="Y13" s="1"/>
      <c r="Z13" s="1"/>
      <c r="AA13" s="1"/>
      <c r="AB13" s="1"/>
    </row>
    <row r="14" spans="1:28" ht="15.75" customHeight="1" x14ac:dyDescent="0.3">
      <c r="B14" s="12">
        <v>2021.06</v>
      </c>
      <c r="C14" s="220">
        <v>7.9071964857265042</v>
      </c>
      <c r="D14" s="220"/>
      <c r="E14" s="220"/>
      <c r="F14" s="47">
        <v>7.9071964857265042</v>
      </c>
      <c r="G14" s="47"/>
      <c r="H14" s="47"/>
      <c r="I14" s="47"/>
      <c r="J14" s="47"/>
    </row>
    <row r="15" spans="1:28" ht="15.75" customHeight="1" x14ac:dyDescent="0.3">
      <c r="B15" s="12">
        <v>2021.07</v>
      </c>
      <c r="C15" s="220">
        <v>7.9739583566563228</v>
      </c>
      <c r="D15" s="220"/>
      <c r="E15" s="220"/>
      <c r="F15" s="47">
        <v>7.9739583566563228</v>
      </c>
      <c r="G15" s="47"/>
      <c r="H15" s="47"/>
      <c r="I15" s="47"/>
      <c r="J15" s="47"/>
    </row>
    <row r="16" spans="1:28" ht="15.75" customHeight="1" x14ac:dyDescent="0.3">
      <c r="B16" s="12">
        <v>2021.08</v>
      </c>
      <c r="C16" s="220">
        <v>7.9451625782531492</v>
      </c>
      <c r="D16" s="220"/>
      <c r="E16" s="220"/>
      <c r="F16" s="47">
        <v>7.9451625782531492</v>
      </c>
      <c r="G16" s="47"/>
      <c r="H16" s="47"/>
      <c r="I16" s="47"/>
      <c r="J16" s="47"/>
    </row>
    <row r="17" spans="2:18" ht="15.75" customHeight="1" x14ac:dyDescent="0.3">
      <c r="B17" s="12">
        <v>2021.09</v>
      </c>
      <c r="C17" s="220">
        <v>7.9529943961086493</v>
      </c>
      <c r="D17" s="220"/>
      <c r="E17" s="220"/>
      <c r="F17" s="47">
        <v>7.9529943961086493</v>
      </c>
      <c r="G17" s="47"/>
      <c r="H17" s="47"/>
      <c r="I17" s="47"/>
      <c r="J17" s="47"/>
    </row>
    <row r="18" spans="2:18" ht="15.75" customHeight="1" x14ac:dyDescent="0.3">
      <c r="B18" s="12">
        <v>2021.1</v>
      </c>
      <c r="C18" s="220">
        <v>7.9712350709091977</v>
      </c>
      <c r="D18" s="220"/>
      <c r="E18" s="220"/>
      <c r="F18" s="47">
        <v>7.9712350709091977</v>
      </c>
      <c r="G18" s="47"/>
      <c r="H18" s="47"/>
      <c r="I18" s="47"/>
      <c r="J18" s="47"/>
    </row>
    <row r="19" spans="2:18" ht="15.75" customHeight="1" x14ac:dyDescent="0.3">
      <c r="B19" s="12">
        <v>2021.11</v>
      </c>
      <c r="C19" s="220">
        <v>7.8636562384728981</v>
      </c>
      <c r="D19" s="220"/>
      <c r="E19" s="220"/>
      <c r="F19" s="47">
        <v>7.8636562384728981</v>
      </c>
      <c r="G19" s="47"/>
      <c r="H19" s="47"/>
      <c r="I19" s="47"/>
      <c r="J19" s="47"/>
    </row>
    <row r="20" spans="2:18" ht="15.75" customHeight="1" x14ac:dyDescent="0.3">
      <c r="B20" s="12">
        <v>2021.12</v>
      </c>
      <c r="C20" s="220">
        <v>7.8341543466336123</v>
      </c>
      <c r="D20" s="220"/>
      <c r="E20" s="220"/>
      <c r="F20" s="47">
        <v>7.8341543466336123</v>
      </c>
      <c r="G20" s="47"/>
      <c r="H20" s="47"/>
      <c r="I20" s="47"/>
      <c r="J20" s="47"/>
    </row>
    <row r="21" spans="2:18" ht="15.75" customHeight="1" x14ac:dyDescent="0.3">
      <c r="B21" s="12">
        <v>2022.01</v>
      </c>
      <c r="C21" s="220">
        <v>7.8418936085094701</v>
      </c>
      <c r="D21" s="220"/>
      <c r="E21" s="220"/>
      <c r="F21" s="47">
        <v>7.8418936085094701</v>
      </c>
      <c r="G21" s="47"/>
      <c r="H21" s="47"/>
      <c r="I21" s="47"/>
      <c r="J21" s="47"/>
      <c r="P21" s="4"/>
    </row>
    <row r="22" spans="2:18" ht="15.75" customHeight="1" x14ac:dyDescent="0.3">
      <c r="B22" s="12">
        <v>2022.02</v>
      </c>
      <c r="C22" s="220">
        <v>7.855285851990744</v>
      </c>
      <c r="D22" s="220"/>
      <c r="E22" s="220"/>
      <c r="F22" s="47">
        <v>7.855285851990744</v>
      </c>
      <c r="G22" s="47"/>
      <c r="H22" s="47"/>
      <c r="I22" s="47"/>
      <c r="J22" s="47"/>
      <c r="R22" s="7"/>
    </row>
    <row r="23" spans="2:18" ht="15.75" customHeight="1" x14ac:dyDescent="0.3">
      <c r="B23" s="12">
        <v>2022.03</v>
      </c>
      <c r="C23" s="220">
        <v>7.846759321419734</v>
      </c>
      <c r="D23" s="220"/>
      <c r="E23" s="220"/>
      <c r="F23" s="47">
        <v>7.846759321419734</v>
      </c>
      <c r="G23" s="47"/>
      <c r="H23" s="47"/>
      <c r="I23" s="47"/>
      <c r="J23" s="47"/>
    </row>
    <row r="24" spans="2:18" ht="15.75" customHeight="1" x14ac:dyDescent="0.3">
      <c r="B24" s="12">
        <v>2022.04</v>
      </c>
      <c r="C24" s="220">
        <v>7.9304335876272685</v>
      </c>
      <c r="D24" s="220"/>
      <c r="E24" s="220"/>
      <c r="F24" s="47">
        <v>7.9304335876272685</v>
      </c>
      <c r="G24" s="47"/>
      <c r="H24" s="47"/>
      <c r="I24" s="47"/>
      <c r="J24" s="47"/>
    </row>
    <row r="25" spans="2:18" ht="15.75" customHeight="1" x14ac:dyDescent="0.3">
      <c r="B25" s="12">
        <v>2022.05</v>
      </c>
      <c r="C25" s="220">
        <v>7.9256146402309273</v>
      </c>
      <c r="D25" s="220"/>
      <c r="E25" s="220"/>
      <c r="F25" s="47">
        <v>7.9256146402309273</v>
      </c>
      <c r="G25" s="47"/>
      <c r="H25" s="47"/>
      <c r="I25" s="47"/>
      <c r="J25" s="47"/>
    </row>
    <row r="26" spans="2:18" ht="15.75" customHeight="1" x14ac:dyDescent="0.3">
      <c r="B26" s="12">
        <v>2022.06</v>
      </c>
      <c r="C26" s="220">
        <v>7.9008549125430729</v>
      </c>
      <c r="D26" s="220"/>
      <c r="E26" s="220"/>
      <c r="F26" s="47">
        <v>7.9008549125430729</v>
      </c>
      <c r="G26" s="47"/>
      <c r="H26" s="47"/>
      <c r="I26" s="47"/>
      <c r="J26" s="47"/>
    </row>
    <row r="27" spans="2:18" ht="15.75" customHeight="1" x14ac:dyDescent="0.3">
      <c r="B27" s="12">
        <v>2022.07</v>
      </c>
      <c r="C27" s="220">
        <v>8.173071422816589</v>
      </c>
      <c r="D27" s="220"/>
      <c r="E27" s="220"/>
      <c r="F27" s="47">
        <v>8.173071422816589</v>
      </c>
      <c r="G27" s="47"/>
      <c r="H27" s="47"/>
      <c r="I27" s="47"/>
      <c r="J27" s="47"/>
    </row>
    <row r="28" spans="2:18" ht="15.75" customHeight="1" x14ac:dyDescent="0.3">
      <c r="B28" s="12">
        <v>2022.08</v>
      </c>
      <c r="C28" s="220">
        <v>8.1522564109549229</v>
      </c>
      <c r="D28" s="220"/>
      <c r="E28" s="220"/>
      <c r="F28" s="47">
        <v>8.1522564109549229</v>
      </c>
      <c r="G28" s="47"/>
      <c r="H28" s="47"/>
      <c r="I28" s="47"/>
      <c r="J28" s="47"/>
    </row>
    <row r="29" spans="2:18" ht="15.75" customHeight="1" x14ac:dyDescent="0.3">
      <c r="B29" s="12">
        <v>2022.09</v>
      </c>
      <c r="C29" s="220">
        <v>8.1461367709711752</v>
      </c>
      <c r="D29" s="220"/>
      <c r="E29" s="220"/>
      <c r="F29" s="47">
        <v>8.1461367709711752</v>
      </c>
      <c r="G29" s="47"/>
      <c r="H29" s="47"/>
      <c r="I29" s="47"/>
      <c r="J29" s="47"/>
    </row>
    <row r="30" spans="2:18" ht="15.75" customHeight="1" x14ac:dyDescent="0.3">
      <c r="B30" s="12">
        <v>2022.1</v>
      </c>
      <c r="C30" s="220">
        <v>8.1893947401492007</v>
      </c>
      <c r="D30" s="220"/>
      <c r="E30" s="220"/>
      <c r="F30" s="47">
        <v>8.1893947401492007</v>
      </c>
      <c r="G30" s="47"/>
      <c r="H30" s="47"/>
      <c r="I30" s="47"/>
      <c r="J30" s="47"/>
    </row>
    <row r="31" spans="2:18" ht="15.75" customHeight="1" x14ac:dyDescent="0.3">
      <c r="B31" s="12">
        <v>2022.11</v>
      </c>
      <c r="C31" s="220">
        <v>8.2524094668390511</v>
      </c>
      <c r="D31" s="220"/>
      <c r="E31" s="220"/>
      <c r="F31" s="47">
        <v>8.2524094668390511</v>
      </c>
      <c r="G31" s="47"/>
      <c r="H31" s="47"/>
      <c r="I31" s="47"/>
      <c r="J31" s="47"/>
    </row>
    <row r="32" spans="2:18" ht="15.75" customHeight="1" x14ac:dyDescent="0.3">
      <c r="B32" s="12">
        <v>2022.12</v>
      </c>
      <c r="C32" s="220">
        <v>8.249925627755994</v>
      </c>
      <c r="D32" s="220"/>
      <c r="E32" s="220"/>
      <c r="F32" s="47">
        <v>8.249925627755994</v>
      </c>
      <c r="G32" s="47"/>
      <c r="H32" s="47"/>
      <c r="I32" s="47"/>
      <c r="J32" s="47"/>
    </row>
    <row r="33" spans="2:22" ht="15.75" customHeight="1" x14ac:dyDescent="0.3">
      <c r="B33" s="12">
        <v>2023.01</v>
      </c>
      <c r="C33" s="220">
        <v>8.3125537357266737</v>
      </c>
      <c r="D33" s="220"/>
      <c r="E33" s="220"/>
      <c r="F33" s="47">
        <v>8.3125537357266737</v>
      </c>
      <c r="G33" s="47"/>
      <c r="H33" s="47"/>
      <c r="I33" s="47"/>
      <c r="J33" s="47"/>
    </row>
    <row r="34" spans="2:22" ht="15.75" customHeight="1" x14ac:dyDescent="0.3">
      <c r="B34" s="12">
        <v>2023.02</v>
      </c>
      <c r="C34" s="220">
        <v>8.2901008818822461</v>
      </c>
      <c r="D34" s="220"/>
      <c r="E34" s="220"/>
      <c r="F34" s="47">
        <v>8.2901008818822461</v>
      </c>
      <c r="G34" s="47"/>
      <c r="H34" s="47"/>
      <c r="I34" s="47"/>
      <c r="J34" s="47"/>
    </row>
    <row r="35" spans="2:22" ht="15.75" customHeight="1" x14ac:dyDescent="0.3">
      <c r="B35" s="12">
        <v>2023.03</v>
      </c>
      <c r="C35" s="220">
        <v>8.2732687088474428</v>
      </c>
      <c r="D35" s="220"/>
      <c r="E35" s="220"/>
      <c r="F35" s="47">
        <v>8.2732687088474428</v>
      </c>
      <c r="G35" s="47"/>
      <c r="H35" s="47"/>
      <c r="I35" s="47"/>
      <c r="J35" s="47"/>
    </row>
    <row r="36" spans="2:22" ht="15.75" customHeight="1" x14ac:dyDescent="0.3">
      <c r="B36" s="12">
        <v>2023.04</v>
      </c>
      <c r="C36" s="220">
        <v>8.3064916438100731</v>
      </c>
      <c r="D36" s="220"/>
      <c r="E36" s="220"/>
      <c r="F36" s="47">
        <v>8.3064916438100731</v>
      </c>
      <c r="G36" s="47"/>
      <c r="H36" s="47"/>
      <c r="I36" s="47"/>
      <c r="J36" s="47"/>
    </row>
    <row r="37" spans="2:22" ht="15.75" customHeight="1" x14ac:dyDescent="0.3">
      <c r="B37" s="12">
        <v>2023.05</v>
      </c>
      <c r="C37" s="220">
        <v>8.2996159418587379</v>
      </c>
      <c r="D37" s="220">
        <v>8.2996159418587379</v>
      </c>
      <c r="E37" s="220"/>
      <c r="F37" s="47">
        <v>8.2996159418587379</v>
      </c>
      <c r="G37" s="47"/>
      <c r="H37" s="47"/>
      <c r="I37" s="47"/>
      <c r="J37" s="47"/>
    </row>
    <row r="38" spans="2:22" ht="15.75" customHeight="1" x14ac:dyDescent="0.3">
      <c r="B38" s="12">
        <v>2023.06</v>
      </c>
      <c r="C38" s="220"/>
      <c r="D38" s="220">
        <v>8.306375001327444</v>
      </c>
      <c r="E38" s="220"/>
      <c r="F38" s="47">
        <v>8.1069946670211088</v>
      </c>
      <c r="G38" s="47">
        <v>0.13989881105556989</v>
      </c>
      <c r="H38" s="47">
        <v>5.9481523250765278E-2</v>
      </c>
      <c r="I38" s="47">
        <v>5.517242344296136E-2</v>
      </c>
      <c r="J38" s="47">
        <v>0.13623598836460538</v>
      </c>
    </row>
    <row r="39" spans="2:22" ht="15.75" customHeight="1" x14ac:dyDescent="0.3">
      <c r="B39" s="12">
        <v>2023.07</v>
      </c>
      <c r="C39" s="220"/>
      <c r="D39" s="220">
        <v>8.3131340607961501</v>
      </c>
      <c r="E39" s="220"/>
      <c r="F39" s="47">
        <v>8.1001603933418576</v>
      </c>
      <c r="G39" s="47">
        <v>0.14844634282528446</v>
      </c>
      <c r="H39" s="47">
        <v>6.452732462900812E-2</v>
      </c>
      <c r="I39" s="47">
        <v>6.1403748649377476E-2</v>
      </c>
      <c r="J39" s="47">
        <v>0.14831242137989875</v>
      </c>
    </row>
    <row r="40" spans="2:22" ht="15.75" customHeight="1" x14ac:dyDescent="0.3">
      <c r="B40" s="12">
        <v>2023.08</v>
      </c>
      <c r="C40" s="220"/>
      <c r="D40" s="220">
        <v>8.3198931202648563</v>
      </c>
      <c r="E40" s="220"/>
      <c r="F40" s="47">
        <v>8.0933261196626063</v>
      </c>
      <c r="G40" s="47">
        <v>0.15699387459499192</v>
      </c>
      <c r="H40" s="47">
        <v>6.9573126007258068E-2</v>
      </c>
      <c r="I40" s="47">
        <v>6.7635073855781158E-2</v>
      </c>
      <c r="J40" s="47">
        <v>0.16038885439519746</v>
      </c>
      <c r="P40" s="5" t="s">
        <v>104</v>
      </c>
    </row>
    <row r="41" spans="2:22" ht="15.75" customHeight="1" x14ac:dyDescent="0.3">
      <c r="B41" s="12">
        <v>2023.09</v>
      </c>
      <c r="C41" s="220"/>
      <c r="D41" s="220">
        <v>8.3266521797335642</v>
      </c>
      <c r="E41" s="220"/>
      <c r="F41" s="47">
        <v>8.0864918459833639</v>
      </c>
      <c r="G41" s="47">
        <v>0.16554140636469761</v>
      </c>
      <c r="H41" s="47">
        <v>7.4618927385502687E-2</v>
      </c>
      <c r="I41" s="47">
        <v>7.3866399062199051E-2</v>
      </c>
      <c r="J41" s="47">
        <v>0.17246528741048728</v>
      </c>
    </row>
    <row r="42" spans="2:22" ht="15.75" customHeight="1" x14ac:dyDescent="0.3">
      <c r="B42" s="12">
        <v>2023.1</v>
      </c>
      <c r="C42" s="220"/>
      <c r="D42" s="220">
        <v>8.3334112392022703</v>
      </c>
      <c r="E42" s="220"/>
      <c r="F42" s="47">
        <v>8.0796055526130708</v>
      </c>
      <c r="G42" s="47">
        <v>0.17432024174146843</v>
      </c>
      <c r="H42" s="47">
        <v>7.9485444847732012E-2</v>
      </c>
      <c r="I42" s="47">
        <v>7.97963558938104E-2</v>
      </c>
      <c r="J42" s="47">
        <v>0.18421517577420055</v>
      </c>
      <c r="V42" s="35"/>
    </row>
    <row r="43" spans="2:22" ht="15.75" customHeight="1" x14ac:dyDescent="0.3">
      <c r="B43" s="12">
        <v>2023.11</v>
      </c>
      <c r="C43" s="220"/>
      <c r="D43" s="220">
        <v>8.3401702986709765</v>
      </c>
      <c r="E43" s="220"/>
      <c r="F43" s="47">
        <v>8.0726152198606638</v>
      </c>
      <c r="G43" s="47">
        <v>0.18356168433233577</v>
      </c>
      <c r="H43" s="47">
        <v>8.3993394477976935E-2</v>
      </c>
      <c r="I43" s="47">
        <v>8.5123575975790899E-2</v>
      </c>
      <c r="J43" s="47">
        <v>0.19531197483474294</v>
      </c>
      <c r="V43" s="35"/>
    </row>
    <row r="44" spans="2:22" ht="15.75" customHeight="1" x14ac:dyDescent="0.3">
      <c r="B44" s="12">
        <v>2023.12</v>
      </c>
      <c r="C44" s="220"/>
      <c r="D44" s="220">
        <v>8.3469293581396844</v>
      </c>
      <c r="E44" s="220">
        <v>7.9518316902561725</v>
      </c>
      <c r="F44" s="47">
        <v>8.0654688280350992</v>
      </c>
      <c r="G44" s="47">
        <v>0.19349703774438787</v>
      </c>
      <c r="H44" s="47">
        <v>8.7963492360197293E-2</v>
      </c>
      <c r="I44" s="47">
        <v>8.9546690933339335E-2</v>
      </c>
      <c r="J44" s="47">
        <v>0.20542913994054679</v>
      </c>
      <c r="V44" s="35"/>
    </row>
    <row r="45" spans="2:22" x14ac:dyDescent="0.25">
      <c r="V45" s="35"/>
    </row>
    <row r="46" spans="2:22" x14ac:dyDescent="0.25">
      <c r="V46" s="35"/>
    </row>
  </sheetData>
  <mergeCells count="10">
    <mergeCell ref="P1:T1"/>
    <mergeCell ref="J6:J7"/>
    <mergeCell ref="E5:E7"/>
    <mergeCell ref="C5:C7"/>
    <mergeCell ref="D5:D7"/>
    <mergeCell ref="F6:F7"/>
    <mergeCell ref="G6:G7"/>
    <mergeCell ref="H6:H7"/>
    <mergeCell ref="I6:I7"/>
    <mergeCell ref="F5:J5"/>
  </mergeCells>
  <conditionalFormatting sqref="M39:M41 M44:M45">
    <cfRule type="cellIs" dxfId="31" priority="3" operator="greaterThan">
      <formula>#REF!</formula>
    </cfRule>
  </conditionalFormatting>
  <conditionalFormatting sqref="W18:BT22 W23:BS23">
    <cfRule type="cellIs" dxfId="30" priority="7" operator="greaterThan">
      <formula>#REF!</formula>
    </cfRule>
  </conditionalFormatting>
  <hyperlinks>
    <hyperlink ref="A1" location="Gráficos!A1" display="Indice de gráficos" xr:uid="{AD77A984-91A6-49B2-921B-EC9576ECEFC7}"/>
  </hyperlinks>
  <pageMargins left="0.31496062992125984" right="0.27559055118110237" top="0.74803149606299213" bottom="0.74803149606299213" header="0.31496062992125984" footer="0.31496062992125984"/>
  <pageSetup paperSize="9" scale="11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6AF9BE-C8A6-4658-A7D2-7EFD99885D11}">
  <sheetPr codeName="Hoja26">
    <pageSetUpPr fitToPage="1"/>
  </sheetPr>
  <dimension ref="A1:AU68"/>
  <sheetViews>
    <sheetView showGridLines="0" zoomScaleNormal="100" workbookViewId="0"/>
  </sheetViews>
  <sheetFormatPr baseColWidth="10" defaultRowHeight="15" x14ac:dyDescent="0.25"/>
  <cols>
    <col min="1" max="1" width="11.5703125" style="83" customWidth="1"/>
    <col min="2" max="2" width="16" style="83" customWidth="1"/>
    <col min="3" max="6" width="11.5703125" style="83" customWidth="1"/>
    <col min="7" max="7" width="19.28515625" style="83" customWidth="1"/>
    <col min="8" max="8" width="9.85546875" style="83" customWidth="1"/>
    <col min="9" max="9" width="9.85546875" style="85" customWidth="1"/>
    <col min="10" max="11" width="11.42578125" style="85"/>
    <col min="12" max="12" width="8.42578125" bestFit="1" customWidth="1"/>
    <col min="15" max="17" width="11.7109375" bestFit="1" customWidth="1"/>
    <col min="18" max="18" width="12" bestFit="1" customWidth="1"/>
  </cols>
  <sheetData>
    <row r="1" spans="1:39" x14ac:dyDescent="0.25">
      <c r="A1" s="205" t="s">
        <v>120</v>
      </c>
      <c r="B1"/>
      <c r="C1"/>
      <c r="D1"/>
      <c r="E1"/>
      <c r="F1"/>
      <c r="G1"/>
      <c r="H1"/>
      <c r="I1"/>
      <c r="J1"/>
      <c r="K1"/>
      <c r="L1" s="84"/>
      <c r="M1" s="85"/>
      <c r="N1" s="85"/>
    </row>
    <row r="2" spans="1:39" x14ac:dyDescent="0.25">
      <c r="A2"/>
      <c r="B2"/>
      <c r="C2"/>
      <c r="D2"/>
      <c r="E2"/>
      <c r="F2"/>
      <c r="G2"/>
      <c r="H2"/>
      <c r="I2"/>
      <c r="J2"/>
      <c r="K2"/>
      <c r="L2" s="85"/>
      <c r="M2" s="85"/>
      <c r="N2" s="85"/>
    </row>
    <row r="3" spans="1:39" ht="16.5" x14ac:dyDescent="0.3">
      <c r="A3"/>
      <c r="B3" s="99" t="s">
        <v>404</v>
      </c>
      <c r="C3" s="99" t="s">
        <v>121</v>
      </c>
      <c r="D3"/>
      <c r="E3"/>
      <c r="F3"/>
      <c r="H3"/>
      <c r="I3"/>
      <c r="J3"/>
      <c r="K3"/>
      <c r="L3" s="83"/>
      <c r="M3" s="83"/>
      <c r="N3" s="85"/>
      <c r="O3" s="85"/>
    </row>
    <row r="4" spans="1:39" x14ac:dyDescent="0.25">
      <c r="G4" s="85"/>
      <c r="H4" s="85"/>
      <c r="J4"/>
      <c r="K4"/>
    </row>
    <row r="5" spans="1:39" ht="40.5" x14ac:dyDescent="0.25">
      <c r="A5" s="86"/>
      <c r="B5" s="86"/>
      <c r="C5" s="86"/>
      <c r="D5" s="86"/>
      <c r="E5" s="86"/>
      <c r="F5" s="86"/>
      <c r="G5" s="100"/>
      <c r="H5" s="101" t="s">
        <v>284</v>
      </c>
      <c r="I5" s="101" t="s">
        <v>285</v>
      </c>
      <c r="J5"/>
      <c r="K5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/>
      <c r="Y5" s="89"/>
      <c r="Z5" s="89"/>
      <c r="AA5" s="89"/>
      <c r="AB5" s="89"/>
      <c r="AC5" s="89"/>
      <c r="AD5" s="89"/>
      <c r="AE5" s="89"/>
      <c r="AF5" s="89"/>
      <c r="AG5" s="89"/>
      <c r="AH5" s="89"/>
      <c r="AI5" s="89"/>
      <c r="AJ5" s="89"/>
      <c r="AK5" s="89"/>
      <c r="AL5" s="89"/>
      <c r="AM5" s="89"/>
    </row>
    <row r="6" spans="1:39" ht="15.75" thickBot="1" x14ac:dyDescent="0.3">
      <c r="A6" s="87"/>
      <c r="B6" s="87"/>
      <c r="C6" s="87"/>
      <c r="D6" s="87"/>
      <c r="E6" s="87"/>
      <c r="F6" s="87"/>
      <c r="G6" s="105" t="s">
        <v>105</v>
      </c>
      <c r="H6" s="28">
        <v>8.3190054062475696</v>
      </c>
      <c r="I6" s="28">
        <v>8.4561594687978747</v>
      </c>
      <c r="J6"/>
      <c r="K6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</row>
    <row r="7" spans="1:39" x14ac:dyDescent="0.25">
      <c r="A7" s="87"/>
      <c r="B7" s="87"/>
      <c r="C7" s="87"/>
      <c r="D7" s="87"/>
      <c r="E7" s="87"/>
      <c r="F7" s="87"/>
      <c r="G7" s="89"/>
      <c r="H7" s="89"/>
      <c r="I7" s="89"/>
      <c r="J7"/>
      <c r="K7"/>
      <c r="L7" s="89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</row>
    <row r="8" spans="1:39" x14ac:dyDescent="0.25">
      <c r="A8" s="87"/>
      <c r="B8" s="87"/>
      <c r="C8" s="87"/>
      <c r="D8" s="87"/>
      <c r="E8" s="87"/>
      <c r="F8" s="87"/>
      <c r="G8" s="89"/>
      <c r="H8" s="89"/>
      <c r="I8" s="89"/>
      <c r="J8"/>
      <c r="K8"/>
      <c r="L8" s="89"/>
      <c r="M8" s="89"/>
      <c r="N8" s="89"/>
      <c r="O8" s="89"/>
    </row>
    <row r="9" spans="1:39" x14ac:dyDescent="0.25">
      <c r="A9" s="87"/>
      <c r="B9" s="87"/>
      <c r="C9" s="87"/>
      <c r="D9" s="87"/>
      <c r="E9" s="87"/>
      <c r="F9" s="87"/>
      <c r="G9" s="89"/>
      <c r="H9" s="89"/>
      <c r="I9" s="89"/>
      <c r="J9"/>
      <c r="K9"/>
      <c r="L9" s="89"/>
      <c r="M9" s="89"/>
      <c r="N9" s="89"/>
      <c r="O9" s="89"/>
    </row>
    <row r="10" spans="1:39" x14ac:dyDescent="0.25">
      <c r="A10" s="87"/>
      <c r="B10" s="87"/>
      <c r="C10" s="87"/>
      <c r="D10" s="87"/>
      <c r="E10" s="87"/>
      <c r="F10" s="87"/>
      <c r="G10" s="89"/>
      <c r="H10" s="89"/>
      <c r="I10" s="89"/>
      <c r="J10"/>
      <c r="K10"/>
      <c r="L10" s="89"/>
      <c r="M10" s="89"/>
      <c r="N10" s="89"/>
      <c r="O10" s="89"/>
    </row>
    <row r="11" spans="1:39" x14ac:dyDescent="0.25">
      <c r="A11" s="87"/>
      <c r="B11" s="87"/>
      <c r="C11" s="87"/>
      <c r="D11" s="87"/>
      <c r="E11" s="87"/>
      <c r="F11" s="87"/>
      <c r="G11" s="85"/>
      <c r="H11" s="85"/>
      <c r="J11"/>
      <c r="K11"/>
      <c r="L11" s="89"/>
      <c r="M11" s="89"/>
      <c r="N11" s="89"/>
      <c r="O11" s="89"/>
    </row>
    <row r="12" spans="1:39" x14ac:dyDescent="0.25">
      <c r="A12" s="87"/>
      <c r="B12" s="87"/>
      <c r="C12" s="87"/>
      <c r="D12" s="87"/>
      <c r="E12" s="87"/>
      <c r="F12" s="87"/>
      <c r="G12" s="85"/>
      <c r="H12" s="85"/>
      <c r="J12"/>
      <c r="K12"/>
      <c r="L12" s="89"/>
      <c r="M12" s="89"/>
      <c r="N12" s="89"/>
      <c r="O12" s="89"/>
    </row>
    <row r="13" spans="1:39" x14ac:dyDescent="0.25">
      <c r="A13" s="87"/>
      <c r="B13" s="87"/>
      <c r="C13" s="87"/>
      <c r="D13" s="87"/>
      <c r="E13" s="87"/>
      <c r="F13" s="87"/>
      <c r="G13" s="85"/>
      <c r="H13" s="85"/>
      <c r="J13"/>
      <c r="K13"/>
    </row>
    <row r="14" spans="1:39" x14ac:dyDescent="0.25">
      <c r="A14" s="88"/>
      <c r="B14" s="106" t="s">
        <v>106</v>
      </c>
      <c r="C14" s="88"/>
      <c r="D14" s="88"/>
      <c r="E14" s="88"/>
      <c r="F14" s="88"/>
      <c r="G14" s="85"/>
      <c r="H14" s="85"/>
      <c r="J14"/>
      <c r="K14"/>
    </row>
    <row r="15" spans="1:39" x14ac:dyDescent="0.25">
      <c r="G15" s="85"/>
      <c r="H15" s="85"/>
      <c r="J15"/>
      <c r="K15"/>
    </row>
    <row r="16" spans="1:39" x14ac:dyDescent="0.25">
      <c r="A16"/>
      <c r="B16"/>
      <c r="C16"/>
      <c r="D16"/>
      <c r="E16"/>
      <c r="F16"/>
      <c r="G16" s="89"/>
      <c r="H16" s="86"/>
      <c r="J16"/>
      <c r="K16"/>
    </row>
    <row r="17" spans="1:21" x14ac:dyDescent="0.25">
      <c r="A17" s="89"/>
      <c r="B17" s="89"/>
      <c r="C17" s="89"/>
      <c r="D17" s="89"/>
      <c r="E17" s="89"/>
      <c r="F17" s="89"/>
      <c r="G17" s="89"/>
      <c r="H17" s="90"/>
      <c r="L17" s="85"/>
    </row>
    <row r="18" spans="1:21" x14ac:dyDescent="0.25">
      <c r="A18" s="89"/>
      <c r="B18" s="89"/>
      <c r="C18" s="89"/>
      <c r="D18" s="89"/>
      <c r="E18" s="89"/>
      <c r="F18" s="89"/>
      <c r="G18" s="89"/>
      <c r="H18" s="88"/>
      <c r="L18" s="85"/>
    </row>
    <row r="19" spans="1:21" x14ac:dyDescent="0.25">
      <c r="A19" s="89"/>
      <c r="B19" s="89"/>
      <c r="C19" s="89"/>
      <c r="D19" s="89"/>
      <c r="E19" s="89"/>
      <c r="F19" s="89"/>
      <c r="G19" s="89"/>
      <c r="H19" s="88"/>
      <c r="L19" s="85"/>
    </row>
    <row r="20" spans="1:21" x14ac:dyDescent="0.25">
      <c r="A20" s="89"/>
      <c r="B20" s="89"/>
      <c r="C20" s="89"/>
      <c r="D20" s="89"/>
      <c r="E20" s="89"/>
      <c r="F20" s="89"/>
      <c r="G20" s="89"/>
      <c r="H20" s="85"/>
      <c r="L20" s="85"/>
    </row>
    <row r="21" spans="1:21" x14ac:dyDescent="0.25">
      <c r="A21" s="89"/>
      <c r="B21" s="89"/>
      <c r="C21" s="89"/>
      <c r="D21" s="89"/>
      <c r="E21" s="89"/>
      <c r="F21" s="89"/>
      <c r="G21" s="89"/>
      <c r="H21" s="85"/>
      <c r="J21"/>
      <c r="K21"/>
      <c r="L21" s="85"/>
    </row>
    <row r="22" spans="1:21" x14ac:dyDescent="0.25">
      <c r="A22" s="89"/>
      <c r="B22" s="89"/>
      <c r="C22" s="89"/>
      <c r="D22" s="89"/>
      <c r="E22" s="89"/>
      <c r="F22" s="89"/>
      <c r="G22" s="89"/>
      <c r="H22" s="85"/>
      <c r="J22"/>
      <c r="K22"/>
      <c r="L22" s="85"/>
    </row>
    <row r="23" spans="1:21" x14ac:dyDescent="0.25">
      <c r="A23" s="89"/>
      <c r="B23" s="89"/>
      <c r="C23" s="89"/>
      <c r="D23" s="89"/>
      <c r="E23" s="89"/>
      <c r="F23" s="89"/>
      <c r="G23" s="89"/>
      <c r="H23" s="85"/>
      <c r="J23"/>
      <c r="K23"/>
      <c r="L23" s="85"/>
    </row>
    <row r="24" spans="1:21" x14ac:dyDescent="0.25">
      <c r="A24" s="89"/>
      <c r="B24" s="89"/>
      <c r="C24" s="89"/>
      <c r="D24" s="89"/>
      <c r="E24" s="89"/>
      <c r="F24" s="89"/>
      <c r="G24" s="89"/>
      <c r="H24" s="85"/>
      <c r="J24"/>
      <c r="K24"/>
    </row>
    <row r="25" spans="1:21" x14ac:dyDescent="0.25">
      <c r="A25" s="89"/>
      <c r="B25" s="89"/>
      <c r="C25" s="89"/>
      <c r="D25" s="89"/>
      <c r="E25" s="89"/>
      <c r="F25" s="89"/>
      <c r="G25" s="89"/>
      <c r="H25" s="85"/>
      <c r="J25"/>
      <c r="K25"/>
    </row>
    <row r="26" spans="1:21" x14ac:dyDescent="0.25">
      <c r="A26" s="89"/>
      <c r="B26" s="89"/>
      <c r="C26" s="89"/>
      <c r="D26" s="89"/>
      <c r="E26" s="89"/>
      <c r="F26" s="89"/>
      <c r="G26" s="89"/>
      <c r="H26" s="90"/>
      <c r="J26"/>
      <c r="K26"/>
    </row>
    <row r="27" spans="1:21" x14ac:dyDescent="0.25">
      <c r="A27" s="89"/>
      <c r="B27" s="89"/>
      <c r="C27" s="89"/>
      <c r="D27" s="89"/>
      <c r="E27" s="89"/>
      <c r="F27" s="89"/>
      <c r="G27" s="89"/>
      <c r="H27" s="88"/>
      <c r="L27" s="85"/>
    </row>
    <row r="28" spans="1:21" x14ac:dyDescent="0.25">
      <c r="A28" s="89"/>
      <c r="B28" s="89"/>
      <c r="C28" s="89"/>
      <c r="D28" s="89"/>
      <c r="E28" s="89"/>
      <c r="F28" s="89"/>
      <c r="G28" s="89"/>
      <c r="H28" s="85"/>
      <c r="L28" s="85"/>
    </row>
    <row r="29" spans="1:21" x14ac:dyDescent="0.25">
      <c r="A29" s="89"/>
      <c r="B29" s="89"/>
      <c r="C29" s="89"/>
      <c r="D29" s="89"/>
      <c r="E29" s="89"/>
      <c r="F29" s="89"/>
      <c r="G29" s="89"/>
      <c r="H29" s="85"/>
      <c r="J29"/>
      <c r="K29"/>
    </row>
    <row r="30" spans="1:21" x14ac:dyDescent="0.25">
      <c r="A30" s="89"/>
      <c r="B30" s="89"/>
      <c r="C30" s="89"/>
      <c r="D30" s="89"/>
      <c r="E30" s="89"/>
      <c r="F30" s="89"/>
      <c r="G30" s="89"/>
      <c r="H30" s="85"/>
      <c r="J30"/>
      <c r="K30"/>
    </row>
    <row r="31" spans="1:21" x14ac:dyDescent="0.25">
      <c r="A31" s="89"/>
      <c r="B31" s="89"/>
      <c r="C31" s="89"/>
      <c r="D31" s="89"/>
      <c r="E31" s="89"/>
      <c r="F31" s="89"/>
      <c r="G31" s="89"/>
      <c r="H31" s="85"/>
      <c r="J31"/>
      <c r="K31"/>
    </row>
    <row r="32" spans="1:21" x14ac:dyDescent="0.25">
      <c r="A32" s="89"/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Q32" s="89"/>
      <c r="R32" s="89"/>
      <c r="S32" s="89"/>
      <c r="T32" s="89"/>
      <c r="U32" s="89"/>
    </row>
    <row r="33" spans="1:21" x14ac:dyDescent="0.25">
      <c r="A33" s="89"/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89"/>
      <c r="R33" s="89"/>
      <c r="S33" s="89"/>
      <c r="T33" s="89"/>
      <c r="U33" s="89"/>
    </row>
    <row r="34" spans="1:21" x14ac:dyDescent="0.25">
      <c r="A34" s="89"/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</row>
    <row r="35" spans="1:21" x14ac:dyDescent="0.25">
      <c r="A35" s="89"/>
      <c r="B35" s="89"/>
      <c r="C35" s="89"/>
      <c r="D35" s="89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89"/>
    </row>
    <row r="36" spans="1:21" x14ac:dyDescent="0.25">
      <c r="A36" s="89"/>
      <c r="B36" s="89"/>
      <c r="C36" s="89"/>
      <c r="D36" s="89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89"/>
    </row>
    <row r="37" spans="1:21" x14ac:dyDescent="0.25">
      <c r="A37" s="89"/>
      <c r="B37" s="89"/>
      <c r="C37" s="89"/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</row>
    <row r="38" spans="1:21" x14ac:dyDescent="0.25">
      <c r="A38" s="89"/>
      <c r="B38" s="89"/>
      <c r="C38" s="89"/>
      <c r="D38" s="89"/>
      <c r="E38" s="89"/>
      <c r="F38" s="89"/>
      <c r="G38" s="89"/>
      <c r="H38" s="89"/>
      <c r="I38" s="89"/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</row>
    <row r="39" spans="1:21" x14ac:dyDescent="0.25">
      <c r="A39" s="89"/>
      <c r="B39" s="89"/>
      <c r="C39" s="89"/>
      <c r="D39" s="89"/>
      <c r="E39" s="89"/>
      <c r="F39" s="89"/>
      <c r="G39" s="89"/>
      <c r="H39" s="89"/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89"/>
      <c r="U39" s="89"/>
    </row>
    <row r="40" spans="1:21" x14ac:dyDescent="0.25">
      <c r="A40" s="89"/>
      <c r="B40" s="89"/>
      <c r="C40" s="89"/>
      <c r="D40" s="89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  <c r="P40" s="89"/>
      <c r="Q40" s="89"/>
      <c r="R40" s="89"/>
      <c r="S40" s="89"/>
      <c r="T40" s="89"/>
      <c r="U40" s="89"/>
    </row>
    <row r="41" spans="1:21" ht="102.6" customHeight="1" x14ac:dyDescent="0.25">
      <c r="A41" s="89"/>
      <c r="B41" s="89"/>
      <c r="C41" s="89"/>
      <c r="D41" s="89"/>
      <c r="E41" s="89"/>
      <c r="F41" s="89"/>
      <c r="G41" s="89"/>
      <c r="H41" s="89"/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T41" s="89"/>
      <c r="U41" s="89"/>
    </row>
    <row r="42" spans="1:21" x14ac:dyDescent="0.25">
      <c r="A42" s="91"/>
      <c r="B42" s="91"/>
      <c r="C42" s="91"/>
      <c r="D42" s="91"/>
      <c r="E42" s="91"/>
      <c r="F42" s="89"/>
      <c r="G42" s="89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89"/>
      <c r="U42" s="89"/>
    </row>
    <row r="43" spans="1:21" x14ac:dyDescent="0.25">
      <c r="A43" s="91"/>
      <c r="B43" s="91"/>
      <c r="C43" s="91"/>
      <c r="D43" s="91"/>
      <c r="E43" s="91"/>
      <c r="F43" s="89"/>
      <c r="G43" s="89"/>
      <c r="H43" s="89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89"/>
      <c r="T43" s="89"/>
      <c r="U43" s="89"/>
    </row>
    <row r="44" spans="1:21" x14ac:dyDescent="0.25">
      <c r="A44" s="91"/>
      <c r="B44" s="91"/>
      <c r="C44" s="91"/>
      <c r="D44" s="91"/>
      <c r="E44" s="91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</row>
    <row r="45" spans="1:21" x14ac:dyDescent="0.25">
      <c r="A45" s="92"/>
      <c r="B45" s="92"/>
      <c r="C45" s="92"/>
      <c r="D45" s="92"/>
      <c r="E45" s="92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</row>
    <row r="46" spans="1:21" x14ac:dyDescent="0.25">
      <c r="A46" s="89"/>
      <c r="B46" s="89"/>
      <c r="C46" s="89"/>
      <c r="D46" s="89"/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</row>
    <row r="47" spans="1:21" x14ac:dyDescent="0.25">
      <c r="A47" s="89"/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</row>
    <row r="48" spans="1:21" x14ac:dyDescent="0.25">
      <c r="A48" s="93"/>
      <c r="B48" s="93"/>
      <c r="C48" s="93"/>
      <c r="D48" s="93"/>
      <c r="E48" s="93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  <c r="T48" s="89"/>
      <c r="U48" s="89"/>
    </row>
    <row r="49" spans="1:21" x14ac:dyDescent="0.25">
      <c r="A49" s="93"/>
      <c r="B49" s="93"/>
      <c r="C49" s="93"/>
      <c r="D49" s="93"/>
      <c r="E49" s="93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</row>
    <row r="50" spans="1:21" x14ac:dyDescent="0.25">
      <c r="A50" s="94"/>
      <c r="B50" s="94"/>
      <c r="C50" s="94"/>
      <c r="D50" s="94"/>
      <c r="E50" s="94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</row>
    <row r="51" spans="1:21" x14ac:dyDescent="0.25">
      <c r="A51" s="89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</row>
    <row r="52" spans="1:21" x14ac:dyDescent="0.25">
      <c r="A52" s="89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</row>
    <row r="53" spans="1:21" x14ac:dyDescent="0.25">
      <c r="A53" s="95"/>
      <c r="B53" s="95"/>
      <c r="C53" s="95"/>
      <c r="D53" s="95"/>
      <c r="E53" s="95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</row>
    <row r="54" spans="1:21" x14ac:dyDescent="0.25">
      <c r="A54" s="95"/>
      <c r="B54" s="95"/>
      <c r="C54" s="95"/>
      <c r="D54" s="95"/>
      <c r="E54" s="95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</row>
    <row r="55" spans="1:21" x14ac:dyDescent="0.25">
      <c r="A55" s="94"/>
      <c r="B55" s="94"/>
      <c r="C55" s="94"/>
      <c r="D55" s="94"/>
      <c r="E55" s="94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</row>
    <row r="56" spans="1:21" x14ac:dyDescent="0.25">
      <c r="A56" s="89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</row>
    <row r="57" spans="1:21" x14ac:dyDescent="0.25">
      <c r="A57" s="89"/>
      <c r="B57" s="89"/>
      <c r="C57" s="89"/>
      <c r="D57" s="89"/>
      <c r="E57" s="89"/>
      <c r="F57" s="89"/>
      <c r="G57" s="89"/>
    </row>
    <row r="58" spans="1:21" x14ac:dyDescent="0.25">
      <c r="A58" s="89"/>
      <c r="B58" s="89"/>
      <c r="C58" s="89"/>
      <c r="D58" s="89"/>
      <c r="E58" s="89"/>
      <c r="F58" s="89"/>
    </row>
    <row r="67" spans="9:47" s="83" customFormat="1" x14ac:dyDescent="0.25">
      <c r="I67" s="85"/>
      <c r="J67" s="85"/>
      <c r="K67" s="85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</row>
    <row r="68" spans="9:47" s="83" customFormat="1" x14ac:dyDescent="0.25">
      <c r="I68" s="85"/>
      <c r="J68" s="85"/>
      <c r="K68" s="85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</row>
  </sheetData>
  <hyperlinks>
    <hyperlink ref="A1" location="Gráficos!A1" display="Indice de gráficos" xr:uid="{72D38168-4A7A-4CF4-BB51-A56383A3A47B}"/>
  </hyperlinks>
  <pageMargins left="0.70866141732283472" right="0.70866141732283472" top="0.74803149606299213" bottom="0.74803149606299213" header="0.31496062992125984" footer="0.31496062992125984"/>
  <pageSetup paperSize="9" scale="45" orientation="portrait" verticalDpi="3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6FB53C-7B39-401D-89CD-4881508F3456}">
  <sheetPr codeName="Hoja27"/>
  <dimension ref="A1:O83"/>
  <sheetViews>
    <sheetView showGridLines="0" topLeftCell="A5" zoomScaleNormal="100" workbookViewId="0"/>
  </sheetViews>
  <sheetFormatPr baseColWidth="10" defaultRowHeight="15" x14ac:dyDescent="0.25"/>
  <cols>
    <col min="1" max="1" width="11.42578125" style="5"/>
    <col min="2" max="2" width="15.5703125" style="5" customWidth="1"/>
    <col min="3" max="8" width="11.42578125" style="5"/>
    <col min="9" max="9" width="41.28515625" style="5" bestFit="1" customWidth="1"/>
    <col min="10" max="11" width="11.42578125" style="5"/>
  </cols>
  <sheetData>
    <row r="1" spans="1:15" s="5" customFormat="1" x14ac:dyDescent="0.25">
      <c r="A1" s="205" t="s">
        <v>120</v>
      </c>
      <c r="H1" s="96"/>
    </row>
    <row r="2" spans="1:15" s="5" customFormat="1" x14ac:dyDescent="0.25">
      <c r="H2" s="96"/>
    </row>
    <row r="3" spans="1:15" ht="16.5" x14ac:dyDescent="0.3">
      <c r="A3"/>
      <c r="B3" s="99" t="s">
        <v>322</v>
      </c>
      <c r="C3" s="99" t="s">
        <v>122</v>
      </c>
      <c r="D3"/>
      <c r="E3"/>
      <c r="F3"/>
      <c r="G3" s="83"/>
      <c r="H3"/>
      <c r="I3"/>
      <c r="J3"/>
      <c r="K3"/>
      <c r="L3" s="83"/>
      <c r="M3" s="83"/>
      <c r="N3" s="85"/>
      <c r="O3" s="85"/>
    </row>
    <row r="4" spans="1:15" s="96" customFormat="1" x14ac:dyDescent="0.25"/>
    <row r="5" spans="1:15" s="98" customFormat="1" ht="40.5" x14ac:dyDescent="0.25">
      <c r="I5" s="100"/>
      <c r="J5" s="101" t="s">
        <v>284</v>
      </c>
      <c r="K5" s="101" t="s">
        <v>285</v>
      </c>
    </row>
    <row r="6" spans="1:15" s="98" customFormat="1" x14ac:dyDescent="0.25">
      <c r="I6" s="107" t="s">
        <v>98</v>
      </c>
      <c r="J6" s="103">
        <v>8.3190055377155616</v>
      </c>
      <c r="K6" s="103">
        <v>8.4561595789421027</v>
      </c>
    </row>
    <row r="7" spans="1:15" s="98" customFormat="1" ht="15" customHeight="1" x14ac:dyDescent="0.25">
      <c r="B7" s="5"/>
      <c r="C7" s="5"/>
      <c r="D7" s="5"/>
      <c r="E7" s="5"/>
      <c r="F7" s="5"/>
      <c r="G7" s="5"/>
      <c r="I7" s="108" t="s">
        <v>99</v>
      </c>
      <c r="J7" s="27">
        <v>0.72355104037533013</v>
      </c>
      <c r="K7" s="27">
        <v>-0.52098666906851243</v>
      </c>
    </row>
    <row r="8" spans="1:15" s="98" customFormat="1" ht="15" customHeight="1" x14ac:dyDescent="0.25">
      <c r="B8" s="5"/>
      <c r="C8" s="5"/>
      <c r="D8" s="5"/>
      <c r="E8" s="5"/>
      <c r="F8" s="5"/>
      <c r="G8" s="5"/>
      <c r="I8" s="108" t="s">
        <v>100</v>
      </c>
      <c r="J8" s="27">
        <v>8.1445575679903985</v>
      </c>
      <c r="K8" s="27">
        <v>9.1369576820397267</v>
      </c>
    </row>
    <row r="9" spans="1:15" s="98" customFormat="1" ht="15" customHeight="1" x14ac:dyDescent="0.25">
      <c r="B9" s="5"/>
      <c r="C9" s="5"/>
      <c r="D9" s="5"/>
      <c r="E9" s="5"/>
      <c r="F9" s="5"/>
      <c r="G9" s="5"/>
      <c r="I9" s="108" t="s">
        <v>101</v>
      </c>
      <c r="J9" s="27">
        <v>0.29377883487514056</v>
      </c>
      <c r="K9" s="27">
        <v>0.50971302389131645</v>
      </c>
    </row>
    <row r="10" spans="1:15" s="98" customFormat="1" ht="15" customHeight="1" x14ac:dyDescent="0.25">
      <c r="B10" s="5"/>
      <c r="C10" s="5"/>
      <c r="D10" s="5"/>
      <c r="E10" s="5"/>
      <c r="F10" s="5"/>
      <c r="G10" s="5"/>
      <c r="I10" s="108" t="s">
        <v>102</v>
      </c>
      <c r="J10" s="27">
        <v>0.24189291611785754</v>
      </c>
      <c r="K10" s="27">
        <v>0.22648902651258843</v>
      </c>
    </row>
    <row r="11" spans="1:15" s="98" customFormat="1" ht="15" customHeight="1" thickBot="1" x14ac:dyDescent="0.3">
      <c r="B11" s="5"/>
      <c r="C11" s="5"/>
      <c r="D11" s="5"/>
      <c r="E11" s="5"/>
      <c r="F11" s="5"/>
      <c r="G11" s="5"/>
      <c r="I11" s="109" t="s">
        <v>103</v>
      </c>
      <c r="J11" s="28">
        <v>-1.0847748216431876</v>
      </c>
      <c r="K11" s="28">
        <v>-0.89601348443300843</v>
      </c>
    </row>
    <row r="12" spans="1:15" s="5" customFormat="1" x14ac:dyDescent="0.25"/>
    <row r="13" spans="1:15" s="5" customFormat="1" x14ac:dyDescent="0.25"/>
    <row r="14" spans="1:15" s="5" customFormat="1" x14ac:dyDescent="0.25"/>
    <row r="15" spans="1:15" s="5" customFormat="1" x14ac:dyDescent="0.25">
      <c r="B15" s="106" t="s">
        <v>107</v>
      </c>
    </row>
    <row r="16" spans="1:15" s="5" customFormat="1" x14ac:dyDescent="0.25"/>
    <row r="17" spans="2:9" s="5" customFormat="1" x14ac:dyDescent="0.25"/>
    <row r="18" spans="2:9" s="5" customFormat="1" x14ac:dyDescent="0.25">
      <c r="B18" s="96"/>
    </row>
    <row r="19" spans="2:9" s="5" customFormat="1" x14ac:dyDescent="0.25"/>
    <row r="20" spans="2:9" s="5" customFormat="1" x14ac:dyDescent="0.25"/>
    <row r="21" spans="2:9" s="5" customFormat="1" x14ac:dyDescent="0.25"/>
    <row r="22" spans="2:9" s="5" customFormat="1" x14ac:dyDescent="0.25"/>
    <row r="23" spans="2:9" s="98" customFormat="1" x14ac:dyDescent="0.25">
      <c r="H23" s="5"/>
      <c r="I23" s="5"/>
    </row>
    <row r="24" spans="2:9" s="98" customFormat="1" x14ac:dyDescent="0.25"/>
    <row r="25" spans="2:9" s="5" customFormat="1" x14ac:dyDescent="0.25"/>
    <row r="26" spans="2:9" s="5" customFormat="1" x14ac:dyDescent="0.25"/>
    <row r="27" spans="2:9" s="5" customFormat="1" x14ac:dyDescent="0.25">
      <c r="G27" s="97"/>
    </row>
    <row r="28" spans="2:9" s="5" customFormat="1" x14ac:dyDescent="0.25">
      <c r="G28" s="97"/>
    </row>
    <row r="29" spans="2:9" s="5" customFormat="1" x14ac:dyDescent="0.25">
      <c r="G29" s="97"/>
    </row>
    <row r="30" spans="2:9" s="5" customFormat="1" x14ac:dyDescent="0.25">
      <c r="G30" s="97"/>
    </row>
    <row r="31" spans="2:9" s="5" customFormat="1" x14ac:dyDescent="0.25"/>
    <row r="32" spans="2:9" s="5" customFormat="1" x14ac:dyDescent="0.25"/>
    <row r="33" s="5" customFormat="1" x14ac:dyDescent="0.25"/>
    <row r="34" s="5" customFormat="1" x14ac:dyDescent="0.25"/>
    <row r="35" s="5" customFormat="1" x14ac:dyDescent="0.25"/>
    <row r="36" s="5" customFormat="1" x14ac:dyDescent="0.25"/>
    <row r="37" s="5" customFormat="1" x14ac:dyDescent="0.25"/>
    <row r="38" s="5" customFormat="1" x14ac:dyDescent="0.25"/>
    <row r="39" s="5" customFormat="1" x14ac:dyDescent="0.25"/>
    <row r="40" s="5" customFormat="1" x14ac:dyDescent="0.25"/>
    <row r="41" s="5" customFormat="1" x14ac:dyDescent="0.25"/>
    <row r="42" s="5" customFormat="1" x14ac:dyDescent="0.25"/>
    <row r="43" s="5" customFormat="1" x14ac:dyDescent="0.25"/>
    <row r="44" s="5" customFormat="1" x14ac:dyDescent="0.25"/>
    <row r="45" s="5" customFormat="1" x14ac:dyDescent="0.25"/>
    <row r="46" s="5" customFormat="1" x14ac:dyDescent="0.25"/>
    <row r="47" s="5" customFormat="1" x14ac:dyDescent="0.25"/>
    <row r="48" s="5" customFormat="1" x14ac:dyDescent="0.25"/>
    <row r="49" s="5" customFormat="1" x14ac:dyDescent="0.25"/>
    <row r="50" s="5" customFormat="1" x14ac:dyDescent="0.25"/>
    <row r="51" s="5" customFormat="1" x14ac:dyDescent="0.25"/>
    <row r="52" s="5" customFormat="1" x14ac:dyDescent="0.25"/>
    <row r="53" s="5" customFormat="1" x14ac:dyDescent="0.25"/>
    <row r="54" s="5" customFormat="1" x14ac:dyDescent="0.25"/>
    <row r="55" s="5" customFormat="1" x14ac:dyDescent="0.25"/>
    <row r="56" s="5" customFormat="1" x14ac:dyDescent="0.25"/>
    <row r="57" s="5" customFormat="1" x14ac:dyDescent="0.25"/>
    <row r="58" s="5" customFormat="1" x14ac:dyDescent="0.25"/>
    <row r="59" s="5" customFormat="1" x14ac:dyDescent="0.25"/>
    <row r="60" s="5" customFormat="1" x14ac:dyDescent="0.25"/>
    <row r="61" s="5" customFormat="1" x14ac:dyDescent="0.25"/>
    <row r="62" s="5" customFormat="1" x14ac:dyDescent="0.25"/>
    <row r="63" s="5" customFormat="1" x14ac:dyDescent="0.25"/>
    <row r="64" s="5" customFormat="1" x14ac:dyDescent="0.25"/>
    <row r="65" s="5" customFormat="1" x14ac:dyDescent="0.25"/>
    <row r="66" s="5" customFormat="1" x14ac:dyDescent="0.25"/>
    <row r="67" s="5" customFormat="1" x14ac:dyDescent="0.25"/>
    <row r="68" s="5" customFormat="1" x14ac:dyDescent="0.25"/>
    <row r="69" s="5" customFormat="1" x14ac:dyDescent="0.25"/>
    <row r="70" s="5" customFormat="1" x14ac:dyDescent="0.25"/>
    <row r="71" s="5" customFormat="1" x14ac:dyDescent="0.25"/>
    <row r="72" s="5" customFormat="1" x14ac:dyDescent="0.25"/>
    <row r="73" s="5" customFormat="1" x14ac:dyDescent="0.25"/>
    <row r="74" s="5" customFormat="1" x14ac:dyDescent="0.25"/>
    <row r="75" s="5" customFormat="1" x14ac:dyDescent="0.25"/>
    <row r="76" s="5" customFormat="1" x14ac:dyDescent="0.25"/>
    <row r="77" s="5" customFormat="1" x14ac:dyDescent="0.25"/>
    <row r="78" s="5" customFormat="1" x14ac:dyDescent="0.25"/>
    <row r="79" s="5" customFormat="1" x14ac:dyDescent="0.25"/>
    <row r="80" s="5" customFormat="1" x14ac:dyDescent="0.25"/>
    <row r="81" s="5" customFormat="1" x14ac:dyDescent="0.25"/>
    <row r="82" s="5" customFormat="1" x14ac:dyDescent="0.25"/>
    <row r="83" s="5" customFormat="1" x14ac:dyDescent="0.25"/>
  </sheetData>
  <hyperlinks>
    <hyperlink ref="A1" location="Gráficos!A1" display="Indice de gráficos" xr:uid="{91726C24-53D6-43AB-9B1B-9D6113691422}"/>
  </hyperlinks>
  <pageMargins left="0.7" right="0.7" top="0.75" bottom="0.75" header="0.3" footer="0.3"/>
  <pageSetup paperSize="9" orientation="portrait" horizontalDpi="360" verticalDpi="36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B06AC9-5C71-4C6B-8684-C2AD5FB37DE4}">
  <sheetPr codeName="Hoja28"/>
  <dimension ref="A1:AE74"/>
  <sheetViews>
    <sheetView showGridLines="0" zoomScale="96" zoomScaleNormal="96" workbookViewId="0">
      <selection activeCell="G6" sqref="G6"/>
    </sheetView>
  </sheetViews>
  <sheetFormatPr baseColWidth="10" defaultRowHeight="15" x14ac:dyDescent="0.25"/>
  <cols>
    <col min="7" max="7" width="8.7109375" customWidth="1"/>
    <col min="8" max="8" width="15.28515625" customWidth="1"/>
    <col min="9" max="16" width="11.7109375" customWidth="1"/>
  </cols>
  <sheetData>
    <row r="1" spans="1:23" x14ac:dyDescent="0.25">
      <c r="A1" s="205" t="s">
        <v>120</v>
      </c>
      <c r="G1" s="206"/>
    </row>
    <row r="2" spans="1:23" x14ac:dyDescent="0.25">
      <c r="G2" s="270"/>
    </row>
    <row r="3" spans="1:23" ht="16.5" x14ac:dyDescent="0.3">
      <c r="B3" s="99"/>
      <c r="G3" s="270"/>
      <c r="I3" s="22"/>
    </row>
    <row r="4" spans="1:23" ht="45" x14ac:dyDescent="0.3">
      <c r="B4" s="99" t="s">
        <v>323</v>
      </c>
      <c r="C4" s="99"/>
      <c r="D4" s="99"/>
      <c r="E4" s="99"/>
      <c r="F4" s="99"/>
      <c r="G4" s="270"/>
      <c r="I4" s="269" t="s">
        <v>300</v>
      </c>
      <c r="J4" s="269" t="s">
        <v>299</v>
      </c>
      <c r="K4" s="269" t="s">
        <v>253</v>
      </c>
      <c r="L4" s="269" t="s">
        <v>298</v>
      </c>
      <c r="M4" s="269" t="s">
        <v>102</v>
      </c>
      <c r="N4" s="269" t="s">
        <v>297</v>
      </c>
      <c r="O4" s="269" t="s">
        <v>296</v>
      </c>
      <c r="P4" s="269" t="s">
        <v>295</v>
      </c>
      <c r="Q4" s="268"/>
      <c r="R4" s="268"/>
      <c r="S4" s="268"/>
      <c r="T4" s="268"/>
      <c r="U4" s="268"/>
      <c r="V4" s="268"/>
      <c r="W4" s="268"/>
    </row>
    <row r="5" spans="1:23" x14ac:dyDescent="0.25">
      <c r="G5" s="1"/>
      <c r="Q5" s="3"/>
    </row>
    <row r="6" spans="1:23" x14ac:dyDescent="0.25">
      <c r="A6" s="266"/>
      <c r="G6" s="248"/>
      <c r="H6" s="267">
        <v>2019</v>
      </c>
      <c r="I6" s="93">
        <v>2.2886954294646804</v>
      </c>
      <c r="J6" s="93">
        <v>1.3037812765741188</v>
      </c>
      <c r="K6" s="93">
        <v>0.65146483630213681</v>
      </c>
      <c r="L6" s="93">
        <v>0.12374366910836865</v>
      </c>
      <c r="M6" s="93">
        <v>0.23709118144446137</v>
      </c>
      <c r="N6" s="93">
        <v>0.45309845428877216</v>
      </c>
      <c r="O6" s="93">
        <v>0.34776675582358879</v>
      </c>
      <c r="P6" s="256">
        <v>5.4056416030061172</v>
      </c>
      <c r="Q6" s="3"/>
    </row>
    <row r="7" spans="1:23" x14ac:dyDescent="0.25">
      <c r="A7" s="266"/>
      <c r="G7" s="248"/>
      <c r="H7" s="267">
        <v>2020</v>
      </c>
      <c r="I7" s="93">
        <v>-1.2507522836817402</v>
      </c>
      <c r="J7" s="93">
        <v>1.5435644623978297</v>
      </c>
      <c r="K7" s="93">
        <v>1.1584919837701879</v>
      </c>
      <c r="L7" s="93">
        <v>-0.30622173590021912</v>
      </c>
      <c r="M7" s="93">
        <v>-0.46427394175443898</v>
      </c>
      <c r="N7" s="93">
        <v>5.2756219019264125E-2</v>
      </c>
      <c r="O7" s="93">
        <v>-0.97132072482308873</v>
      </c>
      <c r="P7" s="256">
        <v>-0.23775602097222404</v>
      </c>
      <c r="Q7" s="3"/>
    </row>
    <row r="8" spans="1:23" x14ac:dyDescent="0.25">
      <c r="A8" s="266"/>
      <c r="G8" s="248"/>
      <c r="H8" s="267">
        <v>2021</v>
      </c>
      <c r="I8" s="93">
        <v>4.1133623860342849</v>
      </c>
      <c r="J8" s="93">
        <v>1.1973077521052808</v>
      </c>
      <c r="K8" s="93">
        <v>0.49069942289083834</v>
      </c>
      <c r="L8" s="93">
        <v>0.77798468931940767</v>
      </c>
      <c r="M8" s="93">
        <v>0.82193038026087073</v>
      </c>
      <c r="N8" s="93">
        <v>4.5068872537075846</v>
      </c>
      <c r="O8" s="93">
        <v>-3.3003357768220054E-2</v>
      </c>
      <c r="P8" s="256">
        <v>11.875168526550063</v>
      </c>
      <c r="Q8" s="3"/>
    </row>
    <row r="9" spans="1:23" x14ac:dyDescent="0.25">
      <c r="A9" s="266"/>
      <c r="G9" s="248"/>
      <c r="H9" s="267">
        <v>2022</v>
      </c>
      <c r="I9" s="93">
        <v>6.5963797050738631</v>
      </c>
      <c r="J9" s="93">
        <v>1.4860584269797115</v>
      </c>
      <c r="K9" s="93">
        <v>2.24649994481618</v>
      </c>
      <c r="L9" s="93">
        <v>0.58876601826734865</v>
      </c>
      <c r="M9" s="93">
        <v>0.66098411965071413</v>
      </c>
      <c r="N9" s="93">
        <v>-0.42956365560759124</v>
      </c>
      <c r="O9" s="93">
        <v>2.4218975747681615</v>
      </c>
      <c r="P9" s="256">
        <v>13.571022133948388</v>
      </c>
      <c r="Q9" s="3"/>
    </row>
    <row r="10" spans="1:23" x14ac:dyDescent="0.25">
      <c r="A10" s="266"/>
      <c r="G10" s="248"/>
      <c r="H10" s="267">
        <v>2023</v>
      </c>
      <c r="I10" s="93">
        <v>4.671224418615223</v>
      </c>
      <c r="J10" s="93">
        <v>1.2721136004714484</v>
      </c>
      <c r="K10" s="93">
        <v>2.3703177791861672</v>
      </c>
      <c r="L10" s="93">
        <v>0.48261151629706911</v>
      </c>
      <c r="M10" s="93">
        <v>9.4255125901788986E-2</v>
      </c>
      <c r="N10" s="93">
        <v>1.4049495810957806</v>
      </c>
      <c r="O10" s="93">
        <v>0.73739435778644069</v>
      </c>
      <c r="P10" s="256">
        <v>11.032866379353901</v>
      </c>
      <c r="Q10" s="3"/>
    </row>
    <row r="11" spans="1:23" x14ac:dyDescent="0.25">
      <c r="A11" s="266"/>
      <c r="G11" s="248"/>
      <c r="Q11" s="3"/>
    </row>
    <row r="12" spans="1:23" x14ac:dyDescent="0.25">
      <c r="G12" s="248"/>
      <c r="Q12" s="3"/>
    </row>
    <row r="13" spans="1:23" x14ac:dyDescent="0.25">
      <c r="G13" s="248"/>
      <c r="Q13" s="3"/>
    </row>
    <row r="14" spans="1:23" x14ac:dyDescent="0.25">
      <c r="G14" s="248"/>
      <c r="H14" s="265">
        <f>SUM(I14:K14)</f>
        <v>0.75353543788316013</v>
      </c>
      <c r="I14" s="264">
        <f>I10/$P10</f>
        <v>0.42339173320875256</v>
      </c>
      <c r="J14" s="264">
        <f>J10/$P10</f>
        <v>0.11530218501077731</v>
      </c>
      <c r="K14" s="264">
        <f>K10/$P10</f>
        <v>0.21484151966363033</v>
      </c>
      <c r="Q14" s="3"/>
    </row>
    <row r="15" spans="1:23" x14ac:dyDescent="0.25">
      <c r="G15" s="248"/>
      <c r="H15" s="3">
        <f>SUM(I10:K10)</f>
        <v>8.3136557982728387</v>
      </c>
      <c r="I15" s="82"/>
      <c r="Q15" s="3"/>
    </row>
    <row r="16" spans="1:23" x14ac:dyDescent="0.25">
      <c r="G16" s="248"/>
      <c r="H16" s="264">
        <f>H15/P10</f>
        <v>0.75353543788316024</v>
      </c>
      <c r="Q16" s="3"/>
    </row>
    <row r="17" spans="1:31" x14ac:dyDescent="0.25">
      <c r="G17" s="248"/>
      <c r="Q17" s="3"/>
    </row>
    <row r="18" spans="1:31" x14ac:dyDescent="0.25">
      <c r="G18" s="248"/>
      <c r="Q18" s="3"/>
    </row>
    <row r="19" spans="1:31" x14ac:dyDescent="0.25">
      <c r="G19" s="248"/>
      <c r="H19" s="247"/>
      <c r="I19" s="247"/>
      <c r="J19" s="247"/>
      <c r="K19" s="247"/>
      <c r="L19" s="247"/>
      <c r="M19" s="247"/>
      <c r="N19" s="247"/>
      <c r="O19" s="247"/>
      <c r="P19" s="247"/>
      <c r="Q19" s="3"/>
    </row>
    <row r="20" spans="1:31" x14ac:dyDescent="0.25">
      <c r="A20" s="247"/>
      <c r="B20" s="247"/>
      <c r="C20" s="247"/>
      <c r="D20" s="247"/>
      <c r="E20" s="247"/>
      <c r="F20" s="247"/>
      <c r="G20" s="248"/>
      <c r="H20" s="247"/>
      <c r="I20" s="247"/>
      <c r="J20" s="247"/>
      <c r="K20" s="247"/>
      <c r="L20" s="247"/>
      <c r="M20" s="247"/>
      <c r="N20" s="247"/>
      <c r="O20" s="247"/>
      <c r="P20" s="247"/>
      <c r="Q20" s="247"/>
      <c r="R20" s="247"/>
      <c r="S20" s="247"/>
      <c r="T20" s="247"/>
      <c r="U20" s="247"/>
      <c r="V20" s="39"/>
      <c r="W20" s="247"/>
      <c r="X20" s="247"/>
      <c r="Y20" s="247"/>
      <c r="Z20" s="247"/>
      <c r="AA20" s="247"/>
      <c r="AB20" s="247"/>
      <c r="AC20" s="247"/>
      <c r="AD20" s="247"/>
      <c r="AE20" s="247"/>
    </row>
    <row r="21" spans="1:31" x14ac:dyDescent="0.25">
      <c r="A21" s="247"/>
      <c r="B21" s="247"/>
      <c r="C21" s="247"/>
      <c r="D21" s="247"/>
      <c r="E21" s="247"/>
      <c r="F21" s="247"/>
      <c r="G21" s="248"/>
      <c r="H21" s="247"/>
      <c r="I21" s="247"/>
      <c r="J21" s="247"/>
      <c r="K21" s="247"/>
      <c r="L21" s="247"/>
      <c r="M21" s="247"/>
      <c r="N21" s="247"/>
      <c r="O21" s="247"/>
      <c r="P21" s="247"/>
      <c r="Q21" s="247"/>
      <c r="R21" s="247"/>
      <c r="S21" s="247"/>
      <c r="T21" s="247"/>
      <c r="U21" s="247"/>
      <c r="W21" s="247"/>
      <c r="X21" s="247"/>
      <c r="Y21" s="247"/>
      <c r="Z21" s="247"/>
      <c r="AA21" s="247"/>
      <c r="AB21" s="247"/>
      <c r="AC21" s="247"/>
      <c r="AD21" s="247"/>
      <c r="AE21" s="247"/>
    </row>
    <row r="22" spans="1:31" ht="14.45" customHeight="1" x14ac:dyDescent="0.25">
      <c r="A22" s="247"/>
      <c r="B22" s="247"/>
      <c r="C22" s="247"/>
      <c r="D22" s="247"/>
      <c r="E22" s="247"/>
      <c r="F22" s="247"/>
      <c r="G22" s="248"/>
      <c r="H22" s="254">
        <v>2023</v>
      </c>
      <c r="I22" s="263" t="s">
        <v>294</v>
      </c>
      <c r="J22" s="263" t="s">
        <v>293</v>
      </c>
      <c r="K22" s="263" t="s">
        <v>292</v>
      </c>
      <c r="L22" s="263" t="s">
        <v>291</v>
      </c>
      <c r="M22" s="263" t="s">
        <v>103</v>
      </c>
      <c r="N22" s="263" t="s">
        <v>290</v>
      </c>
      <c r="O22" s="247"/>
      <c r="P22" s="247"/>
      <c r="Q22" s="247"/>
      <c r="R22" s="247"/>
      <c r="S22" s="247"/>
      <c r="T22" s="247"/>
      <c r="U22" s="247"/>
      <c r="W22" s="247"/>
      <c r="X22" s="247"/>
      <c r="Y22" s="247"/>
      <c r="Z22" s="247"/>
      <c r="AA22" s="247"/>
      <c r="AB22" s="247"/>
      <c r="AC22" s="247"/>
      <c r="AD22" s="247"/>
      <c r="AE22" s="247"/>
    </row>
    <row r="23" spans="1:31" ht="16.5" x14ac:dyDescent="0.3">
      <c r="A23" s="247"/>
      <c r="B23" s="280" t="s">
        <v>311</v>
      </c>
      <c r="C23" s="247"/>
      <c r="D23" s="247"/>
      <c r="E23" s="247"/>
      <c r="F23" s="247"/>
      <c r="G23" s="248"/>
      <c r="H23" s="258" t="s">
        <v>289</v>
      </c>
      <c r="I23" s="262">
        <v>103519.43539671644</v>
      </c>
      <c r="J23" s="261">
        <v>5987.895553972533</v>
      </c>
      <c r="K23" s="261">
        <v>4267.8086639113972</v>
      </c>
      <c r="L23" s="261">
        <v>5696.7425282094864</v>
      </c>
      <c r="M23" s="261">
        <v>2118.8852071247093</v>
      </c>
      <c r="N23" s="260">
        <v>121590.76734993455</v>
      </c>
      <c r="O23" s="250">
        <f>N23-SUM(I23:M23)</f>
        <v>0</v>
      </c>
      <c r="P23" s="247"/>
      <c r="Q23" s="247"/>
      <c r="R23" s="247"/>
      <c r="S23" s="247"/>
      <c r="T23" s="247"/>
      <c r="U23" s="247"/>
      <c r="V23" s="259"/>
      <c r="W23" s="247"/>
      <c r="X23" s="247"/>
      <c r="Y23" s="247"/>
      <c r="Z23" s="247"/>
      <c r="AA23" s="247"/>
      <c r="AB23" s="247"/>
      <c r="AC23" s="247"/>
      <c r="AD23" s="247"/>
      <c r="AE23" s="247"/>
    </row>
    <row r="24" spans="1:31" x14ac:dyDescent="0.25">
      <c r="A24" s="247"/>
      <c r="B24" s="247"/>
      <c r="C24" s="247"/>
      <c r="D24" s="247"/>
      <c r="E24" s="247"/>
      <c r="F24" s="247"/>
      <c r="G24" s="255"/>
      <c r="H24" s="258" t="s">
        <v>288</v>
      </c>
      <c r="I24" s="257">
        <v>8.7962673145698993</v>
      </c>
      <c r="J24" s="93">
        <v>0.73854932414023367</v>
      </c>
      <c r="K24" s="93">
        <v>9.4255125901788986E-2</v>
      </c>
      <c r="L24" s="93">
        <v>1.4049495810957806</v>
      </c>
      <c r="M24" s="93">
        <v>-1.1549663537940441E-3</v>
      </c>
      <c r="N24" s="256">
        <v>11.032866379353901</v>
      </c>
      <c r="O24" s="250">
        <f>N24-SUM(I24:M24)</f>
        <v>0</v>
      </c>
      <c r="P24" s="247"/>
      <c r="Q24" s="247"/>
      <c r="R24" s="247"/>
      <c r="S24" s="247"/>
      <c r="T24" s="247"/>
      <c r="U24" s="247"/>
      <c r="V24" s="249"/>
      <c r="W24" s="247"/>
      <c r="X24" s="247"/>
      <c r="Y24" s="247"/>
      <c r="Z24" s="247"/>
      <c r="AA24" s="247"/>
      <c r="AB24" s="247"/>
      <c r="AC24" s="247"/>
      <c r="AD24" s="247"/>
      <c r="AE24" s="247"/>
    </row>
    <row r="25" spans="1:31" x14ac:dyDescent="0.25">
      <c r="A25" s="247"/>
      <c r="B25" s="247"/>
      <c r="C25" s="247"/>
      <c r="D25" s="247"/>
      <c r="E25" s="247"/>
      <c r="F25" s="247"/>
      <c r="G25" s="255"/>
      <c r="H25" s="254" t="s">
        <v>287</v>
      </c>
      <c r="I25" s="253">
        <f t="shared" ref="I25:N26" si="0">I23/$N23</f>
        <v>0.851375788252003</v>
      </c>
      <c r="J25" s="252">
        <f t="shared" si="0"/>
        <v>4.9246301215778582E-2</v>
      </c>
      <c r="K25" s="252">
        <f t="shared" si="0"/>
        <v>3.5099775722516602E-2</v>
      </c>
      <c r="L25" s="252">
        <f t="shared" si="0"/>
        <v>4.6851768866746545E-2</v>
      </c>
      <c r="M25" s="252">
        <f t="shared" si="0"/>
        <v>1.7426365942955369E-2</v>
      </c>
      <c r="N25" s="251">
        <f t="shared" si="0"/>
        <v>1</v>
      </c>
      <c r="O25" s="250">
        <f>N25-SUM(I25:M25)</f>
        <v>0</v>
      </c>
      <c r="P25" s="247"/>
      <c r="Q25" s="247"/>
      <c r="R25" s="247"/>
      <c r="S25" s="247"/>
      <c r="T25" s="247"/>
      <c r="U25" s="247"/>
      <c r="V25" s="249"/>
      <c r="W25" s="247"/>
      <c r="X25" s="247"/>
      <c r="Y25" s="247"/>
      <c r="Z25" s="247"/>
      <c r="AA25" s="247"/>
      <c r="AB25" s="247"/>
      <c r="AC25" s="247"/>
      <c r="AD25" s="247"/>
      <c r="AE25" s="247"/>
    </row>
    <row r="26" spans="1:31" x14ac:dyDescent="0.25">
      <c r="A26" s="247"/>
      <c r="B26" s="247"/>
      <c r="C26" s="247"/>
      <c r="D26" s="247"/>
      <c r="E26" s="247"/>
      <c r="F26" s="247"/>
      <c r="G26" s="248"/>
      <c r="H26" s="247" t="s">
        <v>286</v>
      </c>
      <c r="I26" s="253">
        <f t="shared" si="0"/>
        <v>0.79727851422460716</v>
      </c>
      <c r="J26" s="252">
        <f t="shared" si="0"/>
        <v>6.6940838286802862E-2</v>
      </c>
      <c r="K26" s="252">
        <f t="shared" si="0"/>
        <v>8.5431222187346643E-3</v>
      </c>
      <c r="L26" s="252">
        <f t="shared" si="0"/>
        <v>0.12734220943026198</v>
      </c>
      <c r="M26" s="252">
        <f t="shared" si="0"/>
        <v>-1.046841604059815E-4</v>
      </c>
      <c r="N26" s="251">
        <f t="shared" si="0"/>
        <v>1</v>
      </c>
      <c r="O26" s="250">
        <f>N26-SUM(I26:M26)</f>
        <v>0</v>
      </c>
      <c r="P26" s="247"/>
      <c r="Q26" s="247"/>
      <c r="R26" s="247"/>
      <c r="S26" s="247"/>
      <c r="T26" s="247"/>
      <c r="U26" s="247"/>
      <c r="V26" s="249"/>
      <c r="W26" s="247"/>
      <c r="X26" s="247"/>
      <c r="Y26" s="247"/>
      <c r="Z26" s="247"/>
      <c r="AA26" s="247"/>
      <c r="AB26" s="247"/>
      <c r="AC26" s="247"/>
      <c r="AD26" s="247"/>
      <c r="AE26" s="247"/>
    </row>
    <row r="27" spans="1:31" x14ac:dyDescent="0.25">
      <c r="A27" s="247"/>
      <c r="B27" s="247"/>
      <c r="C27" s="247"/>
      <c r="D27" s="247"/>
      <c r="E27" s="247"/>
      <c r="F27" s="247"/>
      <c r="G27" s="248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249"/>
      <c r="W27" s="247"/>
      <c r="X27" s="247"/>
      <c r="Y27" s="247"/>
      <c r="Z27" s="247"/>
      <c r="AA27" s="247"/>
      <c r="AB27" s="247"/>
      <c r="AC27" s="247"/>
      <c r="AD27" s="247"/>
      <c r="AE27" s="247"/>
    </row>
    <row r="28" spans="1:31" x14ac:dyDescent="0.25">
      <c r="A28" s="247"/>
      <c r="B28" s="247"/>
      <c r="C28" s="247"/>
      <c r="D28" s="247"/>
      <c r="E28" s="247"/>
      <c r="F28" s="247"/>
      <c r="G28" s="248"/>
      <c r="H28" s="247"/>
      <c r="I28" s="247"/>
      <c r="J28" s="247"/>
      <c r="K28" s="247"/>
      <c r="L28" s="247"/>
      <c r="M28" s="247"/>
      <c r="N28" s="247"/>
      <c r="O28" s="247"/>
      <c r="P28" s="247"/>
      <c r="Q28" s="247"/>
      <c r="R28" s="247"/>
      <c r="S28" s="247"/>
      <c r="T28" s="247"/>
      <c r="U28" s="247"/>
      <c r="W28" s="247"/>
      <c r="X28" s="247"/>
      <c r="Y28" s="247"/>
      <c r="Z28" s="247"/>
      <c r="AA28" s="247"/>
      <c r="AB28" s="247"/>
      <c r="AC28" s="247"/>
      <c r="AD28" s="247"/>
      <c r="AE28" s="247"/>
    </row>
    <row r="29" spans="1:31" x14ac:dyDescent="0.25">
      <c r="A29" s="247"/>
      <c r="B29" s="247"/>
      <c r="C29" s="247"/>
      <c r="D29" s="247"/>
      <c r="E29" s="247"/>
      <c r="F29" s="247"/>
      <c r="G29" s="248"/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W29" s="247"/>
      <c r="X29" s="247"/>
      <c r="Y29" s="247"/>
      <c r="Z29" s="247"/>
      <c r="AA29" s="247"/>
      <c r="AB29" s="247"/>
      <c r="AC29" s="247"/>
      <c r="AD29" s="247"/>
      <c r="AE29" s="247"/>
    </row>
    <row r="30" spans="1:31" x14ac:dyDescent="0.25">
      <c r="A30" s="247"/>
      <c r="B30" s="247"/>
      <c r="C30" s="247"/>
      <c r="D30" s="247"/>
      <c r="E30" s="247"/>
      <c r="F30" s="247"/>
      <c r="G30" s="248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W30" s="247"/>
      <c r="X30" s="247"/>
      <c r="Y30" s="247"/>
      <c r="Z30" s="247"/>
      <c r="AA30" s="247"/>
      <c r="AB30" s="247"/>
      <c r="AC30" s="247"/>
      <c r="AD30" s="247"/>
      <c r="AE30" s="247"/>
    </row>
    <row r="31" spans="1:31" x14ac:dyDescent="0.25">
      <c r="A31" s="247"/>
      <c r="B31" s="247"/>
      <c r="C31" s="247"/>
      <c r="D31" s="247"/>
      <c r="E31" s="247"/>
      <c r="F31" s="247"/>
      <c r="G31" s="248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249"/>
      <c r="W31" s="247"/>
      <c r="X31" s="247"/>
      <c r="Y31" s="247"/>
      <c r="Z31" s="247"/>
      <c r="AA31" s="247"/>
      <c r="AB31" s="247"/>
      <c r="AC31" s="247"/>
      <c r="AD31" s="247"/>
      <c r="AE31" s="247"/>
    </row>
    <row r="32" spans="1:31" x14ac:dyDescent="0.25">
      <c r="A32" s="247"/>
      <c r="B32" s="247"/>
      <c r="C32" s="247"/>
      <c r="D32" s="247"/>
      <c r="E32" s="247"/>
      <c r="F32" s="247"/>
      <c r="G32" s="248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249"/>
      <c r="W32" s="247"/>
      <c r="X32" s="247"/>
      <c r="Y32" s="247"/>
      <c r="Z32" s="247"/>
      <c r="AA32" s="247"/>
      <c r="AB32" s="247"/>
      <c r="AC32" s="247"/>
      <c r="AD32" s="247"/>
      <c r="AE32" s="247"/>
    </row>
    <row r="33" spans="1:31" x14ac:dyDescent="0.25">
      <c r="A33" s="247"/>
      <c r="B33" s="247"/>
      <c r="C33" s="247"/>
      <c r="D33" s="247"/>
      <c r="E33" s="247"/>
      <c r="F33" s="247"/>
      <c r="G33" s="248"/>
      <c r="H33" s="247"/>
      <c r="I33" s="247"/>
      <c r="J33" s="247"/>
      <c r="K33" s="247"/>
      <c r="L33" s="247"/>
      <c r="M33" s="247"/>
      <c r="N33" s="247"/>
      <c r="O33" s="247"/>
      <c r="P33" s="247"/>
      <c r="Q33" s="247"/>
      <c r="R33" s="247"/>
      <c r="S33" s="247"/>
      <c r="T33" s="247"/>
      <c r="U33" s="247"/>
      <c r="V33" s="249"/>
      <c r="W33" s="247"/>
      <c r="X33" s="247"/>
      <c r="Y33" s="247"/>
      <c r="Z33" s="247"/>
      <c r="AA33" s="247"/>
      <c r="AB33" s="247"/>
      <c r="AC33" s="247"/>
      <c r="AD33" s="247"/>
      <c r="AE33" s="247"/>
    </row>
    <row r="34" spans="1:31" x14ac:dyDescent="0.25">
      <c r="A34" s="247"/>
      <c r="B34" s="247"/>
      <c r="C34" s="247"/>
      <c r="D34" s="247"/>
      <c r="E34" s="247"/>
      <c r="F34" s="247"/>
      <c r="G34" s="248"/>
      <c r="H34" s="247"/>
      <c r="I34" s="247"/>
      <c r="J34" s="247"/>
      <c r="K34" s="247"/>
      <c r="L34" s="247"/>
      <c r="M34" s="247"/>
      <c r="N34" s="247"/>
      <c r="O34" s="247"/>
      <c r="P34" s="247"/>
      <c r="Q34" s="247"/>
      <c r="R34" s="247"/>
      <c r="S34" s="247"/>
      <c r="T34" s="247"/>
      <c r="U34" s="247"/>
      <c r="V34" s="249"/>
      <c r="W34" s="247"/>
      <c r="X34" s="247"/>
      <c r="Y34" s="247"/>
      <c r="Z34" s="247"/>
      <c r="AA34" s="247"/>
      <c r="AB34" s="247"/>
      <c r="AC34" s="247"/>
      <c r="AD34" s="247"/>
      <c r="AE34" s="247"/>
    </row>
    <row r="35" spans="1:31" x14ac:dyDescent="0.25">
      <c r="A35" s="247"/>
      <c r="B35" s="247"/>
      <c r="C35" s="247"/>
      <c r="D35" s="247"/>
      <c r="E35" s="247"/>
      <c r="F35" s="247"/>
      <c r="G35" s="248"/>
      <c r="H35" s="247"/>
      <c r="I35" s="247"/>
      <c r="J35" s="247"/>
      <c r="K35" s="247"/>
      <c r="L35" s="247"/>
      <c r="M35" s="247"/>
      <c r="N35" s="247"/>
      <c r="O35" s="247"/>
      <c r="P35" s="247"/>
      <c r="Q35" s="247"/>
      <c r="R35" s="247"/>
      <c r="S35" s="247"/>
      <c r="T35" s="247"/>
      <c r="U35" s="247"/>
      <c r="W35" s="247"/>
      <c r="X35" s="247"/>
      <c r="Y35" s="247"/>
      <c r="Z35" s="247"/>
      <c r="AA35" s="247"/>
      <c r="AB35" s="247"/>
      <c r="AC35" s="247"/>
      <c r="AD35" s="247"/>
      <c r="AE35" s="247"/>
    </row>
    <row r="36" spans="1:31" x14ac:dyDescent="0.25">
      <c r="A36" s="247"/>
      <c r="B36" s="247"/>
      <c r="C36" s="247"/>
      <c r="D36" s="247"/>
      <c r="E36" s="247"/>
      <c r="F36" s="247"/>
      <c r="G36" s="248"/>
      <c r="H36" s="247"/>
      <c r="I36" s="247"/>
      <c r="J36" s="247"/>
      <c r="K36" s="247"/>
      <c r="L36" s="247"/>
      <c r="M36" s="247"/>
      <c r="N36" s="247"/>
      <c r="O36" s="247"/>
      <c r="P36" s="247"/>
      <c r="Q36" s="247"/>
      <c r="R36" s="247"/>
      <c r="S36" s="247"/>
      <c r="T36" s="247"/>
      <c r="U36" s="247"/>
      <c r="W36" s="247"/>
      <c r="X36" s="247"/>
      <c r="Y36" s="247"/>
      <c r="Z36" s="247"/>
      <c r="AA36" s="247"/>
      <c r="AB36" s="247"/>
      <c r="AC36" s="247"/>
      <c r="AD36" s="247"/>
      <c r="AE36" s="247"/>
    </row>
    <row r="37" spans="1:31" x14ac:dyDescent="0.25">
      <c r="A37" s="247"/>
      <c r="B37" s="247"/>
      <c r="C37" s="247"/>
      <c r="D37" s="247"/>
      <c r="E37" s="247"/>
      <c r="F37" s="247"/>
      <c r="G37" s="248"/>
      <c r="H37" s="247"/>
      <c r="I37" s="247"/>
      <c r="J37" s="247"/>
      <c r="K37" s="247"/>
      <c r="L37" s="247"/>
      <c r="M37" s="247"/>
      <c r="N37" s="247"/>
      <c r="O37" s="247"/>
      <c r="P37" s="247"/>
      <c r="Q37" s="247"/>
      <c r="R37" s="247"/>
      <c r="S37" s="247"/>
      <c r="T37" s="247"/>
      <c r="U37" s="247"/>
      <c r="W37" s="247"/>
      <c r="X37" s="247"/>
      <c r="Y37" s="247"/>
      <c r="Z37" s="247"/>
      <c r="AA37" s="247"/>
      <c r="AB37" s="247"/>
      <c r="AC37" s="247"/>
      <c r="AD37" s="247"/>
      <c r="AE37" s="247"/>
    </row>
    <row r="38" spans="1:31" x14ac:dyDescent="0.25">
      <c r="A38" s="247"/>
      <c r="B38" s="247"/>
      <c r="C38" s="247"/>
      <c r="D38" s="247"/>
      <c r="E38" s="247"/>
      <c r="F38" s="247"/>
      <c r="G38" s="248"/>
      <c r="H38" s="247"/>
      <c r="I38" s="247"/>
      <c r="J38" s="247"/>
      <c r="K38" s="247"/>
      <c r="L38" s="247"/>
      <c r="M38" s="247"/>
      <c r="N38" s="247"/>
      <c r="O38" s="247"/>
      <c r="P38" s="247"/>
      <c r="Q38" s="247"/>
      <c r="R38" s="247"/>
      <c r="S38" s="247"/>
      <c r="T38" s="247"/>
      <c r="U38" s="247"/>
      <c r="W38" s="247"/>
      <c r="X38" s="247"/>
      <c r="Y38" s="247"/>
      <c r="Z38" s="247"/>
      <c r="AA38" s="247"/>
      <c r="AB38" s="247"/>
      <c r="AC38" s="247"/>
      <c r="AD38" s="247"/>
      <c r="AE38" s="247"/>
    </row>
    <row r="39" spans="1:31" x14ac:dyDescent="0.25">
      <c r="A39" s="247"/>
      <c r="B39" s="247"/>
      <c r="C39" s="247"/>
      <c r="D39" s="247"/>
      <c r="E39" s="247"/>
      <c r="F39" s="247"/>
      <c r="G39" s="248"/>
      <c r="H39" s="247"/>
      <c r="I39" s="247"/>
      <c r="J39" s="247"/>
      <c r="K39" s="247"/>
      <c r="L39" s="247"/>
      <c r="M39" s="247"/>
      <c r="N39" s="247"/>
      <c r="O39" s="247"/>
      <c r="P39" s="247"/>
      <c r="Q39" s="247"/>
      <c r="R39" s="247"/>
      <c r="S39" s="247"/>
      <c r="T39" s="247"/>
      <c r="U39" s="247"/>
      <c r="W39" s="247"/>
      <c r="X39" s="247"/>
      <c r="Y39" s="247"/>
      <c r="Z39" s="247"/>
      <c r="AA39" s="247"/>
      <c r="AB39" s="247"/>
      <c r="AC39" s="247"/>
      <c r="AD39" s="247"/>
      <c r="AE39" s="247"/>
    </row>
    <row r="40" spans="1:31" x14ac:dyDescent="0.25">
      <c r="A40" s="247"/>
      <c r="B40" s="247"/>
      <c r="C40" s="247"/>
      <c r="D40" s="247"/>
      <c r="E40" s="247"/>
      <c r="F40" s="247"/>
      <c r="G40" s="248"/>
      <c r="H40" s="247"/>
      <c r="I40" s="247"/>
      <c r="J40" s="247"/>
      <c r="K40" s="247"/>
      <c r="L40" s="247"/>
      <c r="M40" s="247"/>
      <c r="N40" s="247"/>
      <c r="O40" s="247"/>
      <c r="P40" s="247"/>
      <c r="Q40" s="247"/>
      <c r="R40" s="247"/>
      <c r="S40" s="247"/>
      <c r="T40" s="247"/>
      <c r="U40" s="247"/>
    </row>
    <row r="41" spans="1:31" x14ac:dyDescent="0.25">
      <c r="A41" s="247"/>
      <c r="B41" s="247"/>
      <c r="C41" s="247"/>
      <c r="D41" s="247"/>
      <c r="E41" s="247"/>
      <c r="F41" s="247"/>
      <c r="G41" s="248"/>
      <c r="H41" s="247"/>
      <c r="I41" s="247"/>
      <c r="J41" s="247"/>
      <c r="K41" s="247"/>
      <c r="L41" s="247"/>
      <c r="M41" s="247"/>
      <c r="N41" s="247"/>
      <c r="O41" s="247"/>
      <c r="P41" s="247"/>
      <c r="Q41" s="247"/>
      <c r="R41" s="247"/>
      <c r="S41" s="247"/>
      <c r="T41" s="247"/>
      <c r="U41" s="247"/>
    </row>
    <row r="42" spans="1:31" x14ac:dyDescent="0.25">
      <c r="A42" s="247"/>
      <c r="B42" s="247"/>
      <c r="C42" s="247"/>
      <c r="D42" s="247"/>
      <c r="E42" s="247"/>
      <c r="F42" s="247"/>
      <c r="G42" s="248"/>
      <c r="H42" s="247"/>
      <c r="I42" s="247"/>
      <c r="J42" s="247"/>
      <c r="K42" s="247"/>
      <c r="L42" s="247"/>
      <c r="M42" s="247"/>
      <c r="N42" s="247"/>
      <c r="O42" s="247"/>
      <c r="P42" s="247"/>
      <c r="Q42" s="247"/>
      <c r="R42" s="247"/>
      <c r="S42" s="247"/>
      <c r="T42" s="247"/>
      <c r="U42" s="247"/>
    </row>
    <row r="43" spans="1:31" x14ac:dyDescent="0.25">
      <c r="A43" s="247"/>
      <c r="B43" s="247"/>
      <c r="C43" s="247"/>
      <c r="D43" s="247"/>
      <c r="E43" s="247"/>
      <c r="F43" s="247"/>
      <c r="G43" s="248"/>
      <c r="H43" s="247"/>
      <c r="I43" s="247"/>
      <c r="J43" s="247"/>
      <c r="K43" s="247"/>
      <c r="L43" s="247"/>
      <c r="M43" s="247"/>
      <c r="N43" s="247"/>
      <c r="O43" s="247"/>
      <c r="P43" s="247"/>
      <c r="Q43" s="247"/>
      <c r="R43" s="247"/>
      <c r="S43" s="247"/>
      <c r="T43" s="247"/>
      <c r="U43" s="247"/>
    </row>
    <row r="44" spans="1:31" x14ac:dyDescent="0.25">
      <c r="A44" s="247"/>
      <c r="B44" s="247"/>
      <c r="C44" s="247"/>
      <c r="D44" s="247"/>
      <c r="E44" s="247"/>
      <c r="F44" s="247"/>
      <c r="G44" s="248"/>
      <c r="H44" s="247"/>
      <c r="I44" s="247"/>
      <c r="J44" s="247"/>
      <c r="K44" s="247"/>
      <c r="L44" s="247"/>
      <c r="M44" s="247"/>
      <c r="N44" s="247"/>
      <c r="O44" s="247"/>
      <c r="P44" s="247"/>
      <c r="Q44" s="247"/>
      <c r="R44" s="247"/>
      <c r="S44" s="247"/>
      <c r="T44" s="247"/>
      <c r="U44" s="247"/>
    </row>
    <row r="45" spans="1:31" x14ac:dyDescent="0.25">
      <c r="A45" s="247"/>
      <c r="B45" s="247"/>
      <c r="C45" s="247"/>
      <c r="D45" s="247"/>
      <c r="E45" s="247"/>
      <c r="F45" s="247"/>
      <c r="G45" s="248"/>
      <c r="H45" s="247"/>
      <c r="I45" s="247"/>
      <c r="J45" s="247"/>
      <c r="K45" s="247"/>
      <c r="L45" s="247"/>
      <c r="M45" s="247"/>
      <c r="N45" s="247"/>
      <c r="O45" s="247"/>
      <c r="P45" s="247"/>
      <c r="Q45" s="247"/>
      <c r="R45" s="247"/>
      <c r="S45" s="247"/>
      <c r="T45" s="247"/>
      <c r="U45" s="247"/>
    </row>
    <row r="46" spans="1:31" x14ac:dyDescent="0.25">
      <c r="A46" s="247"/>
      <c r="B46" s="247"/>
      <c r="C46" s="247"/>
      <c r="D46" s="247"/>
      <c r="E46" s="247"/>
      <c r="F46" s="247"/>
      <c r="G46" s="248"/>
      <c r="H46" s="247"/>
      <c r="I46" s="247"/>
      <c r="J46" s="247"/>
      <c r="K46" s="247"/>
      <c r="L46" s="247"/>
      <c r="M46" s="247"/>
      <c r="N46" s="247"/>
      <c r="O46" s="247"/>
      <c r="P46" s="247"/>
      <c r="Q46" s="247"/>
      <c r="R46" s="247"/>
      <c r="S46" s="247"/>
      <c r="T46" s="247"/>
      <c r="U46" s="247"/>
    </row>
    <row r="47" spans="1:31" x14ac:dyDescent="0.25">
      <c r="A47" s="247"/>
      <c r="B47" s="247"/>
      <c r="C47" s="247"/>
      <c r="D47" s="247"/>
      <c r="E47" s="247"/>
      <c r="F47" s="247"/>
      <c r="G47" s="248"/>
      <c r="H47" s="247"/>
      <c r="I47" s="247"/>
      <c r="J47" s="247"/>
      <c r="K47" s="247"/>
      <c r="L47" s="247"/>
      <c r="M47" s="247"/>
      <c r="N47" s="247"/>
      <c r="O47" s="247"/>
      <c r="P47" s="247"/>
      <c r="Q47" s="247"/>
      <c r="R47" s="247"/>
      <c r="S47" s="247"/>
      <c r="T47" s="247"/>
      <c r="U47" s="247"/>
    </row>
    <row r="48" spans="1:31" x14ac:dyDescent="0.25">
      <c r="A48" s="247"/>
      <c r="B48" s="247"/>
      <c r="C48" s="247"/>
      <c r="D48" s="247"/>
      <c r="E48" s="247"/>
      <c r="F48" s="247"/>
      <c r="G48" s="248"/>
      <c r="H48" s="247"/>
      <c r="I48" s="247"/>
      <c r="J48" s="247"/>
      <c r="K48" s="247"/>
      <c r="L48" s="247"/>
      <c r="M48" s="247"/>
      <c r="N48" s="247"/>
      <c r="O48" s="247"/>
      <c r="P48" s="247"/>
      <c r="Q48" s="247"/>
      <c r="R48" s="247"/>
      <c r="S48" s="247"/>
      <c r="T48" s="247"/>
      <c r="U48" s="247"/>
    </row>
    <row r="49" spans="1:21" x14ac:dyDescent="0.25">
      <c r="A49" s="247"/>
      <c r="B49" s="247"/>
      <c r="C49" s="247"/>
      <c r="D49" s="247"/>
      <c r="E49" s="247"/>
      <c r="F49" s="247"/>
      <c r="G49" s="248"/>
      <c r="H49" s="247"/>
      <c r="I49" s="247"/>
      <c r="J49" s="247"/>
      <c r="K49" s="247"/>
      <c r="L49" s="247"/>
      <c r="M49" s="247"/>
      <c r="N49" s="247"/>
      <c r="O49" s="247"/>
      <c r="P49" s="247"/>
      <c r="Q49" s="247"/>
      <c r="R49" s="247"/>
      <c r="S49" s="247"/>
      <c r="T49" s="247"/>
      <c r="U49" s="247"/>
    </row>
    <row r="50" spans="1:21" x14ac:dyDescent="0.25">
      <c r="A50" s="247"/>
      <c r="B50" s="247"/>
      <c r="C50" s="247"/>
      <c r="D50" s="247"/>
      <c r="E50" s="247"/>
      <c r="F50" s="247"/>
      <c r="G50" s="248"/>
      <c r="H50" s="247"/>
      <c r="I50" s="247"/>
      <c r="J50" s="247"/>
      <c r="K50" s="247"/>
      <c r="L50" s="247"/>
      <c r="M50" s="247"/>
      <c r="N50" s="247"/>
      <c r="O50" s="247"/>
      <c r="P50" s="247"/>
      <c r="Q50" s="247"/>
      <c r="R50" s="247"/>
      <c r="S50" s="247"/>
      <c r="T50" s="247"/>
      <c r="U50" s="247"/>
    </row>
    <row r="51" spans="1:21" x14ac:dyDescent="0.25">
      <c r="A51" s="247"/>
      <c r="B51" s="247"/>
      <c r="C51" s="247"/>
      <c r="D51" s="247"/>
      <c r="E51" s="247"/>
      <c r="F51" s="247"/>
      <c r="G51" s="248"/>
      <c r="H51" s="247"/>
      <c r="I51" s="247"/>
      <c r="J51" s="247"/>
      <c r="K51" s="247"/>
      <c r="L51" s="247"/>
      <c r="M51" s="247"/>
      <c r="N51" s="247"/>
      <c r="O51" s="247"/>
      <c r="P51" s="247"/>
      <c r="Q51" s="247"/>
      <c r="R51" s="247"/>
      <c r="S51" s="247"/>
      <c r="T51" s="247"/>
      <c r="U51" s="247"/>
    </row>
    <row r="52" spans="1:21" x14ac:dyDescent="0.25">
      <c r="A52" s="247"/>
      <c r="B52" s="247"/>
      <c r="C52" s="247"/>
      <c r="D52" s="247"/>
      <c r="E52" s="247"/>
      <c r="F52" s="247"/>
      <c r="G52" s="248"/>
      <c r="H52" s="247"/>
      <c r="I52" s="247"/>
      <c r="J52" s="247"/>
      <c r="K52" s="247"/>
      <c r="L52" s="247"/>
      <c r="M52" s="247"/>
      <c r="N52" s="247"/>
      <c r="O52" s="247"/>
      <c r="P52" s="247"/>
      <c r="Q52" s="247"/>
      <c r="R52" s="247"/>
      <c r="S52" s="247"/>
      <c r="T52" s="247"/>
      <c r="U52" s="247"/>
    </row>
    <row r="53" spans="1:21" x14ac:dyDescent="0.25">
      <c r="A53" s="247"/>
      <c r="B53" s="247"/>
      <c r="C53" s="247"/>
      <c r="D53" s="247"/>
      <c r="E53" s="247"/>
      <c r="F53" s="247"/>
      <c r="G53" s="248"/>
      <c r="H53" s="247"/>
      <c r="I53" s="247"/>
      <c r="J53" s="247"/>
      <c r="K53" s="247"/>
      <c r="L53" s="247"/>
      <c r="M53" s="247"/>
      <c r="N53" s="247"/>
      <c r="O53" s="247"/>
      <c r="P53" s="247"/>
      <c r="Q53" s="247"/>
      <c r="R53" s="247"/>
      <c r="S53" s="247"/>
      <c r="T53" s="247"/>
      <c r="U53" s="247"/>
    </row>
    <row r="54" spans="1:21" x14ac:dyDescent="0.25">
      <c r="A54" s="247"/>
      <c r="B54" s="247"/>
      <c r="C54" s="247"/>
      <c r="D54" s="247"/>
      <c r="E54" s="247"/>
      <c r="F54" s="247"/>
      <c r="G54" s="248"/>
      <c r="H54" s="247"/>
      <c r="I54" s="247"/>
      <c r="J54" s="247"/>
      <c r="K54" s="247"/>
      <c r="L54" s="247"/>
      <c r="M54" s="247"/>
      <c r="N54" s="247"/>
      <c r="O54" s="247"/>
      <c r="P54" s="247"/>
      <c r="Q54" s="247"/>
      <c r="R54" s="247"/>
      <c r="S54" s="247"/>
      <c r="T54" s="247"/>
      <c r="U54" s="247"/>
    </row>
    <row r="55" spans="1:21" x14ac:dyDescent="0.25">
      <c r="A55" s="247"/>
      <c r="B55" s="247"/>
      <c r="C55" s="247"/>
      <c r="D55" s="247"/>
      <c r="E55" s="247"/>
      <c r="F55" s="247"/>
      <c r="G55" s="248"/>
      <c r="H55" s="247"/>
      <c r="I55" s="247"/>
      <c r="J55" s="247"/>
      <c r="K55" s="247"/>
      <c r="L55" s="247"/>
      <c r="M55" s="247"/>
      <c r="N55" s="247"/>
      <c r="O55" s="247"/>
      <c r="P55" s="247"/>
      <c r="Q55" s="247"/>
      <c r="R55" s="247"/>
      <c r="S55" s="247"/>
      <c r="T55" s="247"/>
      <c r="U55" s="247"/>
    </row>
    <row r="56" spans="1:21" x14ac:dyDescent="0.25">
      <c r="A56" s="247"/>
      <c r="B56" s="247"/>
      <c r="C56" s="247"/>
      <c r="D56" s="247"/>
      <c r="E56" s="247"/>
      <c r="F56" s="247"/>
      <c r="G56" s="248"/>
      <c r="H56" s="247"/>
      <c r="I56" s="247"/>
      <c r="J56" s="247"/>
      <c r="K56" s="247"/>
      <c r="L56" s="247"/>
      <c r="M56" s="247"/>
      <c r="N56" s="247"/>
      <c r="O56" s="247"/>
      <c r="P56" s="247"/>
      <c r="Q56" s="247"/>
      <c r="R56" s="247"/>
      <c r="S56" s="247"/>
      <c r="T56" s="247"/>
      <c r="U56" s="247"/>
    </row>
    <row r="57" spans="1:21" x14ac:dyDescent="0.25">
      <c r="A57" s="247"/>
      <c r="B57" s="247"/>
      <c r="C57" s="247"/>
      <c r="D57" s="247"/>
      <c r="E57" s="247"/>
      <c r="F57" s="247"/>
      <c r="G57" s="1"/>
      <c r="H57" s="247"/>
      <c r="I57" s="247"/>
      <c r="J57" s="247"/>
      <c r="K57" s="247"/>
      <c r="L57" s="247"/>
      <c r="M57" s="247"/>
      <c r="N57" s="247"/>
      <c r="O57" s="247"/>
      <c r="P57" s="247"/>
      <c r="Q57" s="247"/>
      <c r="R57" s="247"/>
      <c r="S57" s="247"/>
      <c r="T57" s="247"/>
      <c r="U57" s="247"/>
    </row>
    <row r="58" spans="1:21" x14ac:dyDescent="0.25">
      <c r="A58" s="247"/>
      <c r="B58" s="247"/>
      <c r="C58" s="247"/>
      <c r="D58" s="247"/>
      <c r="E58" s="247"/>
      <c r="F58" s="247"/>
      <c r="G58" s="1"/>
      <c r="H58" s="247"/>
      <c r="I58" s="247"/>
      <c r="J58" s="247"/>
      <c r="K58" s="247"/>
      <c r="L58" s="247"/>
      <c r="M58" s="247"/>
      <c r="N58" s="247"/>
      <c r="O58" s="247"/>
      <c r="P58" s="247"/>
      <c r="Q58" s="247"/>
      <c r="R58" s="247"/>
      <c r="S58" s="247"/>
      <c r="T58" s="247"/>
      <c r="U58" s="247"/>
    </row>
    <row r="59" spans="1:21" x14ac:dyDescent="0.25">
      <c r="A59" s="247"/>
      <c r="B59" s="247"/>
      <c r="C59" s="247"/>
      <c r="D59" s="247"/>
      <c r="E59" s="247"/>
      <c r="F59" s="247"/>
      <c r="G59" s="1"/>
      <c r="H59" s="247"/>
      <c r="I59" s="247"/>
      <c r="J59" s="247"/>
      <c r="K59" s="247"/>
      <c r="L59" s="247"/>
      <c r="M59" s="247"/>
      <c r="N59" s="247"/>
      <c r="O59" s="247"/>
      <c r="P59" s="247"/>
      <c r="Q59" s="247"/>
      <c r="R59" s="247"/>
      <c r="S59" s="247"/>
      <c r="T59" s="247"/>
      <c r="U59" s="247"/>
    </row>
    <row r="60" spans="1:21" x14ac:dyDescent="0.25">
      <c r="A60" s="247"/>
      <c r="B60" s="247"/>
      <c r="C60" s="247"/>
      <c r="D60" s="247"/>
      <c r="E60" s="247"/>
      <c r="F60" s="247"/>
      <c r="G60" s="1"/>
      <c r="H60" s="247"/>
      <c r="I60" s="247"/>
      <c r="J60" s="247"/>
      <c r="K60" s="247"/>
      <c r="L60" s="247"/>
      <c r="M60" s="247"/>
      <c r="N60" s="247"/>
      <c r="O60" s="247"/>
      <c r="P60" s="247"/>
      <c r="Q60" s="247"/>
      <c r="R60" s="247"/>
      <c r="S60" s="247"/>
      <c r="T60" s="247"/>
      <c r="U60" s="247"/>
    </row>
    <row r="61" spans="1:21" x14ac:dyDescent="0.25">
      <c r="A61" s="247"/>
      <c r="B61" s="247"/>
      <c r="C61" s="247"/>
      <c r="D61" s="247"/>
      <c r="E61" s="247"/>
      <c r="F61" s="247"/>
      <c r="H61" s="247"/>
      <c r="I61" s="247"/>
      <c r="J61" s="247"/>
      <c r="K61" s="247"/>
      <c r="L61" s="247"/>
      <c r="M61" s="247"/>
      <c r="N61" s="247"/>
      <c r="O61" s="247"/>
      <c r="P61" s="247"/>
      <c r="Q61" s="247"/>
      <c r="R61" s="247"/>
      <c r="S61" s="247"/>
      <c r="T61" s="247"/>
      <c r="U61" s="247"/>
    </row>
    <row r="62" spans="1:21" ht="14.45" customHeight="1" x14ac:dyDescent="0.25">
      <c r="A62" s="247"/>
      <c r="B62" s="247"/>
      <c r="C62" s="247"/>
      <c r="D62" s="247"/>
      <c r="E62" s="247"/>
      <c r="F62" s="247"/>
      <c r="H62" s="247"/>
      <c r="I62" s="247"/>
      <c r="J62" s="247"/>
      <c r="K62" s="247"/>
      <c r="L62" s="247"/>
      <c r="M62" s="247"/>
      <c r="N62" s="247"/>
      <c r="O62" s="247"/>
      <c r="P62" s="247"/>
      <c r="Q62" s="247"/>
      <c r="R62" s="247"/>
      <c r="S62" s="247"/>
      <c r="T62" s="247"/>
      <c r="U62" s="247"/>
    </row>
    <row r="63" spans="1:21" x14ac:dyDescent="0.25">
      <c r="A63" s="247"/>
      <c r="B63" s="247"/>
      <c r="C63" s="247"/>
      <c r="D63" s="247"/>
      <c r="E63" s="247"/>
      <c r="F63" s="247"/>
      <c r="G63" s="20"/>
      <c r="H63" s="247"/>
      <c r="I63" s="247"/>
      <c r="J63" s="247"/>
      <c r="K63" s="247"/>
      <c r="L63" s="247"/>
      <c r="M63" s="247"/>
      <c r="N63" s="247"/>
      <c r="O63" s="247"/>
      <c r="P63" s="247"/>
      <c r="Q63" s="247"/>
      <c r="R63" s="247"/>
      <c r="S63" s="247"/>
      <c r="T63" s="247"/>
      <c r="U63" s="247"/>
    </row>
    <row r="64" spans="1:21" x14ac:dyDescent="0.25">
      <c r="A64" s="247"/>
      <c r="B64" s="247"/>
      <c r="C64" s="247"/>
      <c r="D64" s="247"/>
      <c r="E64" s="247"/>
      <c r="F64" s="247"/>
      <c r="G64" s="3"/>
      <c r="H64" s="247"/>
      <c r="I64" s="247"/>
      <c r="J64" s="247"/>
      <c r="K64" s="247"/>
      <c r="L64" s="247"/>
      <c r="M64" s="247"/>
      <c r="N64" s="247"/>
      <c r="O64" s="247"/>
      <c r="P64" s="247"/>
      <c r="Q64" s="247"/>
      <c r="R64" s="247"/>
      <c r="S64" s="247"/>
      <c r="T64" s="247"/>
      <c r="U64" s="247"/>
    </row>
    <row r="65" spans="1:21" x14ac:dyDescent="0.25">
      <c r="A65" s="247"/>
      <c r="B65" s="247"/>
      <c r="C65" s="247"/>
      <c r="D65" s="247"/>
      <c r="E65" s="247"/>
      <c r="F65" s="247"/>
      <c r="G65" s="3"/>
      <c r="H65" s="247"/>
      <c r="I65" s="247"/>
      <c r="J65" s="247"/>
      <c r="K65" s="247"/>
      <c r="L65" s="247"/>
      <c r="M65" s="247"/>
      <c r="N65" s="247"/>
      <c r="O65" s="247"/>
      <c r="P65" s="247"/>
      <c r="Q65" s="247"/>
      <c r="R65" s="247"/>
      <c r="S65" s="247"/>
      <c r="T65" s="247"/>
      <c r="U65" s="247"/>
    </row>
    <row r="66" spans="1:21" x14ac:dyDescent="0.25">
      <c r="A66" s="247"/>
      <c r="B66" s="247"/>
      <c r="C66" s="247"/>
      <c r="D66" s="247"/>
      <c r="E66" s="247"/>
      <c r="F66" s="247"/>
      <c r="G66" s="3"/>
      <c r="H66" s="247"/>
      <c r="I66" s="247"/>
      <c r="J66" s="247"/>
      <c r="K66" s="247"/>
      <c r="L66" s="247"/>
      <c r="M66" s="247"/>
      <c r="N66" s="247"/>
      <c r="O66" s="247"/>
      <c r="P66" s="247"/>
      <c r="Q66" s="247"/>
      <c r="R66" s="247"/>
      <c r="S66" s="247"/>
      <c r="T66" s="247"/>
      <c r="U66" s="247"/>
    </row>
    <row r="67" spans="1:21" x14ac:dyDescent="0.25">
      <c r="A67" s="247"/>
      <c r="B67" s="247"/>
      <c r="C67" s="247"/>
      <c r="D67" s="247"/>
      <c r="E67" s="247"/>
      <c r="F67" s="247"/>
      <c r="G67" s="3"/>
      <c r="Q67" s="247"/>
      <c r="R67" s="247"/>
      <c r="S67" s="247"/>
      <c r="T67" s="247"/>
      <c r="U67" s="247"/>
    </row>
    <row r="71" spans="1:21" x14ac:dyDescent="0.25">
      <c r="G71" s="3"/>
    </row>
    <row r="72" spans="1:21" x14ac:dyDescent="0.25">
      <c r="G72" s="3"/>
    </row>
    <row r="73" spans="1:21" x14ac:dyDescent="0.25">
      <c r="G73" s="3"/>
    </row>
    <row r="74" spans="1:21" x14ac:dyDescent="0.25">
      <c r="G74" s="3"/>
    </row>
  </sheetData>
  <hyperlinks>
    <hyperlink ref="A1" location="Gráficos!A1" display="Indice de gráficos" xr:uid="{94478793-6FAB-47FC-A5E8-F2F689E9791C}"/>
  </hyperlinks>
  <pageMargins left="0.7" right="0.7" top="0.75" bottom="0.75" header="0.3" footer="0.3"/>
  <pageSetup paperSize="9" orientation="portrait" verticalDpi="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5FF1AC-CAEA-4062-B989-374FBBB2F583}">
  <sheetPr codeName="Hoja29"/>
  <dimension ref="A1:AH26"/>
  <sheetViews>
    <sheetView showGridLines="0" topLeftCell="F1" zoomScale="96" zoomScaleNormal="96" workbookViewId="0"/>
  </sheetViews>
  <sheetFormatPr baseColWidth="10" defaultRowHeight="15" x14ac:dyDescent="0.25"/>
  <cols>
    <col min="6" max="6" width="3.28515625" customWidth="1"/>
    <col min="11" max="11" width="3.28515625" customWidth="1"/>
    <col min="16" max="16" width="7.7109375" customWidth="1"/>
    <col min="17" max="20" width="11.7109375" customWidth="1"/>
    <col min="21" max="21" width="10.7109375" customWidth="1"/>
    <col min="22" max="22" width="7.7109375" customWidth="1"/>
    <col min="23" max="26" width="11.7109375" customWidth="1"/>
    <col min="27" max="27" width="10.7109375" customWidth="1"/>
    <col min="28" max="28" width="7.7109375" customWidth="1"/>
    <col min="29" max="32" width="11.7109375" customWidth="1"/>
    <col min="33" max="34" width="10.7109375" customWidth="1"/>
  </cols>
  <sheetData>
    <row r="1" spans="1:34" x14ac:dyDescent="0.25">
      <c r="A1" s="205" t="s">
        <v>120</v>
      </c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</row>
    <row r="2" spans="1:34" s="5" customFormat="1" x14ac:dyDescent="0.25"/>
    <row r="3" spans="1:34" s="22" customFormat="1" ht="16.5" x14ac:dyDescent="0.3">
      <c r="B3" s="99" t="s">
        <v>324</v>
      </c>
      <c r="C3" s="5"/>
      <c r="D3" s="5"/>
      <c r="E3" s="5"/>
      <c r="F3" s="5"/>
      <c r="G3" s="99" t="s">
        <v>325</v>
      </c>
      <c r="H3" s="5"/>
      <c r="I3" s="5"/>
      <c r="J3" s="5"/>
      <c r="K3" s="5"/>
      <c r="L3" s="99" t="s">
        <v>326</v>
      </c>
      <c r="M3" s="5"/>
      <c r="P3" s="279" t="s">
        <v>310</v>
      </c>
      <c r="Q3" s="279"/>
      <c r="R3" s="279"/>
      <c r="S3" s="279"/>
      <c r="T3" s="279"/>
      <c r="U3" s="20"/>
      <c r="V3" s="279" t="s">
        <v>309</v>
      </c>
      <c r="W3" s="279"/>
      <c r="X3" s="279"/>
      <c r="Y3" s="279"/>
      <c r="Z3" s="279"/>
      <c r="AA3"/>
      <c r="AB3" s="279" t="s">
        <v>308</v>
      </c>
      <c r="AC3" s="279" t="s">
        <v>308</v>
      </c>
      <c r="AD3" s="279"/>
      <c r="AE3" s="279"/>
      <c r="AF3" s="279"/>
      <c r="AG3" s="277"/>
      <c r="AH3" s="277"/>
    </row>
    <row r="4" spans="1:34" ht="30" x14ac:dyDescent="0.3">
      <c r="B4" s="99" t="s">
        <v>307</v>
      </c>
      <c r="C4" s="5"/>
      <c r="D4" s="5"/>
      <c r="E4" s="5"/>
      <c r="F4" s="5"/>
      <c r="G4" s="99" t="s">
        <v>306</v>
      </c>
      <c r="H4" s="5"/>
      <c r="I4" s="5"/>
      <c r="J4" s="5"/>
      <c r="L4" s="99" t="s">
        <v>305</v>
      </c>
      <c r="M4" s="5"/>
      <c r="N4" s="99"/>
      <c r="P4" s="269"/>
      <c r="Q4" s="269" t="s">
        <v>304</v>
      </c>
      <c r="R4" s="269" t="s">
        <v>303</v>
      </c>
      <c r="S4" s="269" t="s">
        <v>302</v>
      </c>
      <c r="T4" s="269" t="s">
        <v>301</v>
      </c>
      <c r="U4" s="20"/>
      <c r="V4" s="278"/>
      <c r="W4" s="269" t="s">
        <v>304</v>
      </c>
      <c r="X4" s="269" t="s">
        <v>303</v>
      </c>
      <c r="Y4" s="269" t="s">
        <v>302</v>
      </c>
      <c r="Z4" s="269" t="s">
        <v>301</v>
      </c>
      <c r="AA4" s="20"/>
      <c r="AB4" s="278"/>
      <c r="AC4" s="269" t="s">
        <v>304</v>
      </c>
      <c r="AD4" s="269" t="s">
        <v>303</v>
      </c>
      <c r="AE4" s="269" t="s">
        <v>302</v>
      </c>
      <c r="AF4" s="269" t="s">
        <v>301</v>
      </c>
      <c r="AG4" s="277"/>
    </row>
    <row r="5" spans="1:34" x14ac:dyDescent="0.25">
      <c r="B5" s="272"/>
      <c r="F5" s="272"/>
      <c r="G5" s="272"/>
      <c r="K5" s="272"/>
      <c r="P5" s="267">
        <v>2019</v>
      </c>
      <c r="Q5" s="256">
        <v>4.5470814690995009</v>
      </c>
      <c r="R5" s="93">
        <v>2.5919911917192269</v>
      </c>
      <c r="S5" s="93">
        <v>2.533767388518156</v>
      </c>
      <c r="T5" s="93">
        <v>-0.57867711113788234</v>
      </c>
      <c r="U5" s="3"/>
      <c r="V5" s="22">
        <v>2019</v>
      </c>
      <c r="W5" s="249">
        <v>6.6314805713179492</v>
      </c>
      <c r="X5" s="3">
        <v>2.7564658602020811</v>
      </c>
      <c r="Y5" s="3">
        <v>2.831886073017301</v>
      </c>
      <c r="Z5" s="3">
        <v>1.0431286380985672</v>
      </c>
      <c r="AA5" s="3"/>
      <c r="AB5" s="22">
        <v>2019</v>
      </c>
      <c r="AC5" s="256">
        <v>4.9367293179000127</v>
      </c>
      <c r="AD5" s="93">
        <v>1.2121435953861703</v>
      </c>
      <c r="AE5" s="93">
        <v>2.9658312248311192</v>
      </c>
      <c r="AF5" s="93">
        <v>0.75875449768272318</v>
      </c>
      <c r="AG5" s="3"/>
    </row>
    <row r="6" spans="1:34" x14ac:dyDescent="0.25">
      <c r="P6" s="267">
        <v>2020</v>
      </c>
      <c r="Q6" s="256">
        <v>-2.5053475445463436</v>
      </c>
      <c r="R6" s="93">
        <v>-9.4110404259137184</v>
      </c>
      <c r="S6" s="93">
        <v>2.4281438621603915</v>
      </c>
      <c r="T6" s="93">
        <v>4.4775490192069833</v>
      </c>
      <c r="U6" s="3"/>
      <c r="V6" s="22">
        <v>2020</v>
      </c>
      <c r="W6" s="249">
        <v>7.7608439255265838</v>
      </c>
      <c r="X6" s="3">
        <v>-0.13380274306429468</v>
      </c>
      <c r="Y6" s="3">
        <v>5.2870162740908073</v>
      </c>
      <c r="Z6" s="3">
        <v>2.6076303945000712</v>
      </c>
      <c r="AA6" s="3"/>
      <c r="AB6" s="22">
        <v>2020</v>
      </c>
      <c r="AC6" s="256">
        <v>8.8181544574163162</v>
      </c>
      <c r="AD6" s="93">
        <v>0.47550442050374342</v>
      </c>
      <c r="AE6" s="93">
        <v>3.0721750883713468</v>
      </c>
      <c r="AF6" s="93">
        <v>5.2704749485412261</v>
      </c>
      <c r="AG6" s="3"/>
    </row>
    <row r="7" spans="1:34" x14ac:dyDescent="0.25">
      <c r="P7" s="267">
        <v>2021</v>
      </c>
      <c r="Q7" s="256">
        <v>8.4309994681803992</v>
      </c>
      <c r="R7" s="93">
        <v>5.2790361564511166</v>
      </c>
      <c r="S7" s="93">
        <v>3.4077068701449487</v>
      </c>
      <c r="T7" s="93">
        <v>-0.25574355841566643</v>
      </c>
      <c r="U7" s="3"/>
      <c r="V7" s="22">
        <v>2021</v>
      </c>
      <c r="W7" s="249">
        <v>5.5730789854810059</v>
      </c>
      <c r="X7" s="3">
        <v>3.8019991541119578</v>
      </c>
      <c r="Y7" s="3">
        <v>0.99946293246731954</v>
      </c>
      <c r="Z7" s="3">
        <v>0.77161689890172891</v>
      </c>
      <c r="AA7" s="3"/>
      <c r="AB7" s="22">
        <v>2021</v>
      </c>
      <c r="AC7" s="256">
        <v>3.4242468822694772</v>
      </c>
      <c r="AD7" s="93">
        <v>1.0241855592700753</v>
      </c>
      <c r="AE7" s="93">
        <v>1.1032454605427557</v>
      </c>
      <c r="AF7" s="93">
        <v>1.2968158624566462</v>
      </c>
      <c r="AG7" s="3"/>
    </row>
    <row r="8" spans="1:34" x14ac:dyDescent="0.25">
      <c r="O8" s="247"/>
      <c r="P8" s="267">
        <v>2022</v>
      </c>
      <c r="Q8" s="256">
        <v>13.94979989782259</v>
      </c>
      <c r="R8" s="93">
        <v>8.2277404137034118</v>
      </c>
      <c r="S8" s="93">
        <v>2.746992250729019</v>
      </c>
      <c r="T8" s="93">
        <v>2.9750672333901607</v>
      </c>
      <c r="U8" s="3"/>
      <c r="V8" s="22">
        <v>2022</v>
      </c>
      <c r="W8" s="249">
        <v>7.3300308664379088</v>
      </c>
      <c r="X8" s="3">
        <v>1.6359914158441389</v>
      </c>
      <c r="Y8" s="3">
        <v>3.5203083245350721</v>
      </c>
      <c r="Z8" s="3">
        <v>2.1737311260586978</v>
      </c>
      <c r="AA8" s="3"/>
      <c r="AB8" s="22">
        <v>2022</v>
      </c>
      <c r="AC8" s="256">
        <v>16.957712558251959</v>
      </c>
      <c r="AD8" s="93">
        <v>1.1789981785532715</v>
      </c>
      <c r="AE8" s="93">
        <v>6.4862338980070424</v>
      </c>
      <c r="AF8" s="93">
        <v>9.2924804816916442</v>
      </c>
      <c r="AG8" s="3"/>
    </row>
    <row r="9" spans="1:34" x14ac:dyDescent="0.25">
      <c r="O9" s="276"/>
      <c r="P9" s="273">
        <v>2023</v>
      </c>
      <c r="Q9" s="256">
        <v>9.8457098062416861</v>
      </c>
      <c r="R9" s="93">
        <v>2.21179694673115</v>
      </c>
      <c r="S9" s="93">
        <v>4.5116623299336949</v>
      </c>
      <c r="T9" s="93">
        <v>3.1222505295768421</v>
      </c>
      <c r="U9" s="275"/>
      <c r="V9" s="273">
        <v>2023</v>
      </c>
      <c r="W9" s="256">
        <v>6.6396027264679969</v>
      </c>
      <c r="X9" s="93">
        <v>1.390969470702055</v>
      </c>
      <c r="Y9" s="93">
        <v>3.0620326563650857</v>
      </c>
      <c r="Z9" s="93">
        <v>2.1866005994008564</v>
      </c>
      <c r="AA9" s="93"/>
      <c r="AB9" s="273">
        <v>2023</v>
      </c>
      <c r="AC9" s="256">
        <v>17.374251342494397</v>
      </c>
      <c r="AD9" s="93">
        <v>1.0303924013273724</v>
      </c>
      <c r="AE9" s="93">
        <v>8.210792370789644</v>
      </c>
      <c r="AF9" s="93">
        <v>8.1330665703773803</v>
      </c>
      <c r="AG9" s="3"/>
    </row>
    <row r="10" spans="1:34" x14ac:dyDescent="0.25">
      <c r="P10" s="247"/>
      <c r="Q10" s="3"/>
      <c r="R10" s="3"/>
      <c r="S10" s="3"/>
      <c r="T10" s="3"/>
      <c r="U10" s="3"/>
      <c r="V10" s="247"/>
      <c r="W10" s="3"/>
      <c r="X10" s="3"/>
      <c r="Y10" s="3"/>
      <c r="Z10" s="3"/>
      <c r="AA10" s="3"/>
      <c r="AB10" s="247"/>
      <c r="AC10" s="3"/>
      <c r="AD10" s="3"/>
      <c r="AE10" s="3"/>
      <c r="AF10" s="3"/>
      <c r="AG10" s="22"/>
    </row>
    <row r="11" spans="1:34" x14ac:dyDescent="0.25">
      <c r="G11" s="3"/>
      <c r="P11" s="247"/>
      <c r="Q11" s="3"/>
      <c r="R11" s="3"/>
      <c r="S11" s="3"/>
      <c r="T11" s="3"/>
      <c r="U11" s="3"/>
      <c r="V11" s="247"/>
      <c r="W11" s="3"/>
      <c r="X11" s="3"/>
      <c r="Y11" s="3"/>
      <c r="Z11" s="3"/>
      <c r="AA11" s="3"/>
      <c r="AB11" s="247"/>
      <c r="AC11" s="3"/>
      <c r="AD11" s="3"/>
      <c r="AE11" s="3"/>
      <c r="AF11" s="3"/>
      <c r="AG11" s="22"/>
    </row>
    <row r="12" spans="1:34" x14ac:dyDescent="0.25">
      <c r="G12" s="3"/>
      <c r="AG12" s="3"/>
    </row>
    <row r="13" spans="1:34" x14ac:dyDescent="0.25">
      <c r="G13" s="249"/>
      <c r="P13" s="274"/>
      <c r="Q13" s="264"/>
      <c r="R13" s="264"/>
      <c r="S13" s="264"/>
      <c r="T13" s="264"/>
      <c r="W13" s="264"/>
      <c r="X13" s="264"/>
      <c r="Y13" s="264"/>
      <c r="Z13" s="264"/>
      <c r="AG13" s="3"/>
    </row>
    <row r="14" spans="1:34" x14ac:dyDescent="0.25">
      <c r="G14" s="3"/>
      <c r="P14" s="273"/>
      <c r="Q14" s="264"/>
      <c r="R14" s="264"/>
      <c r="S14" s="264"/>
      <c r="T14" s="264"/>
      <c r="W14" s="264"/>
      <c r="X14" s="264"/>
      <c r="Y14" s="264"/>
      <c r="Z14" s="264"/>
      <c r="AG14" s="3"/>
    </row>
    <row r="15" spans="1:34" x14ac:dyDescent="0.25">
      <c r="G15" s="3"/>
      <c r="AG15" s="3"/>
    </row>
    <row r="16" spans="1:34" x14ac:dyDescent="0.25">
      <c r="G16" s="3"/>
    </row>
    <row r="17" spans="2:33" x14ac:dyDescent="0.25">
      <c r="G17" s="3"/>
      <c r="AG17" s="22"/>
    </row>
    <row r="18" spans="2:33" x14ac:dyDescent="0.25">
      <c r="G18" s="3"/>
      <c r="AG18" s="22"/>
    </row>
    <row r="19" spans="2:33" x14ac:dyDescent="0.25">
      <c r="G19" s="3"/>
      <c r="AG19" s="3"/>
    </row>
    <row r="20" spans="2:33" x14ac:dyDescent="0.25">
      <c r="G20" s="3"/>
      <c r="AG20" s="3"/>
    </row>
    <row r="21" spans="2:33" x14ac:dyDescent="0.25">
      <c r="G21" s="3"/>
      <c r="AG21" s="3"/>
    </row>
    <row r="22" spans="2:33" ht="16.5" x14ac:dyDescent="0.3">
      <c r="B22" s="280" t="s">
        <v>311</v>
      </c>
      <c r="G22" s="272"/>
      <c r="K22" s="272"/>
      <c r="AG22" s="3"/>
    </row>
    <row r="23" spans="2:33" x14ac:dyDescent="0.25">
      <c r="B23" s="272"/>
      <c r="G23" s="272"/>
      <c r="K23" s="272"/>
      <c r="P23" s="271"/>
      <c r="Q23" s="271"/>
      <c r="R23" s="271"/>
      <c r="S23" s="271"/>
      <c r="T23" s="271"/>
      <c r="U23" s="271"/>
      <c r="V23" s="271"/>
      <c r="W23" s="271"/>
      <c r="X23" s="271"/>
      <c r="Y23" s="271"/>
      <c r="Z23" s="271"/>
      <c r="AA23" s="271"/>
      <c r="AB23" s="271"/>
      <c r="AC23" s="271"/>
      <c r="AD23" s="271"/>
      <c r="AE23" s="271"/>
      <c r="AF23" s="271"/>
      <c r="AG23" s="3"/>
    </row>
    <row r="24" spans="2:33" s="271" customFormat="1" x14ac:dyDescent="0.25"/>
    <row r="25" spans="2:33" x14ac:dyDescent="0.25">
      <c r="G25" s="3"/>
      <c r="AG25" s="3"/>
    </row>
    <row r="26" spans="2:33" s="271" customFormat="1" x14ac:dyDescent="0.25"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</row>
  </sheetData>
  <hyperlinks>
    <hyperlink ref="A1" location="Gráficos!A1" display="Indice de gráficos" xr:uid="{A074EE8E-B383-4C3A-B8EA-E42F9D061A86}"/>
  </hyperlinks>
  <pageMargins left="0.7" right="0.7" top="0.75" bottom="0.75" header="0.3" footer="0.3"/>
  <pageSetup paperSize="9" orientation="portrait" verticalDpi="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BC1664-A925-4F8B-A39C-15552DA2856C}">
  <sheetPr codeName="Hoja30">
    <pageSetUpPr fitToPage="1"/>
  </sheetPr>
  <dimension ref="A1:AD46"/>
  <sheetViews>
    <sheetView showGridLines="0" topLeftCell="G26" zoomScaleNormal="100" workbookViewId="0"/>
  </sheetViews>
  <sheetFormatPr baseColWidth="10" defaultColWidth="11.42578125" defaultRowHeight="15" x14ac:dyDescent="0.25"/>
  <cols>
    <col min="1" max="1" width="11.42578125" style="5"/>
    <col min="2" max="2" width="15.42578125" style="5" customWidth="1"/>
    <col min="3" max="3" width="13.5703125" style="5" customWidth="1"/>
    <col min="4" max="4" width="12.28515625" style="5" customWidth="1"/>
    <col min="5" max="5" width="15.85546875" style="5" customWidth="1"/>
    <col min="6" max="10" width="12.28515625" style="5" customWidth="1"/>
    <col min="11" max="16384" width="11.42578125" style="5"/>
  </cols>
  <sheetData>
    <row r="1" spans="1:30" ht="19.5" x14ac:dyDescent="0.4">
      <c r="A1" s="205" t="s">
        <v>120</v>
      </c>
      <c r="B1" s="4"/>
      <c r="P1" s="732"/>
      <c r="Q1" s="732"/>
      <c r="R1" s="732"/>
      <c r="S1" s="732"/>
      <c r="T1" s="732"/>
    </row>
    <row r="3" spans="1:30" ht="18.75" customHeight="1" x14ac:dyDescent="0.3">
      <c r="B3" s="2" t="s">
        <v>328</v>
      </c>
      <c r="C3" s="2" t="s">
        <v>327</v>
      </c>
    </row>
    <row r="4" spans="1:30" ht="18.75" customHeight="1" x14ac:dyDescent="0.25"/>
    <row r="5" spans="1:30" ht="16.5" customHeight="1" x14ac:dyDescent="0.25">
      <c r="C5" s="716" t="s">
        <v>12</v>
      </c>
      <c r="D5" s="716" t="s">
        <v>13</v>
      </c>
      <c r="E5" s="731" t="s">
        <v>320</v>
      </c>
      <c r="F5" s="717" t="s">
        <v>14</v>
      </c>
      <c r="G5" s="718"/>
      <c r="H5" s="718"/>
      <c r="I5" s="718"/>
      <c r="J5" s="719"/>
    </row>
    <row r="6" spans="1:30" ht="16.5" customHeight="1" x14ac:dyDescent="0.3">
      <c r="B6" s="9"/>
      <c r="C6" s="716"/>
      <c r="D6" s="716"/>
      <c r="E6" s="716"/>
      <c r="F6" s="720" t="s">
        <v>15</v>
      </c>
      <c r="G6" s="720" t="s">
        <v>8</v>
      </c>
      <c r="H6" s="720" t="s">
        <v>9</v>
      </c>
      <c r="I6" s="720" t="s">
        <v>10</v>
      </c>
      <c r="J6" s="720" t="s">
        <v>11</v>
      </c>
    </row>
    <row r="7" spans="1:30" ht="16.5" customHeight="1" x14ac:dyDescent="0.3">
      <c r="B7" s="9"/>
      <c r="C7" s="716"/>
      <c r="D7" s="716"/>
      <c r="E7" s="716"/>
      <c r="F7" s="720"/>
      <c r="G7" s="720"/>
      <c r="H7" s="720"/>
      <c r="I7" s="720"/>
      <c r="J7" s="720"/>
    </row>
    <row r="8" spans="1:30" ht="15.75" customHeight="1" x14ac:dyDescent="0.3">
      <c r="B8" s="12">
        <v>2020.12</v>
      </c>
      <c r="C8" s="220">
        <v>1.4184144924502842</v>
      </c>
      <c r="D8" s="220"/>
      <c r="E8" s="220"/>
      <c r="F8" s="47">
        <v>1.4184144924502842</v>
      </c>
      <c r="G8" s="47"/>
      <c r="H8" s="47"/>
      <c r="I8" s="47"/>
      <c r="J8" s="47"/>
    </row>
    <row r="9" spans="1:30" ht="15.75" customHeight="1" x14ac:dyDescent="0.3">
      <c r="B9" s="12">
        <v>2021.01</v>
      </c>
      <c r="C9" s="220">
        <v>1.3692002428860812</v>
      </c>
      <c r="D9" s="220"/>
      <c r="E9" s="220"/>
      <c r="F9" s="47">
        <v>1.3692002428860812</v>
      </c>
      <c r="G9" s="47"/>
      <c r="H9" s="47"/>
      <c r="I9" s="47"/>
      <c r="J9" s="47"/>
    </row>
    <row r="10" spans="1:30" ht="15.75" customHeight="1" x14ac:dyDescent="0.3">
      <c r="B10" s="12">
        <v>2021.02</v>
      </c>
      <c r="C10" s="220">
        <v>1.4008142057079396</v>
      </c>
      <c r="D10" s="220"/>
      <c r="E10" s="220"/>
      <c r="F10" s="47">
        <v>1.4008142057079396</v>
      </c>
      <c r="G10" s="47"/>
      <c r="H10" s="47"/>
      <c r="I10" s="47"/>
      <c r="J10" s="47"/>
    </row>
    <row r="11" spans="1:30" ht="15.75" customHeight="1" x14ac:dyDescent="0.3">
      <c r="B11" s="12">
        <v>2021.03</v>
      </c>
      <c r="C11" s="220">
        <v>1.3994946168449642</v>
      </c>
      <c r="D11" s="220"/>
      <c r="E11" s="220"/>
      <c r="F11" s="47">
        <v>1.3994946168449642</v>
      </c>
      <c r="G11" s="47"/>
      <c r="H11" s="47"/>
    </row>
    <row r="12" spans="1:30" ht="15.75" customHeight="1" x14ac:dyDescent="0.3">
      <c r="B12" s="12">
        <v>2021.04</v>
      </c>
      <c r="C12" s="220">
        <v>1.8975842632365476</v>
      </c>
      <c r="D12" s="220"/>
      <c r="E12" s="220"/>
      <c r="F12" s="47">
        <v>1.8975842632365476</v>
      </c>
      <c r="G12" s="47"/>
      <c r="H12" s="47"/>
    </row>
    <row r="13" spans="1:30" ht="15.75" customHeight="1" x14ac:dyDescent="0.3">
      <c r="B13" s="12">
        <v>2021.05</v>
      </c>
      <c r="C13" s="220">
        <v>1.8416856542074651</v>
      </c>
      <c r="D13" s="220"/>
      <c r="E13" s="220"/>
      <c r="F13" s="47">
        <v>1.8416856542074651</v>
      </c>
      <c r="G13" s="47"/>
      <c r="H13" s="47"/>
      <c r="I13" s="47"/>
      <c r="J13" s="47"/>
      <c r="W13" s="1"/>
      <c r="X13" s="1"/>
      <c r="Y13" s="1"/>
      <c r="Z13" s="1"/>
      <c r="AA13" s="1"/>
      <c r="AB13" s="1"/>
      <c r="AC13" s="1"/>
      <c r="AD13" s="1"/>
    </row>
    <row r="14" spans="1:30" ht="15.75" customHeight="1" x14ac:dyDescent="0.3">
      <c r="B14" s="12">
        <v>2021.06</v>
      </c>
      <c r="C14" s="220">
        <v>1.8434315135651131</v>
      </c>
      <c r="D14" s="220"/>
      <c r="E14" s="220"/>
      <c r="F14" s="47">
        <v>1.8434315135651131</v>
      </c>
      <c r="G14" s="47"/>
      <c r="H14" s="47"/>
      <c r="I14" s="47"/>
      <c r="J14" s="47"/>
    </row>
    <row r="15" spans="1:30" ht="15.75" customHeight="1" x14ac:dyDescent="0.3">
      <c r="B15" s="12">
        <v>2021.07</v>
      </c>
      <c r="C15" s="220">
        <v>1.8309324371770015</v>
      </c>
      <c r="D15" s="220"/>
      <c r="E15" s="220"/>
      <c r="F15" s="47">
        <v>1.8309324371770015</v>
      </c>
      <c r="G15" s="47"/>
      <c r="H15" s="47"/>
      <c r="I15" s="47"/>
      <c r="J15" s="47"/>
    </row>
    <row r="16" spans="1:30" ht="15.75" customHeight="1" x14ac:dyDescent="0.3">
      <c r="B16" s="12">
        <v>2021.08</v>
      </c>
      <c r="C16" s="220">
        <v>1.7829480695783846</v>
      </c>
      <c r="D16" s="220"/>
      <c r="E16" s="220"/>
      <c r="F16" s="47">
        <v>1.7829480695783846</v>
      </c>
      <c r="G16" s="47"/>
      <c r="H16" s="47"/>
      <c r="I16" s="47"/>
      <c r="J16" s="47"/>
    </row>
    <row r="17" spans="2:18" ht="15.75" customHeight="1" x14ac:dyDescent="0.3">
      <c r="B17" s="12">
        <v>2021.09</v>
      </c>
      <c r="C17" s="220">
        <v>1.731431955359322</v>
      </c>
      <c r="D17" s="220"/>
      <c r="E17" s="220"/>
      <c r="F17" s="47">
        <v>1.731431955359322</v>
      </c>
      <c r="G17" s="47"/>
      <c r="H17" s="47"/>
      <c r="I17" s="47"/>
      <c r="J17" s="47"/>
    </row>
    <row r="18" spans="2:18" ht="15.75" customHeight="1" x14ac:dyDescent="0.3">
      <c r="B18" s="12">
        <v>2021.1</v>
      </c>
      <c r="C18" s="220">
        <v>2.1520369842561888</v>
      </c>
      <c r="D18" s="220"/>
      <c r="E18" s="220"/>
      <c r="F18" s="47">
        <v>2.1520369842561888</v>
      </c>
      <c r="G18" s="47"/>
      <c r="H18" s="47"/>
      <c r="I18" s="47"/>
      <c r="J18" s="47"/>
    </row>
    <row r="19" spans="2:18" ht="15.75" customHeight="1" x14ac:dyDescent="0.3">
      <c r="B19" s="12">
        <v>2021.11</v>
      </c>
      <c r="C19" s="220">
        <v>2.143813876856524</v>
      </c>
      <c r="D19" s="220"/>
      <c r="E19" s="220"/>
      <c r="F19" s="47">
        <v>2.143813876856524</v>
      </c>
      <c r="G19" s="47"/>
      <c r="H19" s="47"/>
      <c r="I19" s="47"/>
      <c r="J19" s="47"/>
    </row>
    <row r="20" spans="2:18" ht="15.75" customHeight="1" x14ac:dyDescent="0.3">
      <c r="B20" s="12">
        <v>2021.12</v>
      </c>
      <c r="C20" s="220">
        <v>2.2063150768700464</v>
      </c>
      <c r="D20" s="220"/>
      <c r="E20" s="220"/>
      <c r="F20" s="47">
        <v>2.2063150768700464</v>
      </c>
      <c r="G20" s="47"/>
      <c r="H20" s="47"/>
      <c r="I20" s="47"/>
      <c r="J20" s="47"/>
    </row>
    <row r="21" spans="2:18" ht="15.75" customHeight="1" x14ac:dyDescent="0.3">
      <c r="B21" s="12">
        <v>2022.01</v>
      </c>
      <c r="C21" s="220">
        <v>2.3130891113691412</v>
      </c>
      <c r="D21" s="220"/>
      <c r="E21" s="220"/>
      <c r="F21" s="47">
        <v>2.3130891113691412</v>
      </c>
      <c r="G21" s="47"/>
      <c r="H21" s="47"/>
      <c r="I21" s="47"/>
      <c r="J21" s="47"/>
      <c r="P21" s="4"/>
    </row>
    <row r="22" spans="2:18" ht="15.75" customHeight="1" x14ac:dyDescent="0.3">
      <c r="B22" s="12">
        <v>2022.02</v>
      </c>
      <c r="C22" s="220">
        <v>2.3235523564331881</v>
      </c>
      <c r="D22" s="220"/>
      <c r="E22" s="220"/>
      <c r="F22" s="47">
        <v>2.3235523564331881</v>
      </c>
      <c r="G22" s="47"/>
      <c r="H22" s="47"/>
      <c r="I22" s="47"/>
      <c r="J22" s="47"/>
      <c r="R22" s="7"/>
    </row>
    <row r="23" spans="2:18" ht="15.75" customHeight="1" x14ac:dyDescent="0.3">
      <c r="B23" s="12">
        <v>2022.03</v>
      </c>
      <c r="C23" s="220">
        <v>2.307606042321487</v>
      </c>
      <c r="D23" s="220"/>
      <c r="E23" s="220"/>
      <c r="F23" s="47">
        <v>2.307606042321487</v>
      </c>
      <c r="G23" s="47"/>
      <c r="H23" s="47"/>
      <c r="I23" s="47"/>
      <c r="J23" s="47"/>
    </row>
    <row r="24" spans="2:18" ht="15.75" customHeight="1" x14ac:dyDescent="0.3">
      <c r="B24" s="12">
        <v>2022.04</v>
      </c>
      <c r="C24" s="220">
        <v>2.2873483738565046</v>
      </c>
      <c r="D24" s="220"/>
      <c r="E24" s="220"/>
      <c r="F24" s="47">
        <v>2.2873483738565046</v>
      </c>
      <c r="G24" s="47"/>
      <c r="H24" s="47"/>
      <c r="I24" s="47"/>
      <c r="J24" s="47"/>
    </row>
    <row r="25" spans="2:18" ht="15.75" customHeight="1" x14ac:dyDescent="0.3">
      <c r="B25" s="12">
        <v>2022.05</v>
      </c>
      <c r="C25" s="220">
        <v>2.2773481786090501</v>
      </c>
      <c r="D25" s="220"/>
      <c r="E25" s="220"/>
      <c r="F25" s="47">
        <v>2.2773481786090501</v>
      </c>
      <c r="G25" s="47"/>
      <c r="H25" s="47"/>
      <c r="I25" s="47"/>
      <c r="J25" s="47"/>
    </row>
    <row r="26" spans="2:18" ht="15.75" customHeight="1" x14ac:dyDescent="0.3">
      <c r="B26" s="12">
        <v>2022.06</v>
      </c>
      <c r="C26" s="220">
        <v>2.2701441077631701</v>
      </c>
      <c r="D26" s="220"/>
      <c r="E26" s="220"/>
      <c r="F26" s="47">
        <v>2.2701441077631701</v>
      </c>
      <c r="G26" s="47"/>
      <c r="H26" s="47"/>
      <c r="I26" s="47"/>
      <c r="J26" s="47"/>
    </row>
    <row r="27" spans="2:18" ht="15.75" customHeight="1" x14ac:dyDescent="0.3">
      <c r="B27" s="12">
        <v>2022.07</v>
      </c>
      <c r="C27" s="220">
        <v>2.2689351880306114</v>
      </c>
      <c r="D27" s="220"/>
      <c r="E27" s="220"/>
      <c r="F27" s="47">
        <v>2.2689351880306114</v>
      </c>
      <c r="G27" s="47"/>
      <c r="H27" s="47"/>
      <c r="I27" s="47"/>
      <c r="J27" s="47"/>
    </row>
    <row r="28" spans="2:18" ht="15.75" customHeight="1" x14ac:dyDescent="0.3">
      <c r="B28" s="12">
        <v>2022.08</v>
      </c>
      <c r="C28" s="220">
        <v>2.4424890590120705</v>
      </c>
      <c r="D28" s="220"/>
      <c r="E28" s="220"/>
      <c r="F28" s="47">
        <v>2.4424890590120705</v>
      </c>
      <c r="G28" s="47"/>
      <c r="H28" s="47"/>
      <c r="I28" s="47"/>
      <c r="J28" s="47"/>
    </row>
    <row r="29" spans="2:18" ht="15.75" customHeight="1" x14ac:dyDescent="0.3">
      <c r="B29" s="12">
        <v>2022.09</v>
      </c>
      <c r="C29" s="220">
        <v>2.4282918506546687</v>
      </c>
      <c r="D29" s="220"/>
      <c r="E29" s="220"/>
      <c r="F29" s="47">
        <v>2.4282918506546687</v>
      </c>
      <c r="G29" s="47"/>
      <c r="H29" s="47"/>
      <c r="I29" s="47"/>
      <c r="J29" s="47"/>
    </row>
    <row r="30" spans="2:18" ht="15.75" customHeight="1" x14ac:dyDescent="0.3">
      <c r="B30" s="12">
        <v>2022.1</v>
      </c>
      <c r="C30" s="220">
        <v>2.5621272033542657</v>
      </c>
      <c r="D30" s="220"/>
      <c r="E30" s="220"/>
      <c r="F30" s="47">
        <v>2.5621272033542657</v>
      </c>
      <c r="G30" s="47"/>
      <c r="H30" s="47"/>
      <c r="I30" s="47"/>
      <c r="J30" s="47"/>
    </row>
    <row r="31" spans="2:18" ht="15.75" customHeight="1" x14ac:dyDescent="0.3">
      <c r="B31" s="12">
        <v>2022.11</v>
      </c>
      <c r="C31" s="220">
        <v>2.480369747224954</v>
      </c>
      <c r="D31" s="220"/>
      <c r="E31" s="220"/>
      <c r="F31" s="47">
        <v>2.480369747224954</v>
      </c>
      <c r="G31" s="47"/>
      <c r="H31" s="47"/>
      <c r="I31" s="47"/>
      <c r="J31" s="47"/>
    </row>
    <row r="32" spans="2:18" ht="15.75" customHeight="1" x14ac:dyDescent="0.3">
      <c r="B32" s="12">
        <v>2022.12</v>
      </c>
      <c r="C32" s="220">
        <v>2.4245276194552372</v>
      </c>
      <c r="D32" s="220"/>
      <c r="E32" s="220"/>
      <c r="F32" s="47">
        <v>2.4245276194552372</v>
      </c>
      <c r="G32" s="47"/>
      <c r="H32" s="47"/>
      <c r="I32" s="47"/>
      <c r="J32" s="47"/>
    </row>
    <row r="33" spans="2:22" ht="15.75" customHeight="1" x14ac:dyDescent="0.3">
      <c r="B33" s="12">
        <v>2023.01</v>
      </c>
      <c r="C33" s="220">
        <v>2.1672025648072775</v>
      </c>
      <c r="D33" s="220"/>
      <c r="E33" s="220"/>
      <c r="F33" s="47">
        <v>2.1672025648072775</v>
      </c>
      <c r="G33" s="47"/>
      <c r="H33" s="47"/>
      <c r="I33" s="47"/>
      <c r="J33" s="47"/>
    </row>
    <row r="34" spans="2:22" ht="15.75" customHeight="1" x14ac:dyDescent="0.3">
      <c r="B34" s="12">
        <v>2023.02</v>
      </c>
      <c r="C34" s="220">
        <v>2.1445231813753618</v>
      </c>
      <c r="D34" s="220"/>
      <c r="E34" s="220"/>
      <c r="F34" s="47">
        <v>2.1445231813753618</v>
      </c>
      <c r="G34" s="47"/>
      <c r="H34" s="47"/>
      <c r="I34" s="47"/>
      <c r="J34" s="47"/>
    </row>
    <row r="35" spans="2:22" ht="15.75" customHeight="1" x14ac:dyDescent="0.3">
      <c r="B35" s="12">
        <v>2023.03</v>
      </c>
      <c r="C35" s="220">
        <v>2.1114344784416073</v>
      </c>
      <c r="D35" s="220"/>
      <c r="E35" s="220"/>
      <c r="F35" s="47">
        <v>2.1114344784416073</v>
      </c>
      <c r="G35" s="47"/>
      <c r="H35" s="47"/>
      <c r="I35" s="47"/>
      <c r="J35" s="47"/>
    </row>
    <row r="36" spans="2:22" ht="15.75" customHeight="1" x14ac:dyDescent="0.3">
      <c r="B36" s="12">
        <v>2023.04</v>
      </c>
      <c r="C36" s="220">
        <v>2.2353705493063605</v>
      </c>
      <c r="D36" s="220"/>
      <c r="E36" s="220"/>
      <c r="F36" s="47">
        <v>2.2353705493063605</v>
      </c>
      <c r="G36" s="47"/>
      <c r="H36" s="47"/>
      <c r="I36" s="47"/>
      <c r="J36" s="47"/>
    </row>
    <row r="37" spans="2:22" ht="15.75" customHeight="1" x14ac:dyDescent="0.3">
      <c r="B37" s="12">
        <v>2023.05</v>
      </c>
      <c r="C37" s="220">
        <v>2.1473876407987902</v>
      </c>
      <c r="D37" s="220">
        <v>2.1473876407987902</v>
      </c>
      <c r="E37" s="220"/>
      <c r="F37" s="47">
        <v>2.1473876407987902</v>
      </c>
      <c r="G37" s="47"/>
      <c r="H37" s="47"/>
      <c r="I37" s="47"/>
      <c r="J37" s="47"/>
    </row>
    <row r="38" spans="2:22" ht="15.75" customHeight="1" x14ac:dyDescent="0.3">
      <c r="B38" s="12">
        <v>2023.06</v>
      </c>
      <c r="C38" s="220"/>
      <c r="D38" s="220">
        <v>2.2098057461263232</v>
      </c>
      <c r="E38" s="220"/>
      <c r="F38" s="47">
        <v>2.0785423175112245</v>
      </c>
      <c r="G38" s="47">
        <v>9.3918539001447865E-2</v>
      </c>
      <c r="H38" s="47">
        <v>3.7344889613650789E-2</v>
      </c>
      <c r="I38" s="47">
        <v>4.2591488190719229E-2</v>
      </c>
      <c r="J38" s="47">
        <v>0.10386815713595121</v>
      </c>
    </row>
    <row r="39" spans="2:22" ht="15.75" customHeight="1" x14ac:dyDescent="0.3">
      <c r="B39" s="12">
        <v>2023.07</v>
      </c>
      <c r="C39" s="220"/>
      <c r="D39" s="220">
        <v>2.2722238514538562</v>
      </c>
      <c r="E39" s="220"/>
      <c r="F39" s="47">
        <v>2.1162965762268171</v>
      </c>
      <c r="G39" s="47">
        <v>0.10982982648948436</v>
      </c>
      <c r="H39" s="47">
        <v>4.6097448737554725E-2</v>
      </c>
      <c r="I39" s="47">
        <v>5.0355649593012419E-2</v>
      </c>
      <c r="J39" s="47">
        <v>0.12134696861402139</v>
      </c>
    </row>
    <row r="40" spans="2:22" ht="15.75" customHeight="1" x14ac:dyDescent="0.3">
      <c r="B40" s="12">
        <v>2023.08</v>
      </c>
      <c r="C40" s="220"/>
      <c r="D40" s="220">
        <v>2.3346419567813892</v>
      </c>
      <c r="E40" s="220"/>
      <c r="F40" s="47">
        <v>2.1540508349424066</v>
      </c>
      <c r="G40" s="47">
        <v>0.12574111397751997</v>
      </c>
      <c r="H40" s="47">
        <v>5.4850007861462657E-2</v>
      </c>
      <c r="I40" s="47">
        <v>5.8119810995301613E-2</v>
      </c>
      <c r="J40" s="47">
        <v>0.13882578009209467</v>
      </c>
      <c r="P40" s="5" t="s">
        <v>104</v>
      </c>
    </row>
    <row r="41" spans="2:22" ht="15.75" customHeight="1" x14ac:dyDescent="0.3">
      <c r="B41" s="12">
        <v>2023.09</v>
      </c>
      <c r="C41" s="220"/>
      <c r="D41" s="220">
        <v>2.3970600621089222</v>
      </c>
      <c r="E41" s="220"/>
      <c r="F41" s="47">
        <v>2.1918050936579956</v>
      </c>
      <c r="G41" s="47">
        <v>0.14165240146555824</v>
      </c>
      <c r="H41" s="47">
        <v>6.360256698536837E-2</v>
      </c>
      <c r="I41" s="47">
        <v>6.5883972397593471E-2</v>
      </c>
      <c r="J41" s="47">
        <v>0.1563045915701653</v>
      </c>
    </row>
    <row r="42" spans="2:22" ht="15.75" customHeight="1" x14ac:dyDescent="0.3">
      <c r="B42" s="12">
        <v>2023.1</v>
      </c>
      <c r="C42" s="220"/>
      <c r="D42" s="220">
        <v>2.4594781674364548</v>
      </c>
      <c r="E42" s="220"/>
      <c r="F42" s="47">
        <v>2.2318506020028144</v>
      </c>
      <c r="G42" s="47">
        <v>0.15623779830060514</v>
      </c>
      <c r="H42" s="47">
        <v>7.1389767133035242E-2</v>
      </c>
      <c r="I42" s="47">
        <v>7.3280345346539821E-2</v>
      </c>
      <c r="J42" s="47">
        <v>0.17352256461764215</v>
      </c>
      <c r="V42" s="35"/>
    </row>
    <row r="43" spans="2:22" ht="15.75" customHeight="1" x14ac:dyDescent="0.3">
      <c r="B43" s="12">
        <v>2023.11</v>
      </c>
      <c r="C43" s="220"/>
      <c r="D43" s="220">
        <v>2.5218962727639873</v>
      </c>
      <c r="E43" s="220"/>
      <c r="F43" s="47">
        <v>2.2764786096060883</v>
      </c>
      <c r="G43" s="47">
        <v>0.16817141382967837</v>
      </c>
      <c r="H43" s="47">
        <v>7.724624932822044E-2</v>
      </c>
      <c r="I43" s="47">
        <v>7.9941141388798709E-2</v>
      </c>
      <c r="J43" s="47">
        <v>0.19021886080392925</v>
      </c>
      <c r="V43" s="35"/>
    </row>
    <row r="44" spans="2:22" ht="15.75" customHeight="1" x14ac:dyDescent="0.3">
      <c r="B44" s="12">
        <v>2023.12</v>
      </c>
      <c r="C44" s="220"/>
      <c r="D44" s="220">
        <v>2.5843143780915203</v>
      </c>
      <c r="E44" s="220">
        <v>2.0047053912503712</v>
      </c>
      <c r="F44" s="47">
        <v>2.3279803660970537</v>
      </c>
      <c r="G44" s="47">
        <v>0.17612735739978413</v>
      </c>
      <c r="H44" s="47">
        <v>8.0206654594682458E-2</v>
      </c>
      <c r="I44" s="47">
        <v>8.5498572071027734E-2</v>
      </c>
      <c r="J44" s="47">
        <v>0.20613264169843282</v>
      </c>
      <c r="V44" s="35"/>
    </row>
    <row r="45" spans="2:22" x14ac:dyDescent="0.25">
      <c r="V45" s="35"/>
    </row>
    <row r="46" spans="2:22" x14ac:dyDescent="0.25">
      <c r="V46" s="35"/>
    </row>
  </sheetData>
  <mergeCells count="10">
    <mergeCell ref="P1:T1"/>
    <mergeCell ref="J6:J7"/>
    <mergeCell ref="E5:E7"/>
    <mergeCell ref="C5:C7"/>
    <mergeCell ref="D5:D7"/>
    <mergeCell ref="F6:F7"/>
    <mergeCell ref="G6:G7"/>
    <mergeCell ref="H6:H7"/>
    <mergeCell ref="I6:I7"/>
    <mergeCell ref="F5:J5"/>
  </mergeCells>
  <conditionalFormatting sqref="M39:M41 M44:M45">
    <cfRule type="cellIs" dxfId="29" priority="3" operator="greaterThan">
      <formula>#REF!</formula>
    </cfRule>
  </conditionalFormatting>
  <conditionalFormatting sqref="W18:BV22 W23:BU23">
    <cfRule type="cellIs" dxfId="28" priority="7" operator="greaterThan">
      <formula>#REF!</formula>
    </cfRule>
  </conditionalFormatting>
  <hyperlinks>
    <hyperlink ref="A1" location="Gráficos!A1" display="Indice de gráficos" xr:uid="{0E78906F-9240-4BB9-BF82-40810B5D1049}"/>
  </hyperlinks>
  <pageMargins left="0.31496062992125984" right="0.27559055118110237" top="0.74803149606299213" bottom="0.74803149606299213" header="0.31496062992125984" footer="0.31496062992125984"/>
  <pageSetup paperSize="9" scale="11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78E11-C0F9-474B-8130-3AF2E9E7F5C4}">
  <sheetPr codeName="Hoja31">
    <pageSetUpPr fitToPage="1"/>
  </sheetPr>
  <dimension ref="A1:AU68"/>
  <sheetViews>
    <sheetView showGridLines="0" zoomScaleNormal="100" workbookViewId="0"/>
  </sheetViews>
  <sheetFormatPr baseColWidth="10" defaultRowHeight="15" x14ac:dyDescent="0.25"/>
  <cols>
    <col min="1" max="6" width="11.5703125" style="83" customWidth="1"/>
    <col min="7" max="7" width="19.28515625" style="83" customWidth="1"/>
    <col min="8" max="8" width="9.85546875" style="83" customWidth="1"/>
    <col min="9" max="9" width="9.85546875" style="85" customWidth="1"/>
    <col min="10" max="11" width="11.42578125" style="85"/>
    <col min="12" max="12" width="8.42578125" bestFit="1" customWidth="1"/>
    <col min="15" max="17" width="11.7109375" bestFit="1" customWidth="1"/>
    <col min="18" max="18" width="12" bestFit="1" customWidth="1"/>
  </cols>
  <sheetData>
    <row r="1" spans="1:15" x14ac:dyDescent="0.25">
      <c r="A1" s="205" t="s">
        <v>120</v>
      </c>
      <c r="B1"/>
      <c r="C1"/>
      <c r="D1"/>
      <c r="E1"/>
      <c r="F1"/>
      <c r="G1"/>
      <c r="H1"/>
      <c r="I1"/>
      <c r="J1"/>
      <c r="K1"/>
      <c r="L1" s="84"/>
      <c r="M1" s="85"/>
      <c r="N1" s="85"/>
    </row>
    <row r="2" spans="1:15" x14ac:dyDescent="0.25">
      <c r="A2"/>
      <c r="B2"/>
      <c r="C2"/>
      <c r="D2"/>
      <c r="E2"/>
      <c r="F2"/>
      <c r="G2"/>
      <c r="H2"/>
      <c r="I2"/>
      <c r="J2"/>
      <c r="K2"/>
      <c r="L2" s="85"/>
      <c r="M2" s="85"/>
      <c r="N2" s="85"/>
    </row>
    <row r="3" spans="1:15" ht="16.5" x14ac:dyDescent="0.3">
      <c r="A3"/>
      <c r="B3" s="99" t="s">
        <v>405</v>
      </c>
      <c r="C3"/>
      <c r="D3"/>
      <c r="E3"/>
      <c r="F3"/>
      <c r="H3"/>
      <c r="I3"/>
      <c r="J3"/>
      <c r="K3"/>
      <c r="L3" s="83"/>
      <c r="M3" s="83"/>
      <c r="N3" s="85"/>
      <c r="O3" s="85"/>
    </row>
    <row r="4" spans="1:15" x14ac:dyDescent="0.25">
      <c r="G4" s="85"/>
      <c r="H4" s="85"/>
      <c r="J4"/>
      <c r="K4"/>
    </row>
    <row r="5" spans="1:15" ht="40.5" x14ac:dyDescent="0.25">
      <c r="A5" s="86"/>
      <c r="B5" s="86"/>
      <c r="C5" s="86"/>
      <c r="D5" s="86"/>
      <c r="E5" s="86"/>
      <c r="F5" s="86"/>
      <c r="G5" s="100"/>
      <c r="H5" s="101" t="s">
        <v>284</v>
      </c>
      <c r="I5" s="101" t="s">
        <v>285</v>
      </c>
      <c r="J5"/>
      <c r="K5"/>
    </row>
    <row r="6" spans="1:15" ht="15.75" thickBot="1" x14ac:dyDescent="0.3">
      <c r="A6" s="87"/>
      <c r="B6" s="87"/>
      <c r="C6" s="87"/>
      <c r="D6" s="87"/>
      <c r="E6" s="87"/>
      <c r="F6" s="87"/>
      <c r="G6" s="105" t="s">
        <v>108</v>
      </c>
      <c r="H6" s="28">
        <v>14.260383059079818</v>
      </c>
      <c r="I6" s="28">
        <v>12.941265088227105</v>
      </c>
      <c r="J6"/>
      <c r="K6"/>
    </row>
    <row r="7" spans="1:15" x14ac:dyDescent="0.25">
      <c r="A7" s="87"/>
      <c r="B7" s="87"/>
      <c r="C7" s="87"/>
      <c r="D7" s="87"/>
      <c r="E7" s="87"/>
      <c r="F7" s="87"/>
      <c r="G7" s="85"/>
      <c r="H7" s="85"/>
      <c r="J7"/>
      <c r="K7"/>
    </row>
    <row r="8" spans="1:15" x14ac:dyDescent="0.25">
      <c r="A8" s="87"/>
      <c r="B8" s="87"/>
      <c r="C8" s="87"/>
      <c r="D8" s="87"/>
      <c r="E8" s="87"/>
      <c r="F8" s="87"/>
      <c r="G8" s="85"/>
      <c r="H8" s="85"/>
      <c r="J8"/>
      <c r="K8"/>
    </row>
    <row r="9" spans="1:15" x14ac:dyDescent="0.25">
      <c r="A9" s="87"/>
      <c r="B9" s="87"/>
      <c r="C9" s="87"/>
      <c r="D9" s="87"/>
      <c r="E9" s="87"/>
      <c r="F9" s="87"/>
      <c r="G9" s="85"/>
      <c r="H9" s="85"/>
      <c r="J9"/>
      <c r="K9"/>
    </row>
    <row r="10" spans="1:15" x14ac:dyDescent="0.25">
      <c r="A10" s="87"/>
      <c r="B10" s="87"/>
      <c r="C10" s="87"/>
      <c r="D10" s="87"/>
      <c r="E10" s="87"/>
      <c r="F10" s="87"/>
      <c r="G10" s="85"/>
      <c r="H10" s="85"/>
      <c r="J10"/>
      <c r="K10"/>
    </row>
    <row r="11" spans="1:15" x14ac:dyDescent="0.25">
      <c r="A11" s="87"/>
      <c r="B11" s="87"/>
      <c r="C11" s="87"/>
      <c r="D11" s="87"/>
      <c r="E11" s="87"/>
      <c r="F11" s="87"/>
      <c r="G11" s="85"/>
      <c r="H11" s="85"/>
      <c r="J11"/>
      <c r="K11"/>
    </row>
    <row r="12" spans="1:15" x14ac:dyDescent="0.25">
      <c r="A12" s="87"/>
      <c r="B12" s="87"/>
      <c r="C12" s="87"/>
      <c r="D12" s="87"/>
      <c r="E12" s="87"/>
      <c r="F12" s="87"/>
      <c r="G12" s="89"/>
      <c r="H12" s="86"/>
      <c r="J12"/>
      <c r="K12"/>
    </row>
    <row r="13" spans="1:15" x14ac:dyDescent="0.25">
      <c r="A13" s="87"/>
      <c r="B13" s="87"/>
      <c r="C13" s="87"/>
      <c r="D13" s="87"/>
      <c r="E13" s="87"/>
      <c r="F13" s="87"/>
      <c r="G13" s="89"/>
      <c r="H13" s="90"/>
      <c r="J13"/>
      <c r="K13"/>
    </row>
    <row r="14" spans="1:15" x14ac:dyDescent="0.25">
      <c r="A14" s="88"/>
      <c r="B14" s="106" t="s">
        <v>106</v>
      </c>
      <c r="C14" s="88"/>
      <c r="D14" s="88"/>
      <c r="E14" s="88"/>
      <c r="F14" s="88"/>
      <c r="G14" s="89"/>
      <c r="H14" s="88"/>
      <c r="J14"/>
      <c r="K14"/>
    </row>
    <row r="15" spans="1:15" x14ac:dyDescent="0.25">
      <c r="G15" s="89"/>
      <c r="H15" s="88"/>
      <c r="J15"/>
      <c r="K15"/>
    </row>
    <row r="16" spans="1:15" x14ac:dyDescent="0.25">
      <c r="A16"/>
      <c r="B16"/>
      <c r="C16"/>
      <c r="D16"/>
      <c r="E16"/>
      <c r="F16"/>
      <c r="G16" s="89"/>
      <c r="H16" s="85"/>
      <c r="J16"/>
      <c r="K16"/>
    </row>
    <row r="17" spans="1:12" x14ac:dyDescent="0.25">
      <c r="A17" s="89"/>
      <c r="B17" s="89"/>
      <c r="C17" s="89"/>
      <c r="D17" s="89"/>
      <c r="E17" s="89"/>
      <c r="F17" s="89"/>
      <c r="G17" s="89"/>
      <c r="H17" s="85"/>
      <c r="L17" s="85"/>
    </row>
    <row r="18" spans="1:12" x14ac:dyDescent="0.25">
      <c r="A18" s="89"/>
      <c r="B18" s="89"/>
      <c r="C18" s="89"/>
      <c r="D18" s="89"/>
      <c r="E18" s="89"/>
      <c r="F18" s="89"/>
      <c r="G18" s="89"/>
      <c r="H18" s="85"/>
      <c r="L18" s="85"/>
    </row>
    <row r="19" spans="1:12" x14ac:dyDescent="0.25">
      <c r="A19" s="89"/>
      <c r="B19" s="89"/>
      <c r="C19" s="89"/>
      <c r="D19" s="89"/>
      <c r="E19" s="89"/>
      <c r="F19" s="89"/>
      <c r="G19" s="89"/>
      <c r="H19" s="85"/>
      <c r="L19" s="85"/>
    </row>
    <row r="20" spans="1:12" x14ac:dyDescent="0.25">
      <c r="A20" s="89"/>
      <c r="B20" s="89"/>
      <c r="C20" s="89"/>
      <c r="D20" s="89"/>
      <c r="E20" s="89"/>
      <c r="F20" s="89"/>
      <c r="G20" s="89"/>
      <c r="H20" s="85"/>
      <c r="L20" s="85"/>
    </row>
    <row r="21" spans="1:12" x14ac:dyDescent="0.25">
      <c r="A21" s="89"/>
      <c r="B21" s="89"/>
      <c r="C21" s="89"/>
      <c r="D21" s="89"/>
      <c r="E21" s="89"/>
      <c r="F21" s="89"/>
      <c r="G21" s="89"/>
      <c r="H21" s="85"/>
      <c r="J21"/>
      <c r="K21"/>
      <c r="L21" s="85"/>
    </row>
    <row r="22" spans="1:12" x14ac:dyDescent="0.25">
      <c r="A22" s="89"/>
      <c r="B22" s="89"/>
      <c r="C22" s="89"/>
      <c r="D22" s="89"/>
      <c r="E22" s="89"/>
      <c r="F22" s="89"/>
      <c r="G22" s="89"/>
      <c r="H22" s="90"/>
      <c r="J22"/>
      <c r="K22"/>
      <c r="L22" s="85"/>
    </row>
    <row r="23" spans="1:12" x14ac:dyDescent="0.25">
      <c r="A23" s="89"/>
      <c r="B23" s="89"/>
      <c r="C23" s="89"/>
      <c r="D23" s="89"/>
      <c r="E23" s="89"/>
      <c r="F23" s="89"/>
      <c r="G23" s="89"/>
      <c r="H23" s="88"/>
      <c r="J23"/>
      <c r="K23"/>
      <c r="L23" s="85"/>
    </row>
    <row r="24" spans="1:12" x14ac:dyDescent="0.25">
      <c r="A24" s="89"/>
      <c r="B24" s="89"/>
      <c r="C24" s="89"/>
      <c r="D24" s="89"/>
      <c r="E24" s="89"/>
      <c r="F24" s="89"/>
      <c r="G24" s="89"/>
      <c r="H24" s="85"/>
      <c r="J24"/>
      <c r="K24"/>
    </row>
    <row r="25" spans="1:12" x14ac:dyDescent="0.25">
      <c r="A25" s="89"/>
      <c r="B25" s="89"/>
      <c r="C25" s="89"/>
      <c r="D25" s="89"/>
      <c r="E25" s="89"/>
      <c r="F25" s="89"/>
      <c r="G25" s="89"/>
      <c r="H25" s="85"/>
      <c r="J25"/>
      <c r="K25"/>
    </row>
    <row r="26" spans="1:12" x14ac:dyDescent="0.25">
      <c r="A26" s="89"/>
      <c r="B26" s="89"/>
      <c r="C26" s="89"/>
      <c r="D26" s="89"/>
      <c r="E26" s="89"/>
      <c r="F26" s="89"/>
      <c r="G26" s="89"/>
      <c r="H26" s="85"/>
      <c r="J26"/>
      <c r="K26"/>
    </row>
    <row r="27" spans="1:12" x14ac:dyDescent="0.25">
      <c r="A27" s="89"/>
      <c r="B27" s="89"/>
      <c r="C27" s="89"/>
      <c r="D27" s="89"/>
      <c r="E27" s="89"/>
      <c r="F27" s="89"/>
      <c r="G27" s="89"/>
      <c r="H27" s="85"/>
      <c r="L27" s="85"/>
    </row>
    <row r="28" spans="1:12" x14ac:dyDescent="0.25">
      <c r="A28" s="89"/>
      <c r="B28" s="89"/>
      <c r="C28" s="89"/>
      <c r="D28" s="89"/>
      <c r="E28" s="89"/>
      <c r="F28" s="89"/>
      <c r="G28" s="89"/>
      <c r="H28" s="85"/>
      <c r="L28" s="85"/>
    </row>
    <row r="29" spans="1:12" x14ac:dyDescent="0.25">
      <c r="A29" s="89"/>
      <c r="B29" s="89"/>
      <c r="C29" s="89"/>
      <c r="D29" s="89"/>
      <c r="E29" s="89"/>
      <c r="F29" s="89"/>
      <c r="G29" s="89"/>
      <c r="H29" s="85"/>
      <c r="J29"/>
      <c r="K29"/>
    </row>
    <row r="30" spans="1:12" x14ac:dyDescent="0.25">
      <c r="A30" s="89"/>
      <c r="B30" s="89"/>
      <c r="C30" s="89"/>
      <c r="D30" s="89"/>
      <c r="E30" s="89"/>
      <c r="F30" s="89"/>
      <c r="G30" s="89"/>
      <c r="H30" s="85"/>
      <c r="J30"/>
      <c r="K30"/>
    </row>
    <row r="31" spans="1:12" x14ac:dyDescent="0.25">
      <c r="A31" s="89"/>
      <c r="B31" s="89"/>
      <c r="C31" s="89"/>
      <c r="D31" s="89"/>
      <c r="E31" s="89"/>
      <c r="F31" s="89"/>
      <c r="G31" s="89"/>
      <c r="H31" s="85"/>
      <c r="J31"/>
      <c r="K31"/>
    </row>
    <row r="32" spans="1:12" x14ac:dyDescent="0.25">
      <c r="A32" s="89"/>
      <c r="B32" s="89"/>
      <c r="C32" s="89"/>
      <c r="D32" s="89"/>
      <c r="E32" s="89"/>
      <c r="F32"/>
      <c r="G32"/>
      <c r="H32"/>
      <c r="I32"/>
      <c r="J32"/>
      <c r="K32"/>
    </row>
    <row r="33" spans="1:11" x14ac:dyDescent="0.25">
      <c r="A33" s="89"/>
      <c r="B33" s="89"/>
      <c r="C33" s="89"/>
      <c r="D33" s="89"/>
      <c r="E33" s="89"/>
      <c r="F33"/>
      <c r="G33"/>
      <c r="H33"/>
      <c r="I33"/>
      <c r="J33"/>
      <c r="K33"/>
    </row>
    <row r="34" spans="1:11" x14ac:dyDescent="0.25">
      <c r="A34" s="89"/>
      <c r="B34" s="89"/>
      <c r="C34" s="89"/>
      <c r="D34" s="89"/>
      <c r="E34" s="89"/>
      <c r="F34"/>
      <c r="G34"/>
      <c r="H34"/>
      <c r="I34"/>
      <c r="J34"/>
      <c r="K34"/>
    </row>
    <row r="35" spans="1:11" x14ac:dyDescent="0.25">
      <c r="A35" s="89"/>
      <c r="B35" s="89"/>
      <c r="C35" s="89"/>
      <c r="D35" s="89"/>
      <c r="E35" s="89"/>
      <c r="F35"/>
      <c r="G35"/>
      <c r="H35"/>
      <c r="I35"/>
      <c r="J35"/>
      <c r="K35"/>
    </row>
    <row r="36" spans="1:11" x14ac:dyDescent="0.25">
      <c r="A36" s="89"/>
      <c r="B36" s="89"/>
      <c r="C36" s="89"/>
      <c r="D36" s="89"/>
      <c r="E36" s="89"/>
      <c r="F36"/>
      <c r="G36"/>
      <c r="H36"/>
      <c r="I36"/>
      <c r="J36"/>
      <c r="K36"/>
    </row>
    <row r="37" spans="1:11" x14ac:dyDescent="0.25">
      <c r="A37" s="89"/>
      <c r="B37" s="89"/>
      <c r="C37" s="89"/>
      <c r="D37" s="89"/>
      <c r="E37" s="89"/>
      <c r="F37"/>
      <c r="G37"/>
      <c r="H37"/>
      <c r="I37"/>
      <c r="J37"/>
      <c r="K37"/>
    </row>
    <row r="38" spans="1:11" x14ac:dyDescent="0.25">
      <c r="A38" s="89"/>
      <c r="B38" s="89"/>
      <c r="C38" s="89"/>
      <c r="D38" s="89"/>
      <c r="E38" s="89"/>
      <c r="F38"/>
      <c r="G38"/>
      <c r="H38"/>
      <c r="I38"/>
      <c r="J38"/>
      <c r="K38"/>
    </row>
    <row r="39" spans="1:11" x14ac:dyDescent="0.25">
      <c r="A39" s="89"/>
      <c r="B39" s="89"/>
      <c r="C39" s="89"/>
      <c r="D39" s="89"/>
      <c r="E39" s="89"/>
      <c r="F39"/>
      <c r="G39"/>
      <c r="H39"/>
      <c r="I39"/>
      <c r="J39"/>
      <c r="K39"/>
    </row>
    <row r="40" spans="1:11" x14ac:dyDescent="0.25">
      <c r="A40" s="89"/>
      <c r="B40" s="89"/>
      <c r="C40" s="89"/>
      <c r="D40" s="89"/>
      <c r="E40" s="89"/>
      <c r="F40"/>
      <c r="G40"/>
      <c r="H40"/>
      <c r="I40"/>
      <c r="J40"/>
      <c r="K40"/>
    </row>
    <row r="41" spans="1:11" ht="102.6" customHeight="1" x14ac:dyDescent="0.25">
      <c r="A41" s="89"/>
      <c r="B41" s="89"/>
      <c r="C41" s="89"/>
      <c r="D41" s="89"/>
      <c r="E41" s="89"/>
      <c r="F41"/>
      <c r="G41"/>
      <c r="H41"/>
      <c r="I41"/>
      <c r="J41"/>
      <c r="K41"/>
    </row>
    <row r="42" spans="1:11" x14ac:dyDescent="0.25">
      <c r="A42" s="91"/>
      <c r="B42" s="91"/>
      <c r="C42" s="91"/>
      <c r="D42" s="91"/>
      <c r="E42" s="91"/>
      <c r="F42"/>
      <c r="G42"/>
      <c r="H42"/>
      <c r="I42"/>
      <c r="J42"/>
      <c r="K42"/>
    </row>
    <row r="43" spans="1:11" x14ac:dyDescent="0.25">
      <c r="A43" s="91"/>
      <c r="B43" s="91"/>
      <c r="C43" s="91"/>
      <c r="D43" s="91"/>
      <c r="E43" s="91"/>
      <c r="F43"/>
      <c r="G43"/>
      <c r="H43"/>
      <c r="I43"/>
      <c r="J43"/>
      <c r="K43"/>
    </row>
    <row r="44" spans="1:11" x14ac:dyDescent="0.25">
      <c r="A44" s="91"/>
      <c r="B44" s="91"/>
      <c r="C44" s="91"/>
      <c r="D44" s="91"/>
      <c r="E44" s="91"/>
      <c r="F44"/>
      <c r="G44"/>
      <c r="H44"/>
      <c r="I44"/>
      <c r="J44"/>
      <c r="K44"/>
    </row>
    <row r="45" spans="1:11" x14ac:dyDescent="0.25">
      <c r="A45" s="92"/>
      <c r="B45" s="92"/>
      <c r="C45" s="92"/>
      <c r="D45" s="92"/>
      <c r="E45" s="92"/>
      <c r="F45"/>
      <c r="G45"/>
      <c r="H45"/>
      <c r="I45"/>
      <c r="J45"/>
      <c r="K45"/>
    </row>
    <row r="46" spans="1:11" x14ac:dyDescent="0.25">
      <c r="A46" s="89"/>
      <c r="B46" s="89"/>
      <c r="C46" s="89"/>
      <c r="D46" s="89"/>
      <c r="E46" s="89"/>
      <c r="F46"/>
      <c r="G46"/>
      <c r="H46"/>
      <c r="I46"/>
      <c r="J46"/>
      <c r="K46"/>
    </row>
    <row r="47" spans="1:11" x14ac:dyDescent="0.25">
      <c r="A47" s="89"/>
      <c r="B47" s="89"/>
      <c r="C47" s="89"/>
      <c r="D47" s="89"/>
      <c r="E47" s="89"/>
      <c r="F47"/>
      <c r="G47"/>
      <c r="H47"/>
      <c r="I47"/>
      <c r="J47"/>
      <c r="K47"/>
    </row>
    <row r="48" spans="1:11" x14ac:dyDescent="0.25">
      <c r="A48" s="93"/>
      <c r="B48" s="93"/>
      <c r="C48" s="93"/>
      <c r="D48" s="93"/>
      <c r="E48" s="93"/>
      <c r="F48"/>
      <c r="G48"/>
      <c r="H48"/>
      <c r="I48"/>
      <c r="J48"/>
      <c r="K48"/>
    </row>
    <row r="49" spans="1:11" x14ac:dyDescent="0.25">
      <c r="A49" s="93"/>
      <c r="B49" s="93"/>
      <c r="C49" s="93"/>
      <c r="D49" s="93"/>
      <c r="E49" s="93"/>
      <c r="F49"/>
      <c r="G49"/>
      <c r="H49"/>
      <c r="I49"/>
      <c r="J49"/>
      <c r="K49"/>
    </row>
    <row r="50" spans="1:11" x14ac:dyDescent="0.25">
      <c r="A50" s="94"/>
      <c r="B50" s="94"/>
      <c r="C50" s="94"/>
      <c r="D50" s="94"/>
      <c r="E50" s="94"/>
      <c r="F50"/>
      <c r="G50"/>
      <c r="H50"/>
      <c r="I50"/>
      <c r="J50"/>
      <c r="K50"/>
    </row>
    <row r="51" spans="1:11" x14ac:dyDescent="0.25">
      <c r="A51" s="89"/>
      <c r="B51" s="89"/>
      <c r="C51" s="89"/>
      <c r="D51" s="89"/>
      <c r="E51" s="89"/>
      <c r="F51"/>
      <c r="G51"/>
      <c r="H51"/>
      <c r="I51"/>
      <c r="J51"/>
      <c r="K51"/>
    </row>
    <row r="52" spans="1:11" x14ac:dyDescent="0.25">
      <c r="A52" s="89"/>
      <c r="B52" s="89"/>
      <c r="C52" s="89"/>
      <c r="D52" s="89"/>
      <c r="E52" s="89"/>
      <c r="F52"/>
      <c r="G52"/>
      <c r="H52"/>
      <c r="I52"/>
      <c r="J52"/>
      <c r="K52"/>
    </row>
    <row r="53" spans="1:11" x14ac:dyDescent="0.25">
      <c r="A53" s="95"/>
      <c r="B53" s="95"/>
      <c r="C53" s="95"/>
      <c r="D53" s="95"/>
      <c r="E53" s="95"/>
      <c r="F53"/>
      <c r="G53"/>
      <c r="H53"/>
      <c r="I53"/>
      <c r="J53"/>
      <c r="K53"/>
    </row>
    <row r="54" spans="1:11" x14ac:dyDescent="0.25">
      <c r="A54" s="95"/>
      <c r="B54" s="95"/>
      <c r="C54" s="95"/>
      <c r="D54" s="95"/>
      <c r="E54" s="95"/>
      <c r="F54"/>
      <c r="G54"/>
      <c r="H54"/>
      <c r="I54"/>
      <c r="J54"/>
      <c r="K54"/>
    </row>
    <row r="55" spans="1:11" x14ac:dyDescent="0.25">
      <c r="A55" s="94"/>
      <c r="B55" s="94"/>
      <c r="C55" s="94"/>
      <c r="D55" s="94"/>
      <c r="E55" s="94"/>
      <c r="F55"/>
      <c r="G55"/>
      <c r="H55"/>
      <c r="I55"/>
      <c r="J55"/>
      <c r="K55"/>
    </row>
    <row r="56" spans="1:11" x14ac:dyDescent="0.25">
      <c r="A56" s="89"/>
      <c r="B56" s="89"/>
      <c r="C56" s="89"/>
      <c r="D56" s="89"/>
      <c r="E56" s="89"/>
      <c r="F56"/>
      <c r="G56"/>
      <c r="H56"/>
      <c r="I56"/>
      <c r="J56"/>
      <c r="K56"/>
    </row>
    <row r="57" spans="1:11" x14ac:dyDescent="0.25">
      <c r="A57" s="89"/>
      <c r="B57" s="89"/>
      <c r="C57" s="89"/>
      <c r="D57" s="89"/>
      <c r="E57" s="89"/>
      <c r="F57"/>
      <c r="G57"/>
      <c r="H57"/>
      <c r="I57"/>
      <c r="J57"/>
      <c r="K57"/>
    </row>
    <row r="58" spans="1:11" x14ac:dyDescent="0.25">
      <c r="A58" s="89"/>
      <c r="B58" s="89"/>
      <c r="C58" s="89"/>
      <c r="D58" s="89"/>
      <c r="E58" s="89"/>
      <c r="F58"/>
      <c r="G58"/>
      <c r="H58"/>
      <c r="I58"/>
      <c r="J58"/>
      <c r="K58"/>
    </row>
    <row r="67" spans="9:47" s="83" customFormat="1" x14ac:dyDescent="0.25">
      <c r="I67" s="85"/>
      <c r="J67" s="85"/>
      <c r="K67" s="85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</row>
    <row r="68" spans="9:47" s="83" customFormat="1" x14ac:dyDescent="0.25">
      <c r="I68" s="85"/>
      <c r="J68" s="85"/>
      <c r="K68" s="85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</row>
  </sheetData>
  <hyperlinks>
    <hyperlink ref="A1" location="Gráficos!A1" display="Indice de gráficos" xr:uid="{6912FE50-F177-4753-BFC8-C5FA08425063}"/>
  </hyperlinks>
  <pageMargins left="0.70866141732283472" right="0.70866141732283472" top="0.74803149606299213" bottom="0.74803149606299213" header="0.31496062992125984" footer="0.31496062992125984"/>
  <pageSetup paperSize="9" scale="45" orientation="portrait" verticalDpi="30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56E4DF-92E4-43DA-9EE3-07DDE516B382}">
  <sheetPr codeName="Hoja32">
    <pageSetUpPr fitToPage="1"/>
  </sheetPr>
  <dimension ref="A1:AB46"/>
  <sheetViews>
    <sheetView showGridLines="0" zoomScale="85" zoomScaleNormal="85" workbookViewId="0"/>
  </sheetViews>
  <sheetFormatPr baseColWidth="10" defaultColWidth="11.42578125" defaultRowHeight="15" x14ac:dyDescent="0.25"/>
  <cols>
    <col min="1" max="1" width="11.42578125" style="5"/>
    <col min="2" max="2" width="16" style="5" customWidth="1"/>
    <col min="3" max="3" width="13.5703125" style="5" customWidth="1"/>
    <col min="4" max="4" width="12.28515625" style="5" customWidth="1"/>
    <col min="5" max="5" width="15.85546875" style="5" customWidth="1"/>
    <col min="6" max="10" width="12.28515625" style="5" customWidth="1"/>
    <col min="11" max="16384" width="11.42578125" style="5"/>
  </cols>
  <sheetData>
    <row r="1" spans="1:28" ht="19.5" x14ac:dyDescent="0.4">
      <c r="A1" s="205" t="s">
        <v>120</v>
      </c>
      <c r="B1" s="4"/>
      <c r="P1" s="732"/>
      <c r="Q1" s="732"/>
      <c r="R1" s="732"/>
      <c r="S1" s="732"/>
      <c r="T1" s="732"/>
    </row>
    <row r="3" spans="1:28" ht="18.75" customHeight="1" x14ac:dyDescent="0.3">
      <c r="B3" s="2" t="s">
        <v>329</v>
      </c>
      <c r="C3" s="2" t="s">
        <v>330</v>
      </c>
    </row>
    <row r="4" spans="1:28" ht="18.75" customHeight="1" x14ac:dyDescent="0.25"/>
    <row r="5" spans="1:28" ht="16.5" customHeight="1" x14ac:dyDescent="0.25">
      <c r="C5" s="716" t="s">
        <v>12</v>
      </c>
      <c r="D5" s="716" t="s">
        <v>13</v>
      </c>
      <c r="E5" s="731" t="s">
        <v>320</v>
      </c>
      <c r="F5" s="717" t="s">
        <v>14</v>
      </c>
      <c r="G5" s="718"/>
      <c r="H5" s="718"/>
      <c r="I5" s="718"/>
      <c r="J5" s="719"/>
    </row>
    <row r="6" spans="1:28" ht="16.5" customHeight="1" x14ac:dyDescent="0.3">
      <c r="B6" s="9"/>
      <c r="C6" s="716"/>
      <c r="D6" s="716"/>
      <c r="E6" s="716"/>
      <c r="F6" s="720" t="s">
        <v>15</v>
      </c>
      <c r="G6" s="720" t="s">
        <v>8</v>
      </c>
      <c r="H6" s="720" t="s">
        <v>9</v>
      </c>
      <c r="I6" s="720" t="s">
        <v>10</v>
      </c>
      <c r="J6" s="720" t="s">
        <v>11</v>
      </c>
    </row>
    <row r="7" spans="1:28" ht="16.5" customHeight="1" x14ac:dyDescent="0.3">
      <c r="B7" s="9"/>
      <c r="C7" s="716"/>
      <c r="D7" s="716"/>
      <c r="E7" s="716"/>
      <c r="F7" s="720"/>
      <c r="G7" s="720"/>
      <c r="H7" s="720"/>
      <c r="I7" s="720"/>
      <c r="J7" s="720"/>
    </row>
    <row r="8" spans="1:28" ht="15.75" customHeight="1" x14ac:dyDescent="0.3">
      <c r="B8" s="12">
        <v>2020.12</v>
      </c>
      <c r="C8" s="220">
        <v>5.6652466169166269</v>
      </c>
      <c r="D8" s="220"/>
      <c r="E8" s="220"/>
      <c r="F8" s="47">
        <v>5.6652466169166269</v>
      </c>
      <c r="G8" s="47"/>
      <c r="H8" s="47"/>
      <c r="I8" s="47"/>
      <c r="J8" s="47"/>
    </row>
    <row r="9" spans="1:28" ht="15.75" customHeight="1" x14ac:dyDescent="0.3">
      <c r="B9" s="12">
        <v>2021.01</v>
      </c>
      <c r="C9" s="220">
        <v>5.7362798494144345</v>
      </c>
      <c r="D9" s="220"/>
      <c r="E9" s="220"/>
      <c r="F9" s="47">
        <v>5.7362798494144345</v>
      </c>
      <c r="G9" s="47"/>
      <c r="H9" s="47"/>
      <c r="I9" s="47"/>
      <c r="J9" s="47"/>
    </row>
    <row r="10" spans="1:28" ht="15.75" customHeight="1" x14ac:dyDescent="0.3">
      <c r="B10" s="12">
        <v>2021.02</v>
      </c>
      <c r="C10" s="220">
        <v>5.6817402231991112</v>
      </c>
      <c r="D10" s="220"/>
      <c r="E10" s="220"/>
      <c r="F10" s="47">
        <v>5.6817402231991112</v>
      </c>
      <c r="G10" s="47"/>
      <c r="H10" s="47"/>
      <c r="I10" s="47"/>
      <c r="J10" s="47"/>
    </row>
    <row r="11" spans="1:28" ht="15.75" customHeight="1" x14ac:dyDescent="0.3">
      <c r="B11" s="12">
        <v>2021.03</v>
      </c>
      <c r="C11" s="220">
        <v>5.6158778070209445</v>
      </c>
      <c r="D11" s="220"/>
      <c r="E11" s="220"/>
      <c r="F11" s="47">
        <v>5.6158778070209445</v>
      </c>
      <c r="G11" s="47"/>
      <c r="H11" s="47"/>
    </row>
    <row r="12" spans="1:28" ht="15.75" customHeight="1" x14ac:dyDescent="0.3">
      <c r="B12" s="12">
        <v>2021.04</v>
      </c>
      <c r="C12" s="220">
        <v>5.8682630133795248</v>
      </c>
      <c r="D12" s="220"/>
      <c r="E12" s="220"/>
      <c r="F12" s="47">
        <v>5.8682630133795248</v>
      </c>
      <c r="G12" s="47"/>
      <c r="H12" s="47"/>
    </row>
    <row r="13" spans="1:28" ht="15.75" customHeight="1" x14ac:dyDescent="0.3">
      <c r="B13" s="12">
        <v>2021.05</v>
      </c>
      <c r="C13" s="220">
        <v>5.7003942938963919</v>
      </c>
      <c r="D13" s="220"/>
      <c r="E13" s="220"/>
      <c r="F13" s="47">
        <v>5.7003942938963919</v>
      </c>
      <c r="G13" s="47"/>
      <c r="H13" s="47"/>
      <c r="I13" s="47"/>
      <c r="J13" s="47"/>
      <c r="W13" s="1"/>
      <c r="X13" s="1"/>
      <c r="Y13" s="1"/>
      <c r="Z13" s="1"/>
      <c r="AA13" s="1"/>
      <c r="AB13" s="1"/>
    </row>
    <row r="14" spans="1:28" ht="15.75" customHeight="1" x14ac:dyDescent="0.3">
      <c r="B14" s="12">
        <v>2021.06</v>
      </c>
      <c r="C14" s="220">
        <v>5.6855843948288021</v>
      </c>
      <c r="D14" s="220"/>
      <c r="E14" s="220"/>
      <c r="F14" s="47">
        <v>5.6855843948288021</v>
      </c>
      <c r="G14" s="47"/>
      <c r="H14" s="47"/>
      <c r="I14" s="47"/>
      <c r="J14" s="47"/>
    </row>
    <row r="15" spans="1:28" ht="15.75" customHeight="1" x14ac:dyDescent="0.3">
      <c r="B15" s="12">
        <v>2021.07</v>
      </c>
      <c r="C15" s="220">
        <v>5.9619226335020503</v>
      </c>
      <c r="D15" s="220"/>
      <c r="E15" s="220"/>
      <c r="F15" s="47">
        <v>5.9619226335020503</v>
      </c>
      <c r="G15" s="47"/>
      <c r="H15" s="47"/>
      <c r="I15" s="47"/>
      <c r="J15" s="47"/>
    </row>
    <row r="16" spans="1:28" ht="15.75" customHeight="1" x14ac:dyDescent="0.3">
      <c r="B16" s="12">
        <v>2021.08</v>
      </c>
      <c r="C16" s="220">
        <v>5.9425241915963909</v>
      </c>
      <c r="D16" s="220"/>
      <c r="E16" s="220"/>
      <c r="F16" s="47">
        <v>5.9425241915963909</v>
      </c>
      <c r="G16" s="47"/>
      <c r="H16" s="47"/>
      <c r="I16" s="47"/>
      <c r="J16" s="47"/>
    </row>
    <row r="17" spans="2:18" ht="15.75" customHeight="1" x14ac:dyDescent="0.3">
      <c r="B17" s="12">
        <v>2021.09</v>
      </c>
      <c r="C17" s="220">
        <v>5.9409538093452614</v>
      </c>
      <c r="D17" s="220"/>
      <c r="E17" s="220"/>
      <c r="F17" s="47">
        <v>5.9409538093452614</v>
      </c>
      <c r="G17" s="47"/>
      <c r="H17" s="47"/>
      <c r="I17" s="47"/>
      <c r="J17" s="47"/>
    </row>
    <row r="18" spans="2:18" ht="15.75" customHeight="1" x14ac:dyDescent="0.3">
      <c r="B18" s="12">
        <v>2021.1</v>
      </c>
      <c r="C18" s="220">
        <v>6.0118507074302796</v>
      </c>
      <c r="D18" s="220"/>
      <c r="E18" s="220"/>
      <c r="F18" s="47">
        <v>6.0118507074302796</v>
      </c>
      <c r="G18" s="47"/>
      <c r="H18" s="47"/>
      <c r="I18" s="47"/>
      <c r="J18" s="47"/>
    </row>
    <row r="19" spans="2:18" ht="15.75" customHeight="1" x14ac:dyDescent="0.3">
      <c r="B19" s="12">
        <v>2021.11</v>
      </c>
      <c r="C19" s="220">
        <v>6.008901826147846</v>
      </c>
      <c r="D19" s="220"/>
      <c r="E19" s="220"/>
      <c r="F19" s="47">
        <v>6.008901826147846</v>
      </c>
      <c r="G19" s="47"/>
      <c r="H19" s="47"/>
      <c r="I19" s="47"/>
      <c r="J19" s="47"/>
    </row>
    <row r="20" spans="2:18" ht="15.75" customHeight="1" x14ac:dyDescent="0.3">
      <c r="B20" s="12">
        <v>2021.12</v>
      </c>
      <c r="C20" s="220">
        <v>6.0072778375296867</v>
      </c>
      <c r="D20" s="220"/>
      <c r="E20" s="220"/>
      <c r="F20" s="47">
        <v>6.0072778375296867</v>
      </c>
      <c r="G20" s="47"/>
      <c r="H20" s="47"/>
      <c r="I20" s="47"/>
      <c r="J20" s="47"/>
    </row>
    <row r="21" spans="2:18" ht="15.75" customHeight="1" x14ac:dyDescent="0.3">
      <c r="B21" s="12">
        <v>2022.01</v>
      </c>
      <c r="C21" s="220">
        <v>6.093106584228642</v>
      </c>
      <c r="D21" s="220"/>
      <c r="E21" s="220"/>
      <c r="F21" s="47">
        <v>6.093106584228642</v>
      </c>
      <c r="G21" s="47"/>
      <c r="H21" s="47"/>
      <c r="I21" s="47"/>
      <c r="J21" s="47"/>
      <c r="P21" s="4"/>
    </row>
    <row r="22" spans="2:18" ht="15.75" customHeight="1" x14ac:dyDescent="0.3">
      <c r="B22" s="12">
        <v>2022.02</v>
      </c>
      <c r="C22" s="220">
        <v>6.1823856667682637</v>
      </c>
      <c r="D22" s="220"/>
      <c r="E22" s="220"/>
      <c r="F22" s="47">
        <v>6.1823856667682637</v>
      </c>
      <c r="G22" s="47"/>
      <c r="H22" s="47"/>
      <c r="I22" s="47"/>
      <c r="J22" s="47"/>
      <c r="R22" s="7"/>
    </row>
    <row r="23" spans="2:18" ht="15.75" customHeight="1" x14ac:dyDescent="0.3">
      <c r="B23" s="12">
        <v>2022.03</v>
      </c>
      <c r="C23" s="220">
        <v>6.1983038728640691</v>
      </c>
      <c r="D23" s="220"/>
      <c r="E23" s="220"/>
      <c r="F23" s="47">
        <v>6.1983038728640691</v>
      </c>
      <c r="G23" s="47"/>
      <c r="H23" s="47"/>
      <c r="I23" s="47"/>
      <c r="J23" s="47"/>
    </row>
    <row r="24" spans="2:18" ht="15.75" customHeight="1" x14ac:dyDescent="0.3">
      <c r="B24" s="12">
        <v>2022.04</v>
      </c>
      <c r="C24" s="220">
        <v>6.2546321717068381</v>
      </c>
      <c r="D24" s="220"/>
      <c r="E24" s="220"/>
      <c r="F24" s="47">
        <v>6.2546321717068381</v>
      </c>
      <c r="G24" s="47"/>
      <c r="H24" s="47"/>
      <c r="I24" s="47"/>
      <c r="J24" s="47"/>
    </row>
    <row r="25" spans="2:18" ht="15.75" customHeight="1" x14ac:dyDescent="0.3">
      <c r="B25" s="12">
        <v>2022.05</v>
      </c>
      <c r="C25" s="220">
        <v>6.2805688028409019</v>
      </c>
      <c r="D25" s="220"/>
      <c r="E25" s="220"/>
      <c r="F25" s="47">
        <v>6.2805688028409019</v>
      </c>
      <c r="G25" s="47"/>
      <c r="H25" s="47"/>
      <c r="I25" s="47"/>
      <c r="J25" s="47"/>
    </row>
    <row r="26" spans="2:18" ht="15.75" customHeight="1" x14ac:dyDescent="0.3">
      <c r="B26" s="12">
        <v>2022.06</v>
      </c>
      <c r="C26" s="220">
        <v>6.2501401135060961</v>
      </c>
      <c r="D26" s="220"/>
      <c r="E26" s="220"/>
      <c r="F26" s="47">
        <v>6.2501401135060961</v>
      </c>
      <c r="G26" s="47"/>
      <c r="H26" s="47"/>
      <c r="I26" s="47"/>
      <c r="J26" s="47"/>
    </row>
    <row r="27" spans="2:18" ht="15.75" customHeight="1" x14ac:dyDescent="0.3">
      <c r="B27" s="12">
        <v>2022.07</v>
      </c>
      <c r="C27" s="220">
        <v>6.2724010469614777</v>
      </c>
      <c r="D27" s="220"/>
      <c r="E27" s="220"/>
      <c r="F27" s="47">
        <v>6.2724010469614777</v>
      </c>
      <c r="G27" s="47"/>
      <c r="H27" s="47"/>
      <c r="I27" s="47"/>
      <c r="J27" s="47"/>
    </row>
    <row r="28" spans="2:18" ht="15.75" customHeight="1" x14ac:dyDescent="0.3">
      <c r="B28" s="12">
        <v>2022.08</v>
      </c>
      <c r="C28" s="220">
        <v>6.3695654833733322</v>
      </c>
      <c r="D28" s="220"/>
      <c r="E28" s="220"/>
      <c r="F28" s="47">
        <v>6.3695654833733322</v>
      </c>
      <c r="G28" s="47"/>
      <c r="H28" s="47"/>
      <c r="I28" s="47"/>
      <c r="J28" s="47"/>
    </row>
    <row r="29" spans="2:18" ht="15.75" customHeight="1" x14ac:dyDescent="0.3">
      <c r="B29" s="12">
        <v>2022.09</v>
      </c>
      <c r="C29" s="220">
        <v>6.3694308629283967</v>
      </c>
      <c r="D29" s="220"/>
      <c r="E29" s="220"/>
      <c r="F29" s="47">
        <v>6.3694308629283967</v>
      </c>
      <c r="G29" s="47"/>
      <c r="H29" s="47"/>
      <c r="I29" s="47"/>
      <c r="J29" s="47"/>
    </row>
    <row r="30" spans="2:18" ht="15.75" customHeight="1" x14ac:dyDescent="0.3">
      <c r="B30" s="12">
        <v>2022.1</v>
      </c>
      <c r="C30" s="220">
        <v>6.4129284574024643</v>
      </c>
      <c r="D30" s="220"/>
      <c r="E30" s="220"/>
      <c r="F30" s="47">
        <v>6.4129284574024643</v>
      </c>
      <c r="G30" s="47"/>
      <c r="H30" s="47"/>
      <c r="I30" s="47"/>
      <c r="J30" s="47"/>
    </row>
    <row r="31" spans="2:18" ht="15.75" customHeight="1" x14ac:dyDescent="0.3">
      <c r="B31" s="12">
        <v>2022.11</v>
      </c>
      <c r="C31" s="220">
        <v>6.3467751068150724</v>
      </c>
      <c r="D31" s="220"/>
      <c r="E31" s="220"/>
      <c r="F31" s="47">
        <v>6.3467751068150724</v>
      </c>
      <c r="G31" s="47"/>
      <c r="H31" s="47"/>
      <c r="I31" s="47"/>
      <c r="J31" s="47"/>
    </row>
    <row r="32" spans="2:18" ht="15.75" customHeight="1" x14ac:dyDescent="0.3">
      <c r="B32" s="12">
        <v>2022.12</v>
      </c>
      <c r="C32" s="220">
        <v>6.2236860903558728</v>
      </c>
      <c r="D32" s="220"/>
      <c r="E32" s="220"/>
      <c r="F32" s="47">
        <v>6.2236860903558728</v>
      </c>
      <c r="G32" s="47"/>
      <c r="H32" s="47"/>
      <c r="I32" s="47"/>
      <c r="J32" s="47"/>
    </row>
    <row r="33" spans="2:22" ht="15.75" customHeight="1" x14ac:dyDescent="0.3">
      <c r="B33" s="12">
        <v>2023.01</v>
      </c>
      <c r="C33" s="220">
        <v>6.1657095682295147</v>
      </c>
      <c r="D33" s="220"/>
      <c r="E33" s="220"/>
      <c r="F33" s="47">
        <v>6.1657095682295147</v>
      </c>
      <c r="G33" s="47"/>
      <c r="H33" s="47"/>
      <c r="I33" s="47"/>
      <c r="J33" s="47"/>
    </row>
    <row r="34" spans="2:22" ht="15.75" customHeight="1" x14ac:dyDescent="0.3">
      <c r="B34" s="12">
        <v>2023.02</v>
      </c>
      <c r="C34" s="220">
        <v>6.2228677692087846</v>
      </c>
      <c r="D34" s="220"/>
      <c r="E34" s="220"/>
      <c r="F34" s="47">
        <v>6.2228677692087846</v>
      </c>
      <c r="G34" s="47"/>
      <c r="H34" s="47"/>
      <c r="I34" s="47"/>
      <c r="J34" s="47"/>
    </row>
    <row r="35" spans="2:22" ht="15.75" customHeight="1" x14ac:dyDescent="0.3">
      <c r="B35" s="12">
        <v>2023.03</v>
      </c>
      <c r="C35" s="220">
        <v>6.1922945806828933</v>
      </c>
      <c r="D35" s="220"/>
      <c r="E35" s="220"/>
      <c r="F35" s="47">
        <v>6.1922945806828933</v>
      </c>
      <c r="G35" s="47"/>
      <c r="H35" s="47"/>
      <c r="I35" s="47"/>
      <c r="J35" s="47"/>
    </row>
    <row r="36" spans="2:22" ht="15.75" customHeight="1" x14ac:dyDescent="0.3">
      <c r="B36" s="12">
        <v>2023.04</v>
      </c>
      <c r="C36" s="220">
        <v>6.1725941401529187</v>
      </c>
      <c r="D36" s="220"/>
      <c r="E36" s="220"/>
      <c r="F36" s="47">
        <v>6.1725941401529187</v>
      </c>
      <c r="G36" s="47"/>
      <c r="H36" s="47"/>
      <c r="I36" s="47"/>
      <c r="J36" s="47"/>
    </row>
    <row r="37" spans="2:22" ht="15.75" customHeight="1" x14ac:dyDescent="0.3">
      <c r="B37" s="12">
        <v>2023.05</v>
      </c>
      <c r="C37" s="220">
        <v>6.1255309171282013</v>
      </c>
      <c r="D37" s="220">
        <v>6.1255309171282013</v>
      </c>
      <c r="E37" s="220"/>
      <c r="F37" s="47">
        <v>6.1255309171282013</v>
      </c>
      <c r="G37" s="47"/>
      <c r="H37" s="47"/>
      <c r="I37" s="47"/>
      <c r="J37" s="47"/>
    </row>
    <row r="38" spans="2:22" ht="15.75" customHeight="1" x14ac:dyDescent="0.3">
      <c r="B38" s="12">
        <v>2023.06</v>
      </c>
      <c r="C38" s="220"/>
      <c r="D38" s="220">
        <v>6.1068483724033298</v>
      </c>
      <c r="E38" s="220"/>
      <c r="F38" s="47">
        <v>5.8768225453342984</v>
      </c>
      <c r="G38" s="47">
        <v>0.15745836912266942</v>
      </c>
      <c r="H38" s="47">
        <v>7.2567457946361991E-2</v>
      </c>
      <c r="I38" s="47">
        <v>7.7171148288307734E-2</v>
      </c>
      <c r="J38" s="47">
        <v>0.16964770976169241</v>
      </c>
    </row>
    <row r="39" spans="2:22" ht="15.75" customHeight="1" x14ac:dyDescent="0.3">
      <c r="B39" s="12">
        <v>2023.07</v>
      </c>
      <c r="C39" s="220"/>
      <c r="D39" s="220">
        <v>6.0881658276784583</v>
      </c>
      <c r="E39" s="220"/>
      <c r="F39" s="47">
        <v>5.8498574018631952</v>
      </c>
      <c r="G39" s="47">
        <v>0.16364367349898234</v>
      </c>
      <c r="H39" s="47">
        <v>7.4664752316280669E-2</v>
      </c>
      <c r="I39" s="47">
        <v>7.8610779916735041E-2</v>
      </c>
      <c r="J39" s="47">
        <v>0.17624402403694628</v>
      </c>
    </row>
    <row r="40" spans="2:22" ht="15.75" customHeight="1" x14ac:dyDescent="0.3">
      <c r="B40" s="12">
        <v>2023.08</v>
      </c>
      <c r="C40" s="220"/>
      <c r="D40" s="220">
        <v>6.0694832829535867</v>
      </c>
      <c r="E40" s="220"/>
      <c r="F40" s="47">
        <v>5.8228922583920815</v>
      </c>
      <c r="G40" s="47">
        <v>0.16982897787530682</v>
      </c>
      <c r="H40" s="47">
        <v>7.676204668619846E-2</v>
      </c>
      <c r="I40" s="47">
        <v>8.0050411545160571E-2</v>
      </c>
      <c r="J40" s="47">
        <v>0.18284033831219926</v>
      </c>
    </row>
    <row r="41" spans="2:22" ht="15.75" customHeight="1" x14ac:dyDescent="0.3">
      <c r="B41" s="12">
        <v>2023.09</v>
      </c>
      <c r="C41" s="220"/>
      <c r="D41" s="220">
        <v>6.0508007382287143</v>
      </c>
      <c r="E41" s="220"/>
      <c r="F41" s="47">
        <v>5.7959271149209721</v>
      </c>
      <c r="G41" s="47">
        <v>0.17601428225162241</v>
      </c>
      <c r="H41" s="47">
        <v>7.8859341056119803E-2</v>
      </c>
      <c r="I41" s="47">
        <v>8.1490043173585214E-2</v>
      </c>
      <c r="J41" s="47">
        <v>0.18943665258745224</v>
      </c>
      <c r="P41" s="5" t="s">
        <v>104</v>
      </c>
    </row>
    <row r="42" spans="2:22" ht="15.75" customHeight="1" x14ac:dyDescent="0.3">
      <c r="B42" s="12">
        <v>2023.1</v>
      </c>
      <c r="C42" s="220"/>
      <c r="D42" s="220">
        <v>6.0321181935038428</v>
      </c>
      <c r="E42" s="220"/>
      <c r="F42" s="47">
        <v>5.7692264845082359</v>
      </c>
      <c r="G42" s="47">
        <v>0.18205500892860904</v>
      </c>
      <c r="H42" s="47">
        <v>8.0836700066997835E-2</v>
      </c>
      <c r="I42" s="47">
        <v>8.3025223108165846E-2</v>
      </c>
      <c r="J42" s="47">
        <v>0.19569369714055007</v>
      </c>
      <c r="V42" s="35"/>
    </row>
    <row r="43" spans="2:22" ht="15.75" customHeight="1" x14ac:dyDescent="0.3">
      <c r="B43" s="12">
        <v>2023.11</v>
      </c>
      <c r="C43" s="220"/>
      <c r="D43" s="220">
        <v>6.0134356487789713</v>
      </c>
      <c r="E43" s="220"/>
      <c r="F43" s="47">
        <v>5.7430548802122274</v>
      </c>
      <c r="G43" s="47">
        <v>0.18780658020694307</v>
      </c>
      <c r="H43" s="47">
        <v>8.2574188359800793E-2</v>
      </c>
      <c r="I43" s="47">
        <v>8.4751499655047802E-2</v>
      </c>
      <c r="J43" s="47">
        <v>0.20127220224933051</v>
      </c>
      <c r="V43" s="35"/>
    </row>
    <row r="44" spans="2:22" ht="15.75" customHeight="1" x14ac:dyDescent="0.3">
      <c r="B44" s="12">
        <v>2023.12</v>
      </c>
      <c r="C44" s="220"/>
      <c r="D44" s="220">
        <v>5.9947531040540989</v>
      </c>
      <c r="E44" s="220">
        <v>6.051793584940504</v>
      </c>
      <c r="F44" s="47">
        <v>5.7176768150913331</v>
      </c>
      <c r="G44" s="47">
        <v>0.193124418387284</v>
      </c>
      <c r="H44" s="47">
        <v>8.3951870575481813E-2</v>
      </c>
      <c r="I44" s="47">
        <v>8.6764421120391511E-2</v>
      </c>
      <c r="J44" s="47">
        <v>0.20583289819163753</v>
      </c>
      <c r="V44" s="35"/>
    </row>
    <row r="45" spans="2:22" x14ac:dyDescent="0.25">
      <c r="V45" s="35"/>
    </row>
    <row r="46" spans="2:22" x14ac:dyDescent="0.25">
      <c r="V46" s="35"/>
    </row>
  </sheetData>
  <mergeCells count="10">
    <mergeCell ref="P1:T1"/>
    <mergeCell ref="F5:J5"/>
    <mergeCell ref="C5:C7"/>
    <mergeCell ref="D5:D7"/>
    <mergeCell ref="F6:F7"/>
    <mergeCell ref="G6:G7"/>
    <mergeCell ref="H6:H7"/>
    <mergeCell ref="I6:I7"/>
    <mergeCell ref="J6:J7"/>
    <mergeCell ref="E5:E7"/>
  </mergeCells>
  <conditionalFormatting sqref="M39:M41 M44:M45">
    <cfRule type="cellIs" dxfId="27" priority="3" operator="greaterThan">
      <formula>#REF!</formula>
    </cfRule>
  </conditionalFormatting>
  <conditionalFormatting sqref="W18:BT22 W23:BS23">
    <cfRule type="cellIs" dxfId="26" priority="7" operator="greaterThan">
      <formula>#REF!</formula>
    </cfRule>
  </conditionalFormatting>
  <hyperlinks>
    <hyperlink ref="A1" location="Gráficos!A1" display="Indice de gráficos" xr:uid="{46BE161B-7525-416F-B8A7-92E966369B49}"/>
  </hyperlinks>
  <pageMargins left="0.31496062992125984" right="0.27559055118110237" top="0.74803149606299213" bottom="0.74803149606299213" header="0.31496062992125984" footer="0.31496062992125984"/>
  <pageSetup paperSize="9" scale="11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AAECCC-B787-44BC-8BF0-901BDEC69AD3}">
  <sheetPr codeName="Hoja33">
    <pageSetUpPr fitToPage="1"/>
  </sheetPr>
  <dimension ref="A1:AU68"/>
  <sheetViews>
    <sheetView showGridLines="0" zoomScaleNormal="100" workbookViewId="0"/>
  </sheetViews>
  <sheetFormatPr baseColWidth="10" defaultRowHeight="15" x14ac:dyDescent="0.25"/>
  <cols>
    <col min="1" max="6" width="11.5703125" style="83" customWidth="1"/>
    <col min="7" max="7" width="19.28515625" style="83" customWidth="1"/>
    <col min="8" max="8" width="9.85546875" style="83" customWidth="1"/>
    <col min="9" max="9" width="9.85546875" style="85" customWidth="1"/>
    <col min="10" max="11" width="11.42578125" style="85"/>
    <col min="12" max="12" width="8.42578125" bestFit="1" customWidth="1"/>
    <col min="15" max="17" width="11.7109375" bestFit="1" customWidth="1"/>
    <col min="18" max="18" width="12" bestFit="1" customWidth="1"/>
  </cols>
  <sheetData>
    <row r="1" spans="1:15" x14ac:dyDescent="0.25">
      <c r="A1" s="205" t="s">
        <v>120</v>
      </c>
      <c r="B1"/>
      <c r="C1"/>
      <c r="D1"/>
      <c r="E1"/>
      <c r="F1"/>
      <c r="G1"/>
      <c r="H1"/>
      <c r="I1"/>
      <c r="J1"/>
      <c r="K1"/>
      <c r="L1" s="84"/>
      <c r="M1" s="85"/>
      <c r="N1" s="85"/>
    </row>
    <row r="2" spans="1:15" x14ac:dyDescent="0.25">
      <c r="A2"/>
      <c r="B2"/>
      <c r="C2"/>
      <c r="D2"/>
      <c r="E2"/>
      <c r="F2"/>
      <c r="G2"/>
      <c r="H2"/>
      <c r="I2"/>
      <c r="J2"/>
      <c r="K2"/>
      <c r="L2" s="85"/>
      <c r="M2" s="85"/>
      <c r="N2" s="85"/>
    </row>
    <row r="3" spans="1:15" ht="16.5" x14ac:dyDescent="0.3">
      <c r="A3"/>
      <c r="B3" s="99" t="s">
        <v>406</v>
      </c>
      <c r="C3"/>
      <c r="D3"/>
      <c r="E3"/>
      <c r="F3"/>
      <c r="H3"/>
      <c r="I3"/>
      <c r="J3"/>
      <c r="K3"/>
      <c r="L3" s="83"/>
      <c r="M3" s="83"/>
      <c r="N3" s="85"/>
      <c r="O3" s="85"/>
    </row>
    <row r="4" spans="1:15" x14ac:dyDescent="0.25">
      <c r="G4" s="85"/>
      <c r="H4" s="85"/>
      <c r="J4"/>
      <c r="K4"/>
    </row>
    <row r="5" spans="1:15" ht="40.5" x14ac:dyDescent="0.25">
      <c r="A5" s="86"/>
      <c r="B5" s="86"/>
      <c r="C5" s="86"/>
      <c r="D5" s="86"/>
      <c r="E5" s="86"/>
      <c r="F5" s="86"/>
      <c r="G5" s="100"/>
      <c r="H5" s="101" t="s">
        <v>284</v>
      </c>
      <c r="I5" s="101" t="s">
        <v>285</v>
      </c>
      <c r="J5"/>
      <c r="K5"/>
    </row>
    <row r="6" spans="1:15" ht="15.75" thickBot="1" x14ac:dyDescent="0.3">
      <c r="A6" s="87"/>
      <c r="B6" s="87"/>
      <c r="C6" s="87"/>
      <c r="D6" s="87"/>
      <c r="E6" s="87"/>
      <c r="F6" s="87"/>
      <c r="G6" s="105" t="s">
        <v>109</v>
      </c>
      <c r="H6" s="28">
        <v>4.4596032566250443</v>
      </c>
      <c r="I6" s="28">
        <v>2.8567642810631844</v>
      </c>
      <c r="J6"/>
      <c r="K6"/>
    </row>
    <row r="7" spans="1:15" x14ac:dyDescent="0.25">
      <c r="A7" s="87"/>
      <c r="B7" s="87"/>
      <c r="C7" s="87"/>
      <c r="D7" s="87"/>
      <c r="E7" s="87"/>
      <c r="F7" s="87"/>
      <c r="G7" s="85"/>
      <c r="H7" s="85"/>
      <c r="J7"/>
      <c r="K7"/>
    </row>
    <row r="8" spans="1:15" x14ac:dyDescent="0.25">
      <c r="A8" s="87"/>
      <c r="B8" s="87"/>
      <c r="C8" s="87"/>
      <c r="D8" s="87"/>
      <c r="E8" s="87"/>
      <c r="F8" s="87"/>
      <c r="G8" s="85"/>
      <c r="H8" s="85"/>
      <c r="J8"/>
      <c r="K8"/>
    </row>
    <row r="9" spans="1:15" x14ac:dyDescent="0.25">
      <c r="A9" s="87"/>
      <c r="B9" s="87"/>
      <c r="C9" s="87"/>
      <c r="D9" s="87"/>
      <c r="E9" s="87"/>
      <c r="F9" s="87"/>
      <c r="G9" s="85"/>
      <c r="H9" s="85"/>
      <c r="J9"/>
      <c r="K9"/>
    </row>
    <row r="10" spans="1:15" x14ac:dyDescent="0.25">
      <c r="A10" s="87"/>
      <c r="B10" s="87"/>
      <c r="C10" s="87"/>
      <c r="D10" s="87"/>
      <c r="E10" s="87"/>
      <c r="F10" s="87"/>
      <c r="G10" s="85"/>
      <c r="H10" s="85"/>
      <c r="J10"/>
      <c r="K10"/>
    </row>
    <row r="11" spans="1:15" x14ac:dyDescent="0.25">
      <c r="A11" s="87"/>
      <c r="B11" s="87"/>
      <c r="C11" s="87"/>
      <c r="D11" s="87"/>
      <c r="E11" s="87"/>
      <c r="F11" s="87"/>
      <c r="G11" s="85"/>
      <c r="H11" s="85"/>
      <c r="J11"/>
      <c r="K11"/>
    </row>
    <row r="12" spans="1:15" x14ac:dyDescent="0.25">
      <c r="A12" s="87"/>
      <c r="B12" s="87"/>
      <c r="C12" s="87"/>
      <c r="D12" s="87"/>
      <c r="E12" s="87"/>
      <c r="F12" s="87"/>
      <c r="G12" s="89"/>
      <c r="H12" s="86"/>
      <c r="J12"/>
      <c r="K12"/>
    </row>
    <row r="13" spans="1:15" x14ac:dyDescent="0.25">
      <c r="A13" s="87"/>
      <c r="B13" s="87"/>
      <c r="C13" s="87"/>
      <c r="D13" s="87"/>
      <c r="E13" s="87"/>
      <c r="F13" s="87"/>
      <c r="G13" s="89"/>
      <c r="H13" s="90"/>
      <c r="J13"/>
      <c r="K13"/>
    </row>
    <row r="14" spans="1:15" x14ac:dyDescent="0.25">
      <c r="A14" s="88"/>
      <c r="B14" s="106" t="s">
        <v>106</v>
      </c>
      <c r="C14" s="88"/>
      <c r="D14" s="88"/>
      <c r="E14" s="88"/>
      <c r="F14" s="88"/>
      <c r="G14" s="89"/>
      <c r="H14" s="88"/>
      <c r="J14"/>
      <c r="K14"/>
    </row>
    <row r="15" spans="1:15" x14ac:dyDescent="0.25">
      <c r="G15" s="89"/>
      <c r="H15" s="88"/>
      <c r="J15"/>
      <c r="K15"/>
    </row>
    <row r="16" spans="1:15" x14ac:dyDescent="0.25">
      <c r="A16"/>
      <c r="B16"/>
      <c r="C16"/>
      <c r="D16"/>
      <c r="E16"/>
      <c r="F16"/>
      <c r="G16" s="89"/>
      <c r="H16" s="85"/>
      <c r="J16"/>
      <c r="K16"/>
    </row>
    <row r="17" spans="1:21" x14ac:dyDescent="0.25">
      <c r="A17" s="89"/>
      <c r="B17" s="89"/>
      <c r="C17" s="89"/>
      <c r="D17" s="89"/>
      <c r="E17" s="89"/>
      <c r="F17" s="89"/>
      <c r="G17" s="89"/>
      <c r="H17" s="85"/>
      <c r="L17" s="85"/>
    </row>
    <row r="18" spans="1:21" x14ac:dyDescent="0.25">
      <c r="A18" s="89"/>
      <c r="B18" s="89"/>
      <c r="C18" s="89"/>
      <c r="D18" s="89"/>
      <c r="E18" s="89"/>
      <c r="F18" s="89"/>
      <c r="G18" s="89"/>
      <c r="H18" s="85"/>
      <c r="L18" s="85"/>
    </row>
    <row r="19" spans="1:21" x14ac:dyDescent="0.25">
      <c r="A19" s="89"/>
      <c r="B19" s="89"/>
      <c r="C19" s="89"/>
      <c r="D19" s="89"/>
      <c r="E19" s="89"/>
      <c r="F19" s="89"/>
      <c r="G19" s="89"/>
      <c r="H19" s="85"/>
      <c r="L19" s="85"/>
    </row>
    <row r="20" spans="1:21" x14ac:dyDescent="0.25">
      <c r="A20" s="89"/>
      <c r="B20" s="89"/>
      <c r="C20" s="89"/>
      <c r="D20" s="89"/>
      <c r="E20" s="89"/>
      <c r="F20" s="89"/>
      <c r="G20" s="89"/>
      <c r="H20" s="85"/>
      <c r="L20" s="85"/>
    </row>
    <row r="21" spans="1:21" x14ac:dyDescent="0.25">
      <c r="A21" s="89"/>
      <c r="B21" s="89"/>
      <c r="C21" s="89"/>
      <c r="D21" s="89"/>
      <c r="E21" s="89"/>
      <c r="F21" s="89"/>
      <c r="G21" s="89"/>
      <c r="H21" s="85"/>
      <c r="J21"/>
      <c r="K21"/>
      <c r="L21" s="85"/>
    </row>
    <row r="22" spans="1:21" x14ac:dyDescent="0.25">
      <c r="A22" s="89"/>
      <c r="B22" s="89"/>
      <c r="C22" s="89"/>
      <c r="D22" s="89"/>
      <c r="E22" s="89"/>
      <c r="F22" s="89"/>
      <c r="G22" s="89"/>
      <c r="H22" s="90"/>
      <c r="J22"/>
      <c r="K22"/>
      <c r="L22" s="85"/>
    </row>
    <row r="23" spans="1:21" x14ac:dyDescent="0.25">
      <c r="A23" s="89"/>
      <c r="B23" s="89"/>
      <c r="C23" s="89"/>
      <c r="D23" s="89"/>
      <c r="E23" s="89"/>
      <c r="F23" s="89"/>
      <c r="G23" s="89"/>
      <c r="H23" s="88"/>
      <c r="J23"/>
      <c r="K23"/>
      <c r="L23" s="85"/>
    </row>
    <row r="24" spans="1:21" x14ac:dyDescent="0.25">
      <c r="A24" s="89"/>
      <c r="B24" s="89"/>
      <c r="C24" s="89"/>
      <c r="D24" s="89"/>
      <c r="E24" s="89"/>
      <c r="F24" s="89"/>
      <c r="G24" s="89"/>
      <c r="H24" s="85"/>
      <c r="J24"/>
      <c r="K24"/>
    </row>
    <row r="25" spans="1:21" x14ac:dyDescent="0.25">
      <c r="A25" s="89"/>
      <c r="B25" s="89"/>
      <c r="C25" s="89"/>
      <c r="D25" s="89"/>
      <c r="E25" s="89"/>
      <c r="F25" s="89"/>
      <c r="G25" s="89"/>
      <c r="H25" s="85"/>
      <c r="J25"/>
      <c r="K25"/>
    </row>
    <row r="26" spans="1:21" x14ac:dyDescent="0.25">
      <c r="A26" s="89"/>
      <c r="B26" s="89"/>
      <c r="C26" s="89"/>
      <c r="D26" s="89"/>
      <c r="E26" s="89"/>
      <c r="F26" s="89"/>
      <c r="G26" s="89"/>
      <c r="H26" s="85"/>
      <c r="J26"/>
      <c r="K26"/>
    </row>
    <row r="27" spans="1:21" x14ac:dyDescent="0.25">
      <c r="A27" s="89"/>
      <c r="B27" s="89"/>
      <c r="C27" s="89"/>
      <c r="D27" s="89"/>
      <c r="E27" s="89"/>
      <c r="F27" s="89"/>
      <c r="G27" s="89"/>
      <c r="H27" s="85"/>
      <c r="L27" s="85"/>
    </row>
    <row r="28" spans="1:21" x14ac:dyDescent="0.25">
      <c r="A28" s="89"/>
      <c r="B28" s="89"/>
      <c r="C28" s="89"/>
      <c r="D28" s="89"/>
      <c r="E28" s="89"/>
      <c r="F28" s="89"/>
      <c r="G28" s="89"/>
      <c r="H28" s="85"/>
      <c r="L28" s="85"/>
    </row>
    <row r="29" spans="1:21" x14ac:dyDescent="0.25">
      <c r="A29" s="89"/>
      <c r="B29" s="89"/>
      <c r="C29" s="89"/>
      <c r="D29" s="89"/>
      <c r="E29" s="89"/>
      <c r="F29" s="89"/>
      <c r="G29" s="89"/>
      <c r="H29" s="85"/>
      <c r="J29"/>
      <c r="K29"/>
    </row>
    <row r="30" spans="1:21" x14ac:dyDescent="0.25">
      <c r="A30" s="89"/>
      <c r="B30" s="89"/>
      <c r="C30" s="89"/>
      <c r="D30" s="89"/>
      <c r="E30" s="89"/>
      <c r="F30" s="89"/>
      <c r="G30" s="89"/>
      <c r="H30" s="89"/>
      <c r="I30" s="89"/>
      <c r="J30" s="89"/>
      <c r="K30" s="89"/>
      <c r="L30" s="89"/>
      <c r="M30" s="89"/>
      <c r="N30" s="89"/>
      <c r="O30" s="89"/>
      <c r="P30" s="89"/>
      <c r="Q30" s="89"/>
      <c r="R30" s="89"/>
      <c r="S30" s="89"/>
      <c r="T30" s="89"/>
      <c r="U30" s="89"/>
    </row>
    <row r="31" spans="1:21" x14ac:dyDescent="0.25">
      <c r="A31" s="89"/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Q31" s="89"/>
      <c r="R31" s="89"/>
      <c r="S31" s="89"/>
      <c r="T31" s="89"/>
      <c r="U31" s="89"/>
    </row>
    <row r="32" spans="1:21" x14ac:dyDescent="0.25">
      <c r="A32" s="89"/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Q32" s="89"/>
      <c r="R32" s="89"/>
      <c r="S32" s="89"/>
      <c r="T32" s="89"/>
      <c r="U32" s="89"/>
    </row>
    <row r="33" spans="1:21" x14ac:dyDescent="0.25">
      <c r="A33" s="89"/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89"/>
      <c r="R33" s="89"/>
      <c r="S33" s="89"/>
      <c r="T33" s="89"/>
      <c r="U33" s="89"/>
    </row>
    <row r="34" spans="1:21" x14ac:dyDescent="0.25">
      <c r="A34" s="89"/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</row>
    <row r="35" spans="1:21" x14ac:dyDescent="0.25">
      <c r="A35" s="89"/>
      <c r="B35" s="89"/>
      <c r="C35" s="89"/>
      <c r="D35" s="89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89"/>
    </row>
    <row r="36" spans="1:21" x14ac:dyDescent="0.25">
      <c r="A36" s="89"/>
      <c r="B36" s="89"/>
      <c r="C36" s="89"/>
      <c r="D36" s="89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89"/>
    </row>
    <row r="37" spans="1:21" x14ac:dyDescent="0.25">
      <c r="A37" s="89"/>
      <c r="B37" s="89"/>
      <c r="C37" s="89"/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</row>
    <row r="38" spans="1:21" x14ac:dyDescent="0.25">
      <c r="A38" s="89"/>
      <c r="B38" s="89"/>
      <c r="C38" s="89"/>
      <c r="D38" s="89"/>
      <c r="E38" s="89"/>
      <c r="F38" s="89"/>
      <c r="G38" s="89"/>
      <c r="H38" s="89"/>
      <c r="I38" s="89"/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</row>
    <row r="39" spans="1:21" x14ac:dyDescent="0.25">
      <c r="A39" s="89"/>
      <c r="B39" s="89"/>
      <c r="C39" s="89"/>
      <c r="D39" s="89"/>
      <c r="E39" s="89"/>
      <c r="F39" s="89"/>
      <c r="G39" s="89"/>
      <c r="H39" s="89"/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89"/>
      <c r="U39" s="89"/>
    </row>
    <row r="40" spans="1:21" x14ac:dyDescent="0.25">
      <c r="A40" s="89"/>
      <c r="B40" s="89"/>
      <c r="C40" s="89"/>
      <c r="D40" s="89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  <c r="P40" s="89"/>
      <c r="Q40" s="89"/>
      <c r="R40" s="89"/>
      <c r="S40" s="89"/>
      <c r="T40" s="89"/>
      <c r="U40" s="89"/>
    </row>
    <row r="41" spans="1:21" ht="102.6" customHeight="1" x14ac:dyDescent="0.25">
      <c r="A41" s="89"/>
      <c r="B41" s="89"/>
      <c r="C41" s="89"/>
      <c r="D41" s="89"/>
      <c r="E41" s="89"/>
      <c r="F41" s="89"/>
      <c r="G41" s="89"/>
      <c r="H41" s="89"/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T41" s="89"/>
      <c r="U41" s="89"/>
    </row>
    <row r="42" spans="1:21" x14ac:dyDescent="0.25">
      <c r="A42" s="91"/>
      <c r="B42" s="91"/>
      <c r="C42" s="91"/>
      <c r="D42" s="91"/>
      <c r="E42" s="89"/>
      <c r="F42" s="89"/>
      <c r="G42" s="89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89"/>
      <c r="U42" s="89"/>
    </row>
    <row r="43" spans="1:21" x14ac:dyDescent="0.25">
      <c r="A43" s="91"/>
      <c r="B43" s="91"/>
      <c r="C43" s="91"/>
      <c r="D43" s="91"/>
      <c r="E43" s="89"/>
      <c r="F43" s="89"/>
      <c r="G43" s="89"/>
      <c r="H43" s="89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89"/>
      <c r="T43" s="89"/>
      <c r="U43" s="89"/>
    </row>
    <row r="44" spans="1:21" x14ac:dyDescent="0.25">
      <c r="A44" s="91"/>
      <c r="B44" s="91"/>
      <c r="C44" s="91"/>
      <c r="D44" s="91"/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</row>
    <row r="45" spans="1:21" x14ac:dyDescent="0.25">
      <c r="A45" s="92"/>
      <c r="B45" s="92"/>
      <c r="C45" s="92"/>
      <c r="D45" s="92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</row>
    <row r="46" spans="1:21" x14ac:dyDescent="0.25">
      <c r="A46" s="89"/>
      <c r="B46" s="89"/>
      <c r="C46" s="89"/>
      <c r="D46" s="89"/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</row>
    <row r="47" spans="1:21" x14ac:dyDescent="0.25">
      <c r="A47" s="89"/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</row>
    <row r="48" spans="1:21" x14ac:dyDescent="0.25">
      <c r="A48" s="93"/>
      <c r="B48" s="93"/>
      <c r="C48" s="93"/>
      <c r="D48" s="93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  <c r="T48" s="89"/>
      <c r="U48" s="89"/>
    </row>
    <row r="49" spans="1:21" x14ac:dyDescent="0.25">
      <c r="A49" s="93"/>
      <c r="B49" s="93"/>
      <c r="C49" s="93"/>
      <c r="D49" s="93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</row>
    <row r="50" spans="1:21" x14ac:dyDescent="0.25">
      <c r="A50" s="94"/>
      <c r="B50" s="94"/>
      <c r="C50" s="94"/>
      <c r="D50" s="94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</row>
    <row r="51" spans="1:21" x14ac:dyDescent="0.25">
      <c r="A51" s="89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</row>
    <row r="52" spans="1:21" x14ac:dyDescent="0.25">
      <c r="A52" s="89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</row>
    <row r="53" spans="1:21" x14ac:dyDescent="0.25">
      <c r="A53" s="95"/>
      <c r="B53" s="95"/>
      <c r="C53" s="95"/>
      <c r="D53" s="95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</row>
    <row r="54" spans="1:21" x14ac:dyDescent="0.25">
      <c r="A54" s="95"/>
      <c r="B54" s="95"/>
      <c r="C54" s="95"/>
      <c r="D54" s="95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</row>
    <row r="55" spans="1:21" x14ac:dyDescent="0.25">
      <c r="A55" s="94"/>
      <c r="B55" s="94"/>
      <c r="C55" s="94"/>
      <c r="D55" s="94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</row>
    <row r="56" spans="1:21" x14ac:dyDescent="0.25">
      <c r="A56" s="89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</row>
    <row r="57" spans="1:21" x14ac:dyDescent="0.25">
      <c r="A57" s="89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</row>
    <row r="58" spans="1:21" x14ac:dyDescent="0.25">
      <c r="A58" s="89"/>
      <c r="B58" s="89"/>
      <c r="C58" s="89"/>
      <c r="D58" s="89"/>
      <c r="E58" s="89"/>
      <c r="F58" s="89"/>
      <c r="G58" s="89"/>
      <c r="H58" s="89"/>
      <c r="I58" s="89"/>
      <c r="J58" s="89"/>
      <c r="K58" s="89"/>
      <c r="L58" s="89"/>
      <c r="M58" s="89"/>
      <c r="N58" s="89"/>
      <c r="O58" s="89"/>
      <c r="P58" s="89"/>
      <c r="Q58" s="89"/>
      <c r="R58" s="89"/>
      <c r="S58" s="89"/>
      <c r="T58" s="89"/>
      <c r="U58" s="89"/>
    </row>
    <row r="59" spans="1:21" x14ac:dyDescent="0.25">
      <c r="E59" s="89"/>
      <c r="F59" s="89"/>
      <c r="G59" s="89"/>
      <c r="H59" s="89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</row>
    <row r="67" spans="9:47" s="83" customFormat="1" x14ac:dyDescent="0.25">
      <c r="I67" s="85"/>
      <c r="J67" s="85"/>
      <c r="K67" s="85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</row>
    <row r="68" spans="9:47" s="83" customFormat="1" x14ac:dyDescent="0.25">
      <c r="I68" s="85"/>
      <c r="J68" s="85"/>
      <c r="K68" s="85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</row>
  </sheetData>
  <hyperlinks>
    <hyperlink ref="A1" location="Gráficos!A1" display="Indice de gráficos" xr:uid="{29EF19C8-455D-4FAD-8D79-6C1306535ACA}"/>
  </hyperlinks>
  <pageMargins left="0.70866141732283472" right="0.70866141732283472" top="0.74803149606299213" bottom="0.74803149606299213" header="0.31496062992125984" footer="0.31496062992125984"/>
  <pageSetup paperSize="9" scale="45" orientation="portrait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B3C4C4-BA69-4441-BF65-FDC9DD8E419B}">
  <sheetPr>
    <pageSetUpPr fitToPage="1"/>
  </sheetPr>
  <dimension ref="A1:I34"/>
  <sheetViews>
    <sheetView showGridLines="0" zoomScaleNormal="100" workbookViewId="0"/>
  </sheetViews>
  <sheetFormatPr baseColWidth="10" defaultColWidth="11.42578125" defaultRowHeight="15" x14ac:dyDescent="0.3"/>
  <cols>
    <col min="1" max="1" width="11" style="455" customWidth="1"/>
    <col min="2" max="2" width="1" style="455" customWidth="1"/>
    <col min="3" max="3" width="55.140625" style="455" bestFit="1" customWidth="1"/>
    <col min="4" max="5" width="7.5703125" style="455" customWidth="1"/>
    <col min="6" max="6" width="0.85546875" style="455" customWidth="1"/>
    <col min="7" max="7" width="11.42578125" style="455"/>
    <col min="8" max="8" width="0.5703125" style="455" customWidth="1"/>
    <col min="9" max="16384" width="11.42578125" style="455"/>
  </cols>
  <sheetData>
    <row r="1" spans="1:9" ht="15.75" x14ac:dyDescent="0.3">
      <c r="A1" s="205" t="s">
        <v>208</v>
      </c>
      <c r="B1" s="453"/>
      <c r="C1" s="454" t="str">
        <f ca="1">MID(CELL("nombrearchivo",D1),FIND("]",CELL("nombrearchivo",D1))+1,31)</f>
        <v>C 2</v>
      </c>
      <c r="D1" s="453"/>
      <c r="E1" s="453"/>
      <c r="F1" s="453"/>
    </row>
    <row r="2" spans="1:9" x14ac:dyDescent="0.3">
      <c r="A2" s="453"/>
      <c r="B2" s="453"/>
      <c r="C2" s="454" t="s">
        <v>486</v>
      </c>
      <c r="D2" s="453"/>
      <c r="E2" s="453"/>
      <c r="F2" s="453"/>
    </row>
    <row r="3" spans="1:9" ht="6.75" customHeight="1" x14ac:dyDescent="0.3">
      <c r="A3" s="453"/>
      <c r="B3" s="453"/>
      <c r="C3" s="453"/>
      <c r="D3" s="456"/>
      <c r="E3" s="456"/>
      <c r="F3" s="453"/>
    </row>
    <row r="4" spans="1:9" ht="6.75" customHeight="1" thickBot="1" x14ac:dyDescent="0.35">
      <c r="A4" s="453"/>
      <c r="B4" s="453"/>
      <c r="C4" s="453"/>
      <c r="D4" s="456"/>
      <c r="E4" s="456"/>
      <c r="F4" s="453"/>
    </row>
    <row r="5" spans="1:9" ht="6.75" customHeight="1" x14ac:dyDescent="0.3">
      <c r="C5" s="697" t="s">
        <v>487</v>
      </c>
      <c r="D5" s="700">
        <v>2022</v>
      </c>
      <c r="E5" s="700">
        <v>2023</v>
      </c>
      <c r="G5" s="703" t="s">
        <v>488</v>
      </c>
    </row>
    <row r="6" spans="1:9" ht="30.75" customHeight="1" x14ac:dyDescent="0.3">
      <c r="C6" s="698"/>
      <c r="D6" s="701"/>
      <c r="E6" s="701"/>
      <c r="G6" s="704"/>
      <c r="H6" s="457"/>
    </row>
    <row r="7" spans="1:9" ht="6.75" customHeight="1" thickBot="1" x14ac:dyDescent="0.35">
      <c r="C7" s="699"/>
      <c r="D7" s="702"/>
      <c r="E7" s="702"/>
      <c r="G7" s="705"/>
    </row>
    <row r="8" spans="1:9" ht="17.25" customHeight="1" x14ac:dyDescent="0.3">
      <c r="C8" s="458" t="s">
        <v>489</v>
      </c>
      <c r="D8" s="459">
        <v>4.4023506884035557</v>
      </c>
      <c r="E8" s="460">
        <v>0.81049982476422144</v>
      </c>
      <c r="G8" s="460">
        <v>-0.17904486545321507</v>
      </c>
      <c r="I8" s="461"/>
    </row>
    <row r="9" spans="1:9" ht="17.25" customHeight="1" x14ac:dyDescent="0.3">
      <c r="C9" s="462" t="s">
        <v>490</v>
      </c>
      <c r="D9" s="463">
        <v>-0.66091576771096783</v>
      </c>
      <c r="E9" s="464">
        <v>1.2999999999999456</v>
      </c>
      <c r="G9" s="464">
        <v>-8.8817841970012523E-14</v>
      </c>
    </row>
    <row r="10" spans="1:9" ht="17.25" customHeight="1" x14ac:dyDescent="0.3">
      <c r="C10" s="462" t="s">
        <v>491</v>
      </c>
      <c r="D10" s="465">
        <v>3.4564682406877383</v>
      </c>
      <c r="E10" s="464">
        <v>1.9686643707002291</v>
      </c>
      <c r="G10" s="464">
        <v>0.32450665228598607</v>
      </c>
    </row>
    <row r="11" spans="1:9" ht="17.25" customHeight="1" x14ac:dyDescent="0.3">
      <c r="C11" s="466" t="s">
        <v>492</v>
      </c>
      <c r="D11" s="467">
        <v>4.0763694239784432</v>
      </c>
      <c r="E11" s="468">
        <v>0.99235826992030152</v>
      </c>
      <c r="G11" s="464">
        <v>-0.15476244067249567</v>
      </c>
    </row>
    <row r="12" spans="1:9" ht="17.25" customHeight="1" thickBot="1" x14ac:dyDescent="0.35">
      <c r="C12" s="466" t="s">
        <v>493</v>
      </c>
      <c r="D12" s="467">
        <v>4.8965265079365494</v>
      </c>
      <c r="E12" s="468">
        <v>2.5569250951306799</v>
      </c>
      <c r="G12" s="464">
        <v>1.1960153232659643E-2</v>
      </c>
    </row>
    <row r="13" spans="1:9" ht="17.25" customHeight="1" thickBot="1" x14ac:dyDescent="0.35">
      <c r="C13" s="469" t="s">
        <v>494</v>
      </c>
      <c r="D13" s="470">
        <v>3.0547126010982462</v>
      </c>
      <c r="E13" s="471">
        <v>1.1435363483920045</v>
      </c>
      <c r="G13" s="472">
        <v>-3.3939009603205728E-2</v>
      </c>
    </row>
    <row r="14" spans="1:9" ht="17.25" customHeight="1" x14ac:dyDescent="0.3">
      <c r="C14" s="462" t="s">
        <v>495</v>
      </c>
      <c r="D14" s="463">
        <v>14.426510334253727</v>
      </c>
      <c r="E14" s="464">
        <v>6.1388273442821717</v>
      </c>
      <c r="G14" s="464">
        <v>8.3336813705936486E-2</v>
      </c>
    </row>
    <row r="15" spans="1:9" ht="17.25" customHeight="1" thickBot="1" x14ac:dyDescent="0.35">
      <c r="C15" s="462" t="s">
        <v>496</v>
      </c>
      <c r="D15" s="463">
        <v>7.9008049001904279</v>
      </c>
      <c r="E15" s="464">
        <v>3.5359211881180297</v>
      </c>
      <c r="G15" s="464">
        <v>-0.83955368687733678</v>
      </c>
    </row>
    <row r="16" spans="1:9" ht="17.25" customHeight="1" thickBot="1" x14ac:dyDescent="0.35">
      <c r="C16" s="469" t="s">
        <v>497</v>
      </c>
      <c r="D16" s="470">
        <v>2.3970043486412473</v>
      </c>
      <c r="E16" s="471">
        <v>1.1313793341648448</v>
      </c>
      <c r="G16" s="472">
        <v>0.37164013178417421</v>
      </c>
      <c r="I16" s="461"/>
    </row>
    <row r="17" spans="3:7" ht="17.25" customHeight="1" thickBot="1" x14ac:dyDescent="0.35">
      <c r="C17" s="473" t="s">
        <v>498</v>
      </c>
      <c r="D17" s="474">
        <v>5.4517169497394935</v>
      </c>
      <c r="E17" s="475">
        <v>2.2749157272691223</v>
      </c>
      <c r="G17" s="476">
        <v>0.33817953738080053</v>
      </c>
    </row>
    <row r="18" spans="3:7" ht="3" customHeight="1" thickBot="1" x14ac:dyDescent="0.35">
      <c r="C18" s="477"/>
      <c r="D18" s="477"/>
      <c r="E18" s="477"/>
      <c r="G18" s="478"/>
    </row>
    <row r="19" spans="3:7" ht="18" thickBot="1" x14ac:dyDescent="0.35">
      <c r="C19" s="469" t="s">
        <v>499</v>
      </c>
      <c r="D19" s="479">
        <v>9.965347576567595</v>
      </c>
      <c r="E19" s="471">
        <v>7.1957254445394359</v>
      </c>
      <c r="G19" s="472">
        <v>0.35502442659534061</v>
      </c>
    </row>
    <row r="20" spans="3:7" ht="18" thickBot="1" x14ac:dyDescent="0.35">
      <c r="C20" s="473" t="s">
        <v>500</v>
      </c>
      <c r="D20" s="474">
        <v>4.2802817795554837</v>
      </c>
      <c r="E20" s="475">
        <v>4.8113554815883752</v>
      </c>
      <c r="G20" s="476">
        <v>5.6302789879225656E-4</v>
      </c>
    </row>
    <row r="21" spans="3:7" ht="18" thickBot="1" x14ac:dyDescent="0.35">
      <c r="C21" s="473" t="s">
        <v>501</v>
      </c>
      <c r="D21" s="474">
        <v>8.3723505498315198</v>
      </c>
      <c r="E21" s="475">
        <v>3.7188712812698421</v>
      </c>
      <c r="G21" s="476">
        <v>-0.31221562064911446</v>
      </c>
    </row>
    <row r="22" spans="3:7" ht="3" customHeight="1" thickBot="1" x14ac:dyDescent="0.35">
      <c r="C22" s="477"/>
      <c r="D22" s="477"/>
      <c r="E22" s="480"/>
      <c r="G22" s="480"/>
    </row>
    <row r="23" spans="3:7" ht="15.75" thickBot="1" x14ac:dyDescent="0.35">
      <c r="C23" s="481" t="s">
        <v>502</v>
      </c>
      <c r="D23" s="482">
        <v>3.7783937742003726</v>
      </c>
      <c r="E23" s="483">
        <v>1.4607804491048038</v>
      </c>
      <c r="G23" s="483">
        <v>5.639994253605618E-2</v>
      </c>
    </row>
    <row r="24" spans="3:7" ht="15.75" thickBot="1" x14ac:dyDescent="0.35">
      <c r="C24" s="481" t="s">
        <v>503</v>
      </c>
      <c r="D24" s="482">
        <v>0.38855372799315724</v>
      </c>
      <c r="E24" s="483">
        <v>4.0018220346719868</v>
      </c>
      <c r="G24" s="483">
        <v>0.1476828328554447</v>
      </c>
    </row>
    <row r="25" spans="3:7" ht="15.75" thickBot="1" x14ac:dyDescent="0.35">
      <c r="C25" s="481" t="s">
        <v>504</v>
      </c>
      <c r="D25" s="482">
        <v>1.617695070099523</v>
      </c>
      <c r="E25" s="483">
        <v>0.80611193949811089</v>
      </c>
      <c r="G25" s="483">
        <v>0.27860947589068985</v>
      </c>
    </row>
    <row r="26" spans="3:7" ht="15.75" thickBot="1" x14ac:dyDescent="0.35">
      <c r="C26" s="481" t="s">
        <v>505</v>
      </c>
      <c r="D26" s="482">
        <v>2.0170311259108953</v>
      </c>
      <c r="E26" s="483">
        <v>4.7956514974427655</v>
      </c>
      <c r="G26" s="483">
        <v>0.39660830885854814</v>
      </c>
    </row>
    <row r="27" spans="3:7" ht="15.75" thickBot="1" x14ac:dyDescent="0.35">
      <c r="C27" s="481" t="s">
        <v>506</v>
      </c>
      <c r="D27" s="482">
        <v>12.917078170626917</v>
      </c>
      <c r="E27" s="483">
        <v>12.365596667912353</v>
      </c>
      <c r="G27" s="483">
        <v>-0.12030445042384841</v>
      </c>
    </row>
    <row r="28" spans="3:7" ht="3.75" customHeight="1" thickBot="1" x14ac:dyDescent="0.35">
      <c r="C28" s="5"/>
      <c r="D28" s="5"/>
      <c r="E28" s="5"/>
      <c r="G28" s="480"/>
    </row>
    <row r="29" spans="3:7" ht="17.25" customHeight="1" thickBot="1" x14ac:dyDescent="0.35">
      <c r="C29" s="484" t="s">
        <v>507</v>
      </c>
      <c r="D29" s="482">
        <v>7.1615692030687343</v>
      </c>
      <c r="E29" s="485">
        <v>8.333239911226924</v>
      </c>
      <c r="G29" s="483">
        <v>1.0717119701974971</v>
      </c>
    </row>
    <row r="30" spans="3:7" ht="3.75" customHeight="1" x14ac:dyDescent="0.3">
      <c r="C30" s="5"/>
      <c r="D30" s="5"/>
      <c r="E30" s="5"/>
    </row>
    <row r="31" spans="3:7" x14ac:dyDescent="0.3">
      <c r="C31" s="453" t="s">
        <v>508</v>
      </c>
      <c r="D31" s="453"/>
      <c r="E31" s="453"/>
    </row>
    <row r="32" spans="3:7" x14ac:dyDescent="0.3">
      <c r="C32" s="486" t="s">
        <v>509</v>
      </c>
      <c r="D32" s="106" t="s">
        <v>510</v>
      </c>
    </row>
    <row r="34" spans="5:5" x14ac:dyDescent="0.3">
      <c r="E34" s="487"/>
    </row>
  </sheetData>
  <mergeCells count="4">
    <mergeCell ref="C5:C7"/>
    <mergeCell ref="D5:D7"/>
    <mergeCell ref="E5:E7"/>
    <mergeCell ref="G5:G7"/>
  </mergeCells>
  <hyperlinks>
    <hyperlink ref="A1" location="Cuadros!A1" display="Índice de cuadros" xr:uid="{1162A7DA-57DD-49CE-8A6E-78ECDC879A72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69529B6-203B-46A3-9731-7E74E3BE2A21}">
            <x14:iconSet iconSet="3Triangles">
              <x14:cfvo type="percent">
                <xm:f>0</xm:f>
              </x14:cfvo>
              <x14:cfvo type="num">
                <xm:f>-4.4999999999999998E-2</xm:f>
              </x14:cfvo>
              <x14:cfvo type="num">
                <xm:f>0</xm:f>
              </x14:cfvo>
            </x14:iconSet>
          </x14:cfRule>
          <xm:sqref>G8:G29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B5DEE7-1A7E-4860-9427-6BE9742A40C1}">
  <sheetPr codeName="Hoja34">
    <pageSetUpPr fitToPage="1"/>
  </sheetPr>
  <dimension ref="A1:AB46"/>
  <sheetViews>
    <sheetView showGridLines="0" zoomScale="85" zoomScaleNormal="85" workbookViewId="0"/>
  </sheetViews>
  <sheetFormatPr baseColWidth="10" defaultColWidth="11.42578125" defaultRowHeight="15" x14ac:dyDescent="0.25"/>
  <cols>
    <col min="1" max="1" width="11.42578125" style="5"/>
    <col min="2" max="2" width="16.140625" style="5" customWidth="1"/>
    <col min="3" max="3" width="13.5703125" style="5" customWidth="1"/>
    <col min="4" max="4" width="12.28515625" style="5" customWidth="1"/>
    <col min="5" max="5" width="15.85546875" style="5" customWidth="1"/>
    <col min="6" max="10" width="12.28515625" style="5" customWidth="1"/>
    <col min="11" max="16384" width="11.42578125" style="5"/>
  </cols>
  <sheetData>
    <row r="1" spans="1:28" ht="19.5" x14ac:dyDescent="0.4">
      <c r="A1" s="205" t="s">
        <v>120</v>
      </c>
      <c r="B1" s="4"/>
      <c r="P1" s="732"/>
      <c r="Q1" s="732"/>
      <c r="R1" s="732"/>
      <c r="S1" s="732"/>
      <c r="T1" s="732"/>
    </row>
    <row r="3" spans="1:28" ht="18.75" customHeight="1" x14ac:dyDescent="0.3">
      <c r="B3" s="2" t="s">
        <v>332</v>
      </c>
      <c r="C3" s="2" t="s">
        <v>176</v>
      </c>
    </row>
    <row r="4" spans="1:28" ht="18.75" customHeight="1" x14ac:dyDescent="0.25"/>
    <row r="5" spans="1:28" ht="16.5" customHeight="1" x14ac:dyDescent="0.25">
      <c r="C5" s="716" t="s">
        <v>12</v>
      </c>
      <c r="D5" s="716" t="s">
        <v>13</v>
      </c>
      <c r="E5" s="731" t="s">
        <v>320</v>
      </c>
      <c r="F5" s="717" t="s">
        <v>14</v>
      </c>
      <c r="G5" s="718"/>
      <c r="H5" s="718"/>
      <c r="I5" s="718"/>
      <c r="J5" s="719"/>
    </row>
    <row r="6" spans="1:28" ht="16.5" customHeight="1" x14ac:dyDescent="0.3">
      <c r="B6" s="9"/>
      <c r="C6" s="716"/>
      <c r="D6" s="716"/>
      <c r="E6" s="716"/>
      <c r="F6" s="720" t="s">
        <v>15</v>
      </c>
      <c r="G6" s="720" t="s">
        <v>8</v>
      </c>
      <c r="H6" s="720" t="s">
        <v>9</v>
      </c>
      <c r="I6" s="720" t="s">
        <v>10</v>
      </c>
      <c r="J6" s="720" t="s">
        <v>11</v>
      </c>
    </row>
    <row r="7" spans="1:28" ht="16.5" customHeight="1" x14ac:dyDescent="0.3">
      <c r="B7" s="9"/>
      <c r="C7" s="716"/>
      <c r="D7" s="716"/>
      <c r="E7" s="716"/>
      <c r="F7" s="720"/>
      <c r="G7" s="720"/>
      <c r="H7" s="720"/>
      <c r="I7" s="720"/>
      <c r="J7" s="720"/>
    </row>
    <row r="8" spans="1:28" ht="15.75" customHeight="1" x14ac:dyDescent="0.3">
      <c r="B8" s="12">
        <v>2020.12</v>
      </c>
      <c r="C8" s="220">
        <v>1.6806703822667313</v>
      </c>
      <c r="D8" s="220"/>
      <c r="E8" s="220"/>
      <c r="F8" s="47">
        <v>1.6806703822667313</v>
      </c>
      <c r="G8" s="47"/>
      <c r="H8" s="47"/>
      <c r="I8" s="47"/>
      <c r="J8" s="47"/>
    </row>
    <row r="9" spans="1:28" ht="15.75" customHeight="1" x14ac:dyDescent="0.3">
      <c r="B9" s="12">
        <v>2021.01</v>
      </c>
      <c r="C9" s="220">
        <v>1.6788058675253423</v>
      </c>
      <c r="D9" s="220"/>
      <c r="E9" s="220"/>
      <c r="F9" s="47">
        <v>1.6788058675253423</v>
      </c>
      <c r="G9" s="47"/>
      <c r="H9" s="47"/>
      <c r="I9" s="47"/>
      <c r="J9" s="47"/>
    </row>
    <row r="10" spans="1:28" ht="15.75" customHeight="1" x14ac:dyDescent="0.3">
      <c r="B10" s="12">
        <v>2021.02</v>
      </c>
      <c r="C10" s="220">
        <v>1.6436663165926388</v>
      </c>
      <c r="D10" s="220"/>
      <c r="E10" s="220"/>
      <c r="F10" s="47">
        <v>1.6436663165926388</v>
      </c>
      <c r="G10" s="47"/>
      <c r="H10" s="47"/>
      <c r="I10" s="47"/>
      <c r="J10" s="47"/>
    </row>
    <row r="11" spans="1:28" ht="15.75" customHeight="1" x14ac:dyDescent="0.3">
      <c r="B11" s="12">
        <v>2021.03</v>
      </c>
      <c r="C11" s="220">
        <v>1.6229102825514423</v>
      </c>
      <c r="D11" s="220"/>
      <c r="E11" s="220"/>
      <c r="F11" s="47">
        <v>1.6229102825514423</v>
      </c>
      <c r="G11" s="47"/>
      <c r="H11" s="47"/>
    </row>
    <row r="12" spans="1:28" ht="15.75" customHeight="1" x14ac:dyDescent="0.3">
      <c r="B12" s="12">
        <v>2021.04</v>
      </c>
      <c r="C12" s="220">
        <v>1.6201076553912706</v>
      </c>
      <c r="D12" s="220"/>
      <c r="E12" s="220"/>
      <c r="F12" s="47">
        <v>1.6201076553912706</v>
      </c>
      <c r="G12" s="47"/>
      <c r="H12" s="47"/>
    </row>
    <row r="13" spans="1:28" ht="15.75" customHeight="1" x14ac:dyDescent="0.3">
      <c r="B13" s="12">
        <v>2021.05</v>
      </c>
      <c r="C13" s="220">
        <v>1.6381524039227582</v>
      </c>
      <c r="D13" s="220"/>
      <c r="E13" s="220"/>
      <c r="F13" s="47">
        <v>1.6381524039227582</v>
      </c>
      <c r="G13" s="47"/>
      <c r="H13" s="47"/>
      <c r="I13" s="47"/>
      <c r="J13" s="47"/>
      <c r="W13" s="1"/>
      <c r="X13" s="1"/>
      <c r="Y13" s="1"/>
      <c r="Z13" s="1"/>
      <c r="AA13" s="1"/>
      <c r="AB13" s="1"/>
    </row>
    <row r="14" spans="1:28" ht="15.75" customHeight="1" x14ac:dyDescent="0.3">
      <c r="B14" s="12">
        <v>2021.06</v>
      </c>
      <c r="C14" s="220">
        <v>1.6554141668070481</v>
      </c>
      <c r="D14" s="220"/>
      <c r="E14" s="220"/>
      <c r="F14" s="47">
        <v>1.6554141668070481</v>
      </c>
      <c r="G14" s="47"/>
      <c r="H14" s="47"/>
      <c r="I14" s="47"/>
      <c r="J14" s="47"/>
    </row>
    <row r="15" spans="1:28" ht="15.75" customHeight="1" x14ac:dyDescent="0.3">
      <c r="B15" s="12">
        <v>2021.07</v>
      </c>
      <c r="C15" s="220">
        <v>1.6577032555756364</v>
      </c>
      <c r="D15" s="220"/>
      <c r="E15" s="220"/>
      <c r="F15" s="47">
        <v>1.6577032555756364</v>
      </c>
      <c r="G15" s="47"/>
      <c r="H15" s="47"/>
      <c r="I15" s="47"/>
      <c r="J15" s="47"/>
    </row>
    <row r="16" spans="1:28" ht="15.75" customHeight="1" x14ac:dyDescent="0.3">
      <c r="B16" s="12">
        <v>2021.08</v>
      </c>
      <c r="C16" s="220">
        <v>1.6506126894183626</v>
      </c>
      <c r="D16" s="220"/>
      <c r="E16" s="220"/>
      <c r="F16" s="47">
        <v>1.6506126894183626</v>
      </c>
      <c r="G16" s="47"/>
      <c r="H16" s="47"/>
      <c r="I16" s="47"/>
      <c r="J16" s="47"/>
    </row>
    <row r="17" spans="2:18" ht="15.75" customHeight="1" x14ac:dyDescent="0.3">
      <c r="B17" s="12">
        <v>2021.09</v>
      </c>
      <c r="C17" s="220">
        <v>1.6714836665824937</v>
      </c>
      <c r="D17" s="220"/>
      <c r="E17" s="220"/>
      <c r="F17" s="47">
        <v>1.6714836665824937</v>
      </c>
      <c r="G17" s="47"/>
      <c r="H17" s="47"/>
      <c r="I17" s="47"/>
      <c r="J17" s="47"/>
    </row>
    <row r="18" spans="2:18" ht="15.75" customHeight="1" x14ac:dyDescent="0.3">
      <c r="B18" s="12">
        <v>2021.1</v>
      </c>
      <c r="C18" s="220">
        <v>1.6696932382044578</v>
      </c>
      <c r="D18" s="220"/>
      <c r="E18" s="220"/>
      <c r="F18" s="47">
        <v>1.6696932382044578</v>
      </c>
      <c r="G18" s="47"/>
      <c r="H18" s="47"/>
      <c r="I18" s="47"/>
      <c r="J18" s="47"/>
    </row>
    <row r="19" spans="2:18" ht="15.75" customHeight="1" x14ac:dyDescent="0.3">
      <c r="B19" s="12">
        <v>2021.11</v>
      </c>
      <c r="C19" s="220">
        <v>1.6426495695590984</v>
      </c>
      <c r="D19" s="220"/>
      <c r="E19" s="220"/>
      <c r="F19" s="47">
        <v>1.6426495695590984</v>
      </c>
      <c r="G19" s="47"/>
      <c r="H19" s="47"/>
      <c r="I19" s="47"/>
      <c r="J19" s="47"/>
    </row>
    <row r="20" spans="2:18" ht="15.75" customHeight="1" x14ac:dyDescent="0.3">
      <c r="B20" s="12">
        <v>2021.12</v>
      </c>
      <c r="C20" s="220">
        <v>1.6347289040321769</v>
      </c>
      <c r="D20" s="220"/>
      <c r="E20" s="220"/>
      <c r="F20" s="47">
        <v>1.6347289040321769</v>
      </c>
      <c r="G20" s="47"/>
      <c r="H20" s="47"/>
      <c r="I20" s="47"/>
      <c r="J20" s="47"/>
    </row>
    <row r="21" spans="2:18" ht="15.75" customHeight="1" x14ac:dyDescent="0.3">
      <c r="B21" s="12">
        <v>2022.01</v>
      </c>
      <c r="C21" s="220">
        <v>1.630140845831612</v>
      </c>
      <c r="D21" s="220"/>
      <c r="E21" s="220"/>
      <c r="F21" s="47">
        <v>1.630140845831612</v>
      </c>
      <c r="G21" s="47"/>
      <c r="H21" s="47"/>
      <c r="I21" s="47"/>
      <c r="J21" s="47"/>
      <c r="P21" s="4"/>
    </row>
    <row r="22" spans="2:18" ht="15.75" customHeight="1" x14ac:dyDescent="0.3">
      <c r="B22" s="12">
        <v>2022.02</v>
      </c>
      <c r="C22" s="220">
        <v>1.6293518714431507</v>
      </c>
      <c r="D22" s="220"/>
      <c r="E22" s="220"/>
      <c r="F22" s="47">
        <v>1.6293518714431507</v>
      </c>
      <c r="G22" s="47"/>
      <c r="H22" s="47"/>
      <c r="I22" s="47"/>
      <c r="J22" s="47"/>
      <c r="R22" s="7"/>
    </row>
    <row r="23" spans="2:18" ht="15.75" customHeight="1" x14ac:dyDescent="0.3">
      <c r="B23" s="12">
        <v>2022.03</v>
      </c>
      <c r="C23" s="220">
        <v>1.6213990258390452</v>
      </c>
      <c r="D23" s="220"/>
      <c r="E23" s="220"/>
      <c r="F23" s="47">
        <v>1.6213990258390452</v>
      </c>
      <c r="G23" s="47"/>
      <c r="H23" s="47"/>
      <c r="I23" s="47"/>
      <c r="J23" s="47"/>
    </row>
    <row r="24" spans="2:18" ht="15.75" customHeight="1" x14ac:dyDescent="0.3">
      <c r="B24" s="12">
        <v>2022.04</v>
      </c>
      <c r="C24" s="220">
        <v>1.6161182119225885</v>
      </c>
      <c r="D24" s="220"/>
      <c r="E24" s="220"/>
      <c r="F24" s="47">
        <v>1.6161182119225885</v>
      </c>
      <c r="G24" s="47"/>
      <c r="H24" s="47"/>
      <c r="I24" s="47"/>
      <c r="J24" s="47"/>
    </row>
    <row r="25" spans="2:18" ht="15.75" customHeight="1" x14ac:dyDescent="0.3">
      <c r="B25" s="12">
        <v>2022.05</v>
      </c>
      <c r="C25" s="220">
        <v>1.6141371040787624</v>
      </c>
      <c r="D25" s="220"/>
      <c r="E25" s="220"/>
      <c r="F25" s="47">
        <v>1.6141371040787624</v>
      </c>
      <c r="G25" s="47"/>
      <c r="H25" s="47"/>
      <c r="I25" s="47"/>
      <c r="J25" s="47"/>
    </row>
    <row r="26" spans="2:18" ht="15.75" customHeight="1" x14ac:dyDescent="0.3">
      <c r="B26" s="12">
        <v>2022.06</v>
      </c>
      <c r="C26" s="220">
        <v>1.5956689830212627</v>
      </c>
      <c r="D26" s="220"/>
      <c r="E26" s="220"/>
      <c r="F26" s="47">
        <v>1.5956689830212627</v>
      </c>
      <c r="G26" s="47"/>
      <c r="H26" s="47"/>
      <c r="I26" s="47"/>
      <c r="J26" s="47"/>
    </row>
    <row r="27" spans="2:18" ht="15.75" customHeight="1" x14ac:dyDescent="0.3">
      <c r="B27" s="12">
        <v>2022.07</v>
      </c>
      <c r="C27" s="220">
        <v>1.5856473048072226</v>
      </c>
      <c r="D27" s="220"/>
      <c r="E27" s="220"/>
      <c r="F27" s="47">
        <v>1.5856473048072226</v>
      </c>
      <c r="G27" s="47"/>
      <c r="H27" s="47"/>
      <c r="I27" s="47"/>
      <c r="J27" s="47"/>
    </row>
    <row r="28" spans="2:18" ht="15.75" customHeight="1" x14ac:dyDescent="0.3">
      <c r="B28" s="12">
        <v>2022.08</v>
      </c>
      <c r="C28" s="220">
        <v>1.569640145573906</v>
      </c>
      <c r="D28" s="220"/>
      <c r="E28" s="220"/>
      <c r="F28" s="47">
        <v>1.569640145573906</v>
      </c>
      <c r="G28" s="47"/>
      <c r="H28" s="47"/>
      <c r="I28" s="47"/>
      <c r="J28" s="47"/>
    </row>
    <row r="29" spans="2:18" ht="15.75" customHeight="1" x14ac:dyDescent="0.3">
      <c r="B29" s="12">
        <v>2022.09</v>
      </c>
      <c r="C29" s="220">
        <v>1.5519874548567838</v>
      </c>
      <c r="D29" s="220"/>
      <c r="E29" s="220"/>
      <c r="F29" s="47">
        <v>1.5519874548567838</v>
      </c>
      <c r="G29" s="47"/>
      <c r="H29" s="47"/>
      <c r="I29" s="47"/>
      <c r="J29" s="47"/>
    </row>
    <row r="30" spans="2:18" ht="15.75" customHeight="1" x14ac:dyDescent="0.3">
      <c r="B30" s="12">
        <v>2022.1</v>
      </c>
      <c r="C30" s="220">
        <v>1.5347751838314418</v>
      </c>
      <c r="D30" s="220"/>
      <c r="E30" s="220"/>
      <c r="F30" s="47">
        <v>1.5347751838314418</v>
      </c>
      <c r="G30" s="47"/>
      <c r="H30" s="47"/>
      <c r="I30" s="47"/>
      <c r="J30" s="47"/>
    </row>
    <row r="31" spans="2:18" ht="15.75" customHeight="1" x14ac:dyDescent="0.3">
      <c r="B31" s="12">
        <v>2022.11</v>
      </c>
      <c r="C31" s="220">
        <v>1.5307516160739796</v>
      </c>
      <c r="D31" s="220"/>
      <c r="E31" s="220"/>
      <c r="F31" s="47">
        <v>1.5307516160739796</v>
      </c>
      <c r="G31" s="47"/>
      <c r="H31" s="47"/>
      <c r="I31" s="47"/>
      <c r="J31" s="47"/>
    </row>
    <row r="32" spans="2:18" ht="15.75" customHeight="1" x14ac:dyDescent="0.3">
      <c r="B32" s="12">
        <v>2022.12</v>
      </c>
      <c r="C32" s="220">
        <v>1.5239188521205513</v>
      </c>
      <c r="D32" s="220"/>
      <c r="E32" s="220"/>
      <c r="F32" s="47">
        <v>1.5239188521205513</v>
      </c>
      <c r="G32" s="47"/>
      <c r="H32" s="47"/>
      <c r="I32" s="47"/>
      <c r="J32" s="47"/>
    </row>
    <row r="33" spans="2:22" ht="15.75" customHeight="1" x14ac:dyDescent="0.3">
      <c r="B33" s="12">
        <v>2023.01</v>
      </c>
      <c r="C33" s="220">
        <v>1.5083964683165796</v>
      </c>
      <c r="D33" s="220"/>
      <c r="E33" s="220"/>
      <c r="F33" s="47">
        <v>1.5083964683165796</v>
      </c>
      <c r="G33" s="47"/>
      <c r="H33" s="47"/>
      <c r="I33" s="47"/>
      <c r="J33" s="47"/>
    </row>
    <row r="34" spans="2:22" ht="15.75" customHeight="1" x14ac:dyDescent="0.3">
      <c r="B34" s="12">
        <v>2023.02</v>
      </c>
      <c r="C34" s="220">
        <v>1.489421899270001</v>
      </c>
      <c r="D34" s="220"/>
      <c r="E34" s="220"/>
      <c r="F34" s="47">
        <v>1.489421899270001</v>
      </c>
      <c r="G34" s="47"/>
      <c r="H34" s="47"/>
      <c r="I34" s="47"/>
      <c r="J34" s="47"/>
    </row>
    <row r="35" spans="2:22" ht="15.75" customHeight="1" x14ac:dyDescent="0.3">
      <c r="B35" s="12">
        <v>2023.03</v>
      </c>
      <c r="C35" s="220">
        <v>1.4754536424376277</v>
      </c>
      <c r="D35" s="220"/>
      <c r="E35" s="220"/>
      <c r="F35" s="47">
        <v>1.4754536424376277</v>
      </c>
      <c r="G35" s="47"/>
      <c r="H35" s="47"/>
      <c r="I35" s="47"/>
      <c r="J35" s="47"/>
    </row>
    <row r="36" spans="2:22" ht="15.75" customHeight="1" x14ac:dyDescent="0.3">
      <c r="B36" s="12">
        <v>2023.04</v>
      </c>
      <c r="C36" s="220">
        <v>1.4673069937619216</v>
      </c>
      <c r="D36" s="220"/>
      <c r="E36" s="220"/>
      <c r="F36" s="47">
        <v>1.4673069937619216</v>
      </c>
      <c r="G36" s="47"/>
      <c r="H36" s="47"/>
      <c r="I36" s="47"/>
      <c r="J36" s="47"/>
    </row>
    <row r="37" spans="2:22" ht="15.75" customHeight="1" x14ac:dyDescent="0.3">
      <c r="B37" s="12">
        <v>2023.05</v>
      </c>
      <c r="C37" s="220">
        <v>1.4583044793227575</v>
      </c>
      <c r="D37" s="220">
        <v>1.4583044793227575</v>
      </c>
      <c r="E37" s="220"/>
      <c r="F37" s="47">
        <v>1.4583044793227575</v>
      </c>
      <c r="G37" s="47"/>
      <c r="H37" s="47"/>
      <c r="I37" s="47"/>
      <c r="J37" s="47"/>
    </row>
    <row r="38" spans="2:22" ht="15.75" customHeight="1" x14ac:dyDescent="0.3">
      <c r="B38" s="12">
        <v>2023.06</v>
      </c>
      <c r="C38" s="220"/>
      <c r="D38" s="220">
        <v>1.4584701871120558</v>
      </c>
      <c r="E38" s="220"/>
      <c r="F38" s="47">
        <v>1.4243477863748868</v>
      </c>
      <c r="G38" s="47">
        <v>2.3324075979966885E-2</v>
      </c>
      <c r="H38" s="47">
        <v>1.0798324757202105E-2</v>
      </c>
      <c r="I38" s="47">
        <v>9.5839122194543158E-3</v>
      </c>
      <c r="J38" s="47">
        <v>2.5469321672131784E-2</v>
      </c>
    </row>
    <row r="39" spans="2:22" ht="15.75" customHeight="1" x14ac:dyDescent="0.3">
      <c r="B39" s="12">
        <v>2023.07</v>
      </c>
      <c r="C39" s="220"/>
      <c r="D39" s="220">
        <v>1.458635894901354</v>
      </c>
      <c r="E39" s="220"/>
      <c r="F39" s="47">
        <v>1.4229372348098366</v>
      </c>
      <c r="G39" s="47">
        <v>2.4590978201170621E-2</v>
      </c>
      <c r="H39" s="47">
        <v>1.1107681890346832E-2</v>
      </c>
      <c r="I39" s="47">
        <v>1.0362372480487103E-2</v>
      </c>
      <c r="J39" s="47">
        <v>2.6404610700223152E-2</v>
      </c>
    </row>
    <row r="40" spans="2:22" ht="15.75" customHeight="1" x14ac:dyDescent="0.3">
      <c r="B40" s="12">
        <v>2023.08</v>
      </c>
      <c r="C40" s="220"/>
      <c r="D40" s="220">
        <v>1.4588016026906523</v>
      </c>
      <c r="E40" s="220"/>
      <c r="F40" s="47">
        <v>1.4215266832447853</v>
      </c>
      <c r="G40" s="47">
        <v>2.585788042237458E-2</v>
      </c>
      <c r="H40" s="47">
        <v>1.1417039023492448E-2</v>
      </c>
      <c r="I40" s="47">
        <v>1.1140832741518336E-2</v>
      </c>
      <c r="J40" s="47">
        <v>2.7339899728316297E-2</v>
      </c>
    </row>
    <row r="41" spans="2:22" ht="15.75" customHeight="1" x14ac:dyDescent="0.3">
      <c r="B41" s="12">
        <v>2023.09</v>
      </c>
      <c r="C41" s="220"/>
      <c r="D41" s="220">
        <v>1.4589673104799505</v>
      </c>
      <c r="E41" s="220"/>
      <c r="F41" s="47">
        <v>1.4201161316797348</v>
      </c>
      <c r="G41" s="47">
        <v>2.712478264357876E-2</v>
      </c>
      <c r="H41" s="47">
        <v>1.1726396156636953E-2</v>
      </c>
      <c r="I41" s="47">
        <v>1.1919293002551345E-2</v>
      </c>
      <c r="J41" s="47">
        <v>2.8275188756408776E-2</v>
      </c>
      <c r="P41" s="5" t="s">
        <v>104</v>
      </c>
    </row>
    <row r="42" spans="2:22" ht="15.75" customHeight="1" x14ac:dyDescent="0.3">
      <c r="B42" s="12">
        <v>2023.1</v>
      </c>
      <c r="C42" s="220"/>
      <c r="D42" s="220">
        <v>1.4591330182692488</v>
      </c>
      <c r="E42" s="220"/>
      <c r="F42" s="47">
        <v>1.4186682813816167</v>
      </c>
      <c r="G42" s="47">
        <v>2.8366223368857746E-2</v>
      </c>
      <c r="H42" s="47">
        <v>1.2098513518774334E-2</v>
      </c>
      <c r="I42" s="47">
        <v>1.2670410084657968E-2</v>
      </c>
      <c r="J42" s="47">
        <v>2.9244046527275636E-2</v>
      </c>
      <c r="V42" s="35"/>
    </row>
    <row r="43" spans="2:22" ht="15.75" customHeight="1" x14ac:dyDescent="0.3">
      <c r="B43" s="12">
        <v>2023.11</v>
      </c>
      <c r="C43" s="220"/>
      <c r="D43" s="220">
        <v>1.459298726058547</v>
      </c>
      <c r="E43" s="220"/>
      <c r="F43" s="47">
        <v>1.4171458336173643</v>
      </c>
      <c r="G43" s="47">
        <v>2.9556741102287454E-2</v>
      </c>
      <c r="H43" s="47">
        <v>1.2596151338895245E-2</v>
      </c>
      <c r="I43" s="47">
        <v>1.3366840808912706E-2</v>
      </c>
      <c r="J43" s="47">
        <v>3.0280041783693923E-2</v>
      </c>
      <c r="V43" s="35"/>
    </row>
    <row r="44" spans="2:22" ht="15.75" customHeight="1" x14ac:dyDescent="0.3">
      <c r="B44" s="12">
        <v>2023.12</v>
      </c>
      <c r="C44" s="220"/>
      <c r="D44" s="220">
        <v>1.4594644338478453</v>
      </c>
      <c r="E44" s="220">
        <v>1.6011493881938694</v>
      </c>
      <c r="F44" s="47">
        <v>1.4155114896539112</v>
      </c>
      <c r="G44" s="47">
        <v>3.0670874347942245E-2</v>
      </c>
      <c r="H44" s="47">
        <v>1.3282069845991895E-2</v>
      </c>
      <c r="I44" s="47">
        <v>1.3981241996390281E-2</v>
      </c>
      <c r="J44" s="47">
        <v>3.1416743268436242E-2</v>
      </c>
      <c r="V44" s="35"/>
    </row>
    <row r="45" spans="2:22" x14ac:dyDescent="0.25">
      <c r="V45" s="35"/>
    </row>
    <row r="46" spans="2:22" x14ac:dyDescent="0.25">
      <c r="V46" s="35"/>
    </row>
  </sheetData>
  <mergeCells count="10">
    <mergeCell ref="P1:T1"/>
    <mergeCell ref="F5:J5"/>
    <mergeCell ref="C5:C7"/>
    <mergeCell ref="D5:D7"/>
    <mergeCell ref="F6:F7"/>
    <mergeCell ref="G6:G7"/>
    <mergeCell ref="H6:H7"/>
    <mergeCell ref="I6:I7"/>
    <mergeCell ref="J6:J7"/>
    <mergeCell ref="E5:E7"/>
  </mergeCells>
  <conditionalFormatting sqref="M39:M41 M44:M45">
    <cfRule type="cellIs" dxfId="25" priority="3" operator="greaterThan">
      <formula>#REF!</formula>
    </cfRule>
  </conditionalFormatting>
  <conditionalFormatting sqref="W18:BT22 W23:BS23">
    <cfRule type="cellIs" dxfId="24" priority="7" operator="greaterThan">
      <formula>#REF!</formula>
    </cfRule>
  </conditionalFormatting>
  <hyperlinks>
    <hyperlink ref="A1" location="Gráficos!A1" display="Indice de gráficos" xr:uid="{F0FD0569-38D3-4884-9A29-BC2A631EB925}"/>
  </hyperlinks>
  <pageMargins left="0.31496062992125984" right="0.27559055118110237" top="0.74803149606299213" bottom="0.74803149606299213" header="0.31496062992125984" footer="0.31496062992125984"/>
  <pageSetup paperSize="9" scale="11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BD85B4-7BEE-41D8-9FE3-0C048D8DA120}">
  <sheetPr codeName="Hoja35">
    <pageSetUpPr fitToPage="1"/>
  </sheetPr>
  <dimension ref="A1:AU68"/>
  <sheetViews>
    <sheetView showGridLines="0" zoomScaleNormal="100" workbookViewId="0"/>
  </sheetViews>
  <sheetFormatPr baseColWidth="10" defaultRowHeight="15" x14ac:dyDescent="0.25"/>
  <cols>
    <col min="1" max="6" width="11.5703125" style="83" customWidth="1"/>
    <col min="7" max="7" width="19.28515625" style="83" customWidth="1"/>
    <col min="8" max="8" width="9.85546875" style="83" customWidth="1"/>
    <col min="9" max="9" width="9.85546875" style="85" customWidth="1"/>
    <col min="10" max="11" width="11.42578125" style="85"/>
    <col min="12" max="12" width="8.42578125" bestFit="1" customWidth="1"/>
    <col min="15" max="17" width="11.7109375" bestFit="1" customWidth="1"/>
    <col min="18" max="18" width="12" bestFit="1" customWidth="1"/>
  </cols>
  <sheetData>
    <row r="1" spans="1:15" x14ac:dyDescent="0.25">
      <c r="A1" s="205" t="s">
        <v>120</v>
      </c>
      <c r="B1"/>
      <c r="C1"/>
      <c r="D1"/>
      <c r="E1"/>
      <c r="F1"/>
      <c r="G1"/>
      <c r="H1"/>
      <c r="I1"/>
      <c r="J1"/>
      <c r="K1"/>
      <c r="L1" s="84"/>
      <c r="M1" s="85"/>
      <c r="N1" s="85"/>
    </row>
    <row r="2" spans="1:15" x14ac:dyDescent="0.25">
      <c r="A2"/>
      <c r="B2"/>
      <c r="C2"/>
      <c r="D2"/>
      <c r="E2"/>
      <c r="F2"/>
      <c r="G2"/>
      <c r="H2"/>
      <c r="I2"/>
      <c r="J2"/>
      <c r="K2"/>
      <c r="L2" s="85"/>
      <c r="M2" s="85"/>
      <c r="N2" s="85"/>
    </row>
    <row r="3" spans="1:15" ht="16.5" x14ac:dyDescent="0.3">
      <c r="A3"/>
      <c r="B3" s="99" t="s">
        <v>331</v>
      </c>
      <c r="C3"/>
      <c r="D3"/>
      <c r="E3"/>
      <c r="F3"/>
      <c r="H3"/>
      <c r="I3"/>
      <c r="J3"/>
      <c r="K3"/>
      <c r="L3" s="83"/>
      <c r="M3" s="83"/>
      <c r="N3" s="85"/>
      <c r="O3" s="85"/>
    </row>
    <row r="4" spans="1:15" x14ac:dyDescent="0.25">
      <c r="G4" s="85"/>
      <c r="H4" s="85"/>
      <c r="J4"/>
      <c r="K4"/>
    </row>
    <row r="5" spans="1:15" ht="40.5" x14ac:dyDescent="0.25">
      <c r="A5" s="86"/>
      <c r="B5" s="86"/>
      <c r="C5" s="86"/>
      <c r="D5" s="86"/>
      <c r="E5" s="86"/>
      <c r="F5" s="86"/>
      <c r="G5" s="100"/>
      <c r="H5" s="101" t="s">
        <v>284</v>
      </c>
      <c r="I5" s="101" t="s">
        <v>285</v>
      </c>
      <c r="J5"/>
      <c r="K5"/>
    </row>
    <row r="6" spans="1:15" ht="15.75" thickBot="1" x14ac:dyDescent="0.3">
      <c r="A6" s="87"/>
      <c r="B6" s="87"/>
      <c r="C6" s="87"/>
      <c r="D6" s="87"/>
      <c r="E6" s="87"/>
      <c r="F6" s="87"/>
      <c r="G6" s="105" t="s">
        <v>110</v>
      </c>
      <c r="H6" s="28">
        <v>2.6618632147795029</v>
      </c>
      <c r="I6" s="28">
        <v>3.0394376857861172</v>
      </c>
      <c r="J6"/>
      <c r="K6"/>
    </row>
    <row r="7" spans="1:15" x14ac:dyDescent="0.25">
      <c r="A7" s="87"/>
      <c r="B7" s="87"/>
      <c r="C7" s="87"/>
      <c r="D7" s="87"/>
      <c r="E7" s="87"/>
      <c r="F7" s="87"/>
      <c r="G7" s="85"/>
      <c r="H7" s="85"/>
      <c r="J7"/>
      <c r="K7"/>
    </row>
    <row r="8" spans="1:15" x14ac:dyDescent="0.25">
      <c r="A8" s="87"/>
      <c r="B8" s="87"/>
      <c r="C8" s="87"/>
      <c r="D8" s="87"/>
      <c r="E8" s="87"/>
      <c r="F8" s="87"/>
      <c r="G8" s="85"/>
      <c r="H8" s="85"/>
      <c r="J8"/>
      <c r="K8"/>
    </row>
    <row r="9" spans="1:15" x14ac:dyDescent="0.25">
      <c r="A9" s="87"/>
      <c r="B9" s="87"/>
      <c r="C9" s="87"/>
      <c r="D9" s="87"/>
      <c r="E9" s="87"/>
      <c r="F9" s="87"/>
      <c r="G9" s="85"/>
      <c r="H9" s="85"/>
      <c r="J9"/>
      <c r="K9"/>
    </row>
    <row r="10" spans="1:15" x14ac:dyDescent="0.25">
      <c r="A10" s="87"/>
      <c r="B10" s="87"/>
      <c r="C10" s="87"/>
      <c r="D10" s="87"/>
      <c r="E10" s="87"/>
      <c r="F10" s="87"/>
      <c r="G10" s="85"/>
      <c r="H10" s="85"/>
      <c r="J10"/>
      <c r="K10"/>
    </row>
    <row r="11" spans="1:15" x14ac:dyDescent="0.25">
      <c r="A11" s="87"/>
      <c r="B11" s="87"/>
      <c r="C11" s="87"/>
      <c r="D11" s="87"/>
      <c r="E11" s="87"/>
      <c r="F11" s="87"/>
      <c r="G11" s="85"/>
      <c r="H11" s="85"/>
      <c r="J11"/>
      <c r="K11"/>
    </row>
    <row r="12" spans="1:15" x14ac:dyDescent="0.25">
      <c r="A12" s="87"/>
      <c r="B12" s="87"/>
      <c r="C12" s="87"/>
      <c r="D12" s="87"/>
      <c r="E12" s="87"/>
      <c r="F12" s="87"/>
      <c r="G12" s="89"/>
      <c r="H12" s="86"/>
      <c r="J12"/>
      <c r="K12"/>
    </row>
    <row r="13" spans="1:15" x14ac:dyDescent="0.25">
      <c r="A13" s="87"/>
      <c r="B13" s="87"/>
      <c r="C13" s="87"/>
      <c r="D13" s="87"/>
      <c r="E13" s="87"/>
      <c r="F13" s="87"/>
      <c r="G13" s="89"/>
      <c r="H13" s="90"/>
      <c r="J13"/>
      <c r="K13"/>
    </row>
    <row r="14" spans="1:15" x14ac:dyDescent="0.25">
      <c r="A14" s="88"/>
      <c r="B14" s="106" t="s">
        <v>106</v>
      </c>
      <c r="C14" s="88"/>
      <c r="D14" s="88"/>
      <c r="E14" s="88"/>
      <c r="F14" s="88"/>
      <c r="G14" s="89"/>
      <c r="H14" s="88"/>
      <c r="J14"/>
      <c r="K14"/>
    </row>
    <row r="15" spans="1:15" x14ac:dyDescent="0.25">
      <c r="G15" s="89"/>
      <c r="H15" s="88"/>
      <c r="J15"/>
      <c r="K15"/>
    </row>
    <row r="16" spans="1:15" x14ac:dyDescent="0.25">
      <c r="A16"/>
      <c r="B16"/>
      <c r="C16"/>
      <c r="D16"/>
      <c r="E16"/>
      <c r="F16"/>
      <c r="G16" s="89"/>
      <c r="H16" s="85"/>
      <c r="J16"/>
      <c r="K16"/>
    </row>
    <row r="17" spans="1:12" x14ac:dyDescent="0.25">
      <c r="A17" s="89"/>
      <c r="B17" s="89"/>
      <c r="C17" s="89"/>
      <c r="D17" s="89"/>
      <c r="E17" s="89"/>
      <c r="F17" s="89"/>
      <c r="G17" s="89"/>
      <c r="H17" s="85"/>
      <c r="L17" s="85"/>
    </row>
    <row r="18" spans="1:12" x14ac:dyDescent="0.25">
      <c r="A18" s="89"/>
      <c r="B18" s="89"/>
      <c r="C18" s="89"/>
      <c r="D18" s="89"/>
      <c r="E18" s="89"/>
      <c r="F18" s="89"/>
      <c r="G18" s="89"/>
      <c r="H18" s="85"/>
      <c r="L18" s="85"/>
    </row>
    <row r="19" spans="1:12" x14ac:dyDescent="0.25">
      <c r="A19" s="89"/>
      <c r="B19" s="89"/>
      <c r="C19" s="89"/>
      <c r="D19" s="89"/>
      <c r="E19" s="89"/>
      <c r="F19" s="89"/>
      <c r="G19" s="89"/>
      <c r="H19" s="85"/>
      <c r="L19" s="85"/>
    </row>
    <row r="20" spans="1:12" x14ac:dyDescent="0.25">
      <c r="A20" s="89"/>
      <c r="B20" s="89"/>
      <c r="C20" s="89"/>
      <c r="D20" s="89"/>
      <c r="E20" s="89"/>
      <c r="F20" s="89"/>
      <c r="G20" s="89"/>
      <c r="H20" s="85"/>
      <c r="L20" s="85"/>
    </row>
    <row r="21" spans="1:12" x14ac:dyDescent="0.25">
      <c r="A21" s="89"/>
      <c r="B21" s="89"/>
      <c r="C21" s="89"/>
      <c r="D21" s="89"/>
      <c r="E21" s="89"/>
      <c r="F21" s="89"/>
      <c r="G21" s="89"/>
      <c r="H21" s="85"/>
      <c r="J21"/>
      <c r="K21"/>
      <c r="L21" s="85"/>
    </row>
    <row r="22" spans="1:12" x14ac:dyDescent="0.25">
      <c r="A22" s="89"/>
      <c r="B22" s="89"/>
      <c r="C22" s="89"/>
      <c r="D22" s="89"/>
      <c r="E22" s="89"/>
      <c r="F22" s="89"/>
      <c r="G22" s="89"/>
      <c r="H22" s="90"/>
      <c r="J22"/>
      <c r="K22"/>
      <c r="L22" s="85"/>
    </row>
    <row r="23" spans="1:12" x14ac:dyDescent="0.25">
      <c r="A23" s="89"/>
      <c r="B23" s="89"/>
      <c r="C23" s="89"/>
      <c r="D23" s="89"/>
      <c r="E23" s="89"/>
      <c r="F23" s="89"/>
      <c r="G23" s="89"/>
      <c r="H23" s="88"/>
      <c r="J23"/>
      <c r="K23"/>
      <c r="L23" s="85"/>
    </row>
    <row r="24" spans="1:12" x14ac:dyDescent="0.25">
      <c r="A24" s="89"/>
      <c r="B24" s="89"/>
      <c r="C24" s="89"/>
      <c r="D24" s="89"/>
      <c r="E24" s="89"/>
      <c r="F24" s="89"/>
      <c r="G24" s="89"/>
      <c r="H24" s="85"/>
      <c r="J24"/>
      <c r="K24"/>
    </row>
    <row r="25" spans="1:12" x14ac:dyDescent="0.25">
      <c r="A25" s="89"/>
      <c r="B25" s="89"/>
      <c r="C25" s="89"/>
      <c r="D25" s="89"/>
      <c r="E25" s="89"/>
      <c r="F25" s="89"/>
      <c r="G25" s="89"/>
      <c r="H25" s="85"/>
      <c r="J25"/>
      <c r="K25"/>
    </row>
    <row r="26" spans="1:12" x14ac:dyDescent="0.25">
      <c r="A26" s="89"/>
      <c r="B26" s="89"/>
      <c r="C26" s="89"/>
      <c r="D26" s="89"/>
      <c r="E26" s="89"/>
      <c r="F26" s="89"/>
      <c r="G26" s="89"/>
      <c r="H26" s="85"/>
      <c r="J26"/>
      <c r="K26"/>
    </row>
    <row r="27" spans="1:12" x14ac:dyDescent="0.25">
      <c r="A27" s="89"/>
      <c r="B27" s="89"/>
      <c r="C27" s="89"/>
      <c r="D27" s="89"/>
      <c r="E27" s="89"/>
      <c r="F27" s="89"/>
      <c r="G27" s="89"/>
      <c r="H27" s="85"/>
      <c r="L27" s="85"/>
    </row>
    <row r="28" spans="1:12" x14ac:dyDescent="0.25">
      <c r="A28" s="89"/>
      <c r="B28" s="89"/>
      <c r="C28" s="89"/>
      <c r="D28" s="89"/>
      <c r="E28" s="89"/>
      <c r="F28" s="89"/>
      <c r="G28" s="89"/>
      <c r="H28" s="85"/>
      <c r="L28" s="85"/>
    </row>
    <row r="29" spans="1:12" x14ac:dyDescent="0.25">
      <c r="A29" s="89"/>
      <c r="B29" s="89"/>
      <c r="C29" s="89"/>
      <c r="D29" s="89"/>
      <c r="E29" s="89"/>
      <c r="F29" s="89"/>
      <c r="G29" s="89"/>
      <c r="H29" s="85"/>
      <c r="J29"/>
      <c r="K29"/>
    </row>
    <row r="30" spans="1:12" x14ac:dyDescent="0.25">
      <c r="A30" s="89"/>
      <c r="B30" s="89"/>
      <c r="C30" s="89"/>
      <c r="D30" s="89"/>
      <c r="E30" s="89"/>
      <c r="F30" s="89"/>
      <c r="G30" s="89"/>
      <c r="H30" s="85"/>
      <c r="J30"/>
      <c r="K30"/>
    </row>
    <row r="31" spans="1:12" x14ac:dyDescent="0.25">
      <c r="A31" s="89"/>
      <c r="B31" s="89"/>
      <c r="C31" s="89"/>
      <c r="D31" s="89"/>
      <c r="E31" s="89"/>
      <c r="F31" s="89"/>
      <c r="G31" s="89"/>
      <c r="H31" s="85"/>
      <c r="J31"/>
      <c r="K31"/>
    </row>
    <row r="32" spans="1:12" x14ac:dyDescent="0.25">
      <c r="A32" s="89"/>
      <c r="B32" s="89"/>
      <c r="C32" s="89"/>
      <c r="D32" s="89"/>
      <c r="E32" s="89"/>
      <c r="F32"/>
      <c r="G32"/>
      <c r="H32"/>
      <c r="I32"/>
      <c r="J32"/>
      <c r="K32"/>
    </row>
    <row r="33" spans="1:11" x14ac:dyDescent="0.25">
      <c r="A33" s="89"/>
      <c r="B33" s="89"/>
      <c r="C33" s="89"/>
      <c r="D33" s="89"/>
      <c r="E33" s="89"/>
      <c r="F33"/>
      <c r="G33"/>
      <c r="H33"/>
      <c r="I33"/>
      <c r="J33"/>
      <c r="K33"/>
    </row>
    <row r="34" spans="1:11" x14ac:dyDescent="0.25">
      <c r="A34" s="89"/>
      <c r="B34" s="89"/>
      <c r="C34" s="89"/>
      <c r="D34" s="89"/>
      <c r="E34" s="89"/>
      <c r="F34"/>
      <c r="G34"/>
      <c r="H34"/>
      <c r="I34"/>
      <c r="J34"/>
      <c r="K34"/>
    </row>
    <row r="35" spans="1:11" x14ac:dyDescent="0.25">
      <c r="A35" s="89"/>
      <c r="B35" s="89"/>
      <c r="C35" s="89"/>
      <c r="D35" s="89"/>
      <c r="E35" s="89"/>
      <c r="F35"/>
      <c r="G35"/>
      <c r="H35"/>
      <c r="I35"/>
      <c r="J35"/>
      <c r="K35"/>
    </row>
    <row r="36" spans="1:11" x14ac:dyDescent="0.25">
      <c r="A36" s="89"/>
      <c r="B36" s="89"/>
      <c r="C36" s="89"/>
      <c r="D36" s="89"/>
      <c r="E36" s="89"/>
      <c r="F36"/>
      <c r="G36"/>
      <c r="H36"/>
      <c r="I36"/>
      <c r="J36"/>
      <c r="K36"/>
    </row>
    <row r="37" spans="1:11" x14ac:dyDescent="0.25">
      <c r="A37" s="89"/>
      <c r="B37" s="89"/>
      <c r="C37" s="89"/>
      <c r="D37" s="89"/>
      <c r="E37" s="89"/>
      <c r="F37"/>
      <c r="G37"/>
      <c r="H37"/>
      <c r="I37"/>
      <c r="J37"/>
      <c r="K37"/>
    </row>
    <row r="38" spans="1:11" x14ac:dyDescent="0.25">
      <c r="A38" s="89"/>
      <c r="B38" s="89"/>
      <c r="C38" s="89"/>
      <c r="D38" s="89"/>
      <c r="E38" s="89"/>
      <c r="F38"/>
      <c r="G38"/>
      <c r="H38"/>
      <c r="I38"/>
      <c r="J38"/>
      <c r="K38"/>
    </row>
    <row r="39" spans="1:11" x14ac:dyDescent="0.25">
      <c r="A39" s="89"/>
      <c r="B39" s="89"/>
      <c r="C39" s="89"/>
      <c r="D39" s="89"/>
      <c r="E39" s="89"/>
      <c r="F39"/>
      <c r="G39"/>
      <c r="H39"/>
      <c r="I39"/>
      <c r="J39"/>
      <c r="K39"/>
    </row>
    <row r="40" spans="1:11" x14ac:dyDescent="0.25">
      <c r="A40" s="89"/>
      <c r="B40" s="89"/>
      <c r="C40" s="89"/>
      <c r="D40" s="89"/>
      <c r="E40" s="89"/>
      <c r="F40"/>
      <c r="G40"/>
      <c r="H40"/>
      <c r="I40"/>
      <c r="J40"/>
      <c r="K40"/>
    </row>
    <row r="41" spans="1:11" ht="102.6" customHeight="1" x14ac:dyDescent="0.25">
      <c r="A41" s="89"/>
      <c r="B41" s="89"/>
      <c r="C41" s="89"/>
      <c r="D41" s="89"/>
      <c r="E41" s="89"/>
      <c r="F41"/>
      <c r="G41"/>
      <c r="H41"/>
      <c r="I41"/>
      <c r="J41"/>
      <c r="K41"/>
    </row>
    <row r="42" spans="1:11" x14ac:dyDescent="0.25">
      <c r="A42" s="91"/>
      <c r="B42" s="91"/>
      <c r="C42" s="91"/>
      <c r="D42" s="91"/>
      <c r="E42" s="91"/>
      <c r="F42"/>
      <c r="G42"/>
      <c r="H42"/>
      <c r="I42"/>
      <c r="J42"/>
      <c r="K42"/>
    </row>
    <row r="43" spans="1:11" x14ac:dyDescent="0.25">
      <c r="A43" s="91"/>
      <c r="B43" s="91"/>
      <c r="C43" s="91"/>
      <c r="D43" s="91"/>
      <c r="E43" s="91"/>
      <c r="F43"/>
      <c r="G43"/>
      <c r="H43"/>
      <c r="I43"/>
      <c r="J43"/>
      <c r="K43"/>
    </row>
    <row r="44" spans="1:11" x14ac:dyDescent="0.25">
      <c r="A44" s="91"/>
      <c r="B44" s="91"/>
      <c r="C44" s="91"/>
      <c r="D44" s="91"/>
      <c r="E44" s="91"/>
      <c r="F44"/>
      <c r="G44"/>
      <c r="H44"/>
      <c r="I44"/>
      <c r="J44"/>
      <c r="K44"/>
    </row>
    <row r="45" spans="1:11" x14ac:dyDescent="0.25">
      <c r="A45" s="92"/>
      <c r="B45" s="92"/>
      <c r="C45" s="92"/>
      <c r="D45" s="92"/>
      <c r="E45" s="92"/>
      <c r="F45"/>
      <c r="G45"/>
      <c r="H45"/>
      <c r="I45"/>
      <c r="J45"/>
      <c r="K45"/>
    </row>
    <row r="46" spans="1:11" x14ac:dyDescent="0.25">
      <c r="A46" s="89"/>
      <c r="B46" s="89"/>
      <c r="C46" s="89"/>
      <c r="D46" s="89"/>
      <c r="E46" s="89"/>
      <c r="F46"/>
      <c r="G46"/>
      <c r="H46"/>
      <c r="I46"/>
      <c r="J46"/>
      <c r="K46"/>
    </row>
    <row r="47" spans="1:11" x14ac:dyDescent="0.25">
      <c r="A47" s="89"/>
      <c r="B47" s="89"/>
      <c r="C47" s="89"/>
      <c r="D47" s="89"/>
      <c r="E47" s="89"/>
      <c r="F47"/>
      <c r="G47"/>
      <c r="H47"/>
      <c r="I47"/>
      <c r="J47"/>
      <c r="K47"/>
    </row>
    <row r="48" spans="1:11" x14ac:dyDescent="0.25">
      <c r="A48" s="93"/>
      <c r="B48" s="93"/>
      <c r="C48" s="93"/>
      <c r="D48" s="93"/>
      <c r="E48" s="93"/>
      <c r="F48"/>
      <c r="G48"/>
      <c r="H48"/>
      <c r="I48"/>
      <c r="J48"/>
      <c r="K48"/>
    </row>
    <row r="49" spans="1:11" x14ac:dyDescent="0.25">
      <c r="A49" s="93"/>
      <c r="B49" s="93"/>
      <c r="C49" s="93"/>
      <c r="D49" s="93"/>
      <c r="E49" s="93"/>
      <c r="F49"/>
      <c r="G49"/>
      <c r="H49"/>
      <c r="I49"/>
      <c r="J49"/>
      <c r="K49"/>
    </row>
    <row r="50" spans="1:11" x14ac:dyDescent="0.25">
      <c r="A50" s="94"/>
      <c r="B50" s="94"/>
      <c r="C50" s="94"/>
      <c r="D50" s="94"/>
      <c r="E50" s="94"/>
      <c r="F50"/>
      <c r="G50"/>
      <c r="H50"/>
      <c r="I50"/>
      <c r="J50"/>
      <c r="K50"/>
    </row>
    <row r="51" spans="1:11" x14ac:dyDescent="0.25">
      <c r="A51" s="89"/>
      <c r="B51" s="89"/>
      <c r="C51" s="89"/>
      <c r="D51" s="89"/>
      <c r="E51" s="89"/>
      <c r="F51"/>
      <c r="G51"/>
      <c r="H51"/>
      <c r="I51"/>
      <c r="J51"/>
      <c r="K51"/>
    </row>
    <row r="52" spans="1:11" x14ac:dyDescent="0.25">
      <c r="A52" s="89"/>
      <c r="B52" s="89"/>
      <c r="C52" s="89"/>
      <c r="D52" s="89"/>
      <c r="E52" s="89"/>
      <c r="F52"/>
      <c r="G52"/>
      <c r="H52"/>
      <c r="I52"/>
      <c r="J52"/>
      <c r="K52"/>
    </row>
    <row r="53" spans="1:11" x14ac:dyDescent="0.25">
      <c r="A53" s="95"/>
      <c r="B53" s="95"/>
      <c r="C53" s="95"/>
      <c r="D53" s="95"/>
      <c r="E53" s="95"/>
      <c r="F53"/>
      <c r="G53"/>
      <c r="H53"/>
      <c r="I53"/>
      <c r="J53"/>
      <c r="K53"/>
    </row>
    <row r="54" spans="1:11" x14ac:dyDescent="0.25">
      <c r="A54" s="95"/>
      <c r="B54" s="95"/>
      <c r="C54" s="95"/>
      <c r="D54" s="95"/>
      <c r="E54" s="95"/>
      <c r="F54"/>
      <c r="G54"/>
      <c r="H54"/>
      <c r="I54"/>
      <c r="J54"/>
      <c r="K54"/>
    </row>
    <row r="55" spans="1:11" x14ac:dyDescent="0.25">
      <c r="A55" s="94"/>
      <c r="B55" s="94"/>
      <c r="C55" s="94"/>
      <c r="D55" s="94"/>
      <c r="E55" s="94"/>
      <c r="F55"/>
      <c r="G55"/>
      <c r="H55"/>
      <c r="I55"/>
      <c r="J55"/>
      <c r="K55"/>
    </row>
    <row r="56" spans="1:11" x14ac:dyDescent="0.25">
      <c r="A56" s="89"/>
      <c r="B56" s="89"/>
      <c r="C56" s="89"/>
      <c r="D56" s="89"/>
      <c r="E56" s="89"/>
      <c r="F56"/>
      <c r="G56"/>
      <c r="H56"/>
      <c r="I56"/>
      <c r="J56"/>
      <c r="K56"/>
    </row>
    <row r="57" spans="1:11" x14ac:dyDescent="0.25">
      <c r="A57" s="89"/>
      <c r="B57" s="89"/>
      <c r="C57" s="89"/>
      <c r="D57" s="89"/>
      <c r="E57" s="89"/>
      <c r="F57"/>
      <c r="G57"/>
      <c r="H57"/>
      <c r="I57"/>
      <c r="J57"/>
      <c r="K57"/>
    </row>
    <row r="58" spans="1:11" x14ac:dyDescent="0.25">
      <c r="A58" s="89"/>
      <c r="B58" s="89"/>
      <c r="C58" s="89"/>
      <c r="D58" s="89"/>
      <c r="E58" s="89"/>
      <c r="F58"/>
      <c r="G58"/>
      <c r="H58"/>
      <c r="I58"/>
      <c r="J58"/>
      <c r="K58"/>
    </row>
    <row r="59" spans="1:11" x14ac:dyDescent="0.25">
      <c r="F59"/>
      <c r="G59"/>
      <c r="H59"/>
      <c r="I59"/>
      <c r="J59"/>
      <c r="K59"/>
    </row>
    <row r="60" spans="1:11" x14ac:dyDescent="0.25">
      <c r="F60"/>
      <c r="G60"/>
      <c r="H60"/>
      <c r="I60"/>
      <c r="J60"/>
      <c r="K60"/>
    </row>
    <row r="61" spans="1:11" x14ac:dyDescent="0.25">
      <c r="F61"/>
      <c r="G61"/>
      <c r="H61"/>
      <c r="I61"/>
      <c r="J61"/>
      <c r="K61"/>
    </row>
    <row r="67" spans="9:47" s="83" customFormat="1" x14ac:dyDescent="0.25">
      <c r="I67" s="85"/>
      <c r="J67" s="85"/>
      <c r="K67" s="85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</row>
    <row r="68" spans="9:47" s="83" customFormat="1" x14ac:dyDescent="0.25">
      <c r="I68" s="85"/>
      <c r="J68" s="85"/>
      <c r="K68" s="85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</row>
  </sheetData>
  <hyperlinks>
    <hyperlink ref="A1" location="Gráficos!A1" display="Indice de gráficos" xr:uid="{C70514F5-D2BA-4B63-8A58-6964604EAAEB}"/>
  </hyperlinks>
  <pageMargins left="0.70866141732283472" right="0.70866141732283472" top="0.74803149606299213" bottom="0.74803149606299213" header="0.31496062992125984" footer="0.31496062992125984"/>
  <pageSetup paperSize="9" scale="45" orientation="portrait" verticalDpi="3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6CD702-5161-44E4-B0FE-4E2C8A8E58FC}">
  <sheetPr codeName="Hoja37"/>
  <dimension ref="A1:AJ48"/>
  <sheetViews>
    <sheetView workbookViewId="0"/>
  </sheetViews>
  <sheetFormatPr baseColWidth="10" defaultColWidth="11.42578125" defaultRowHeight="15" x14ac:dyDescent="0.25"/>
  <cols>
    <col min="1" max="1" width="11.42578125" style="5"/>
    <col min="5" max="5" width="13.28515625" customWidth="1"/>
    <col min="7" max="36" width="11.42578125" style="5"/>
  </cols>
  <sheetData>
    <row r="1" spans="1:6" s="5" customFormat="1" x14ac:dyDescent="0.25">
      <c r="A1" s="205" t="s">
        <v>120</v>
      </c>
    </row>
    <row r="2" spans="1:6" s="5" customFormat="1" x14ac:dyDescent="0.25"/>
    <row r="3" spans="1:6" s="5" customFormat="1" ht="16.5" x14ac:dyDescent="0.3">
      <c r="B3" s="99" t="s">
        <v>407</v>
      </c>
    </row>
    <row r="4" spans="1:6" s="5" customFormat="1" x14ac:dyDescent="0.25"/>
    <row r="5" spans="1:6" s="5" customFormat="1" x14ac:dyDescent="0.25"/>
    <row r="6" spans="1:6" x14ac:dyDescent="0.25">
      <c r="B6" s="201" t="s">
        <v>118</v>
      </c>
      <c r="C6" s="201" t="s">
        <v>214</v>
      </c>
      <c r="D6" s="201" t="s">
        <v>213</v>
      </c>
      <c r="E6" s="201" t="s">
        <v>212</v>
      </c>
      <c r="F6" s="201" t="s">
        <v>6</v>
      </c>
    </row>
    <row r="7" spans="1:6" x14ac:dyDescent="0.25">
      <c r="B7" s="200">
        <v>2022</v>
      </c>
      <c r="C7" s="435">
        <v>4.1000000000000002E-2</v>
      </c>
      <c r="D7" s="435">
        <v>2.8000000000000001E-2</v>
      </c>
      <c r="E7" s="435">
        <v>4.8000000000000001E-2</v>
      </c>
      <c r="F7" s="435">
        <v>-2.1000000000000001E-2</v>
      </c>
    </row>
    <row r="8" spans="1:6" x14ac:dyDescent="0.25">
      <c r="B8" s="200">
        <v>2023</v>
      </c>
      <c r="C8" s="435">
        <v>1.2999999999999999E-2</v>
      </c>
      <c r="D8" s="435">
        <v>4.9000000000000002E-2</v>
      </c>
      <c r="E8" s="435">
        <v>8.4000000000000005E-2</v>
      </c>
      <c r="F8" s="435">
        <v>2.1999999999999999E-2</v>
      </c>
    </row>
    <row r="9" spans="1:6" s="5" customFormat="1" x14ac:dyDescent="0.25"/>
    <row r="10" spans="1:6" s="5" customFormat="1" x14ac:dyDescent="0.25"/>
    <row r="11" spans="1:6" s="5" customFormat="1" x14ac:dyDescent="0.25"/>
    <row r="12" spans="1:6" s="5" customFormat="1" x14ac:dyDescent="0.25">
      <c r="B12" s="5" t="s">
        <v>104</v>
      </c>
    </row>
    <row r="13" spans="1:6" s="5" customFormat="1" x14ac:dyDescent="0.25"/>
    <row r="14" spans="1:6" s="5" customFormat="1" x14ac:dyDescent="0.25"/>
    <row r="15" spans="1:6" s="5" customFormat="1" x14ac:dyDescent="0.25">
      <c r="B15" s="202"/>
      <c r="C15" s="202"/>
      <c r="D15" s="202"/>
      <c r="E15" s="202"/>
      <c r="F15" s="202"/>
    </row>
    <row r="16" spans="1:6" s="5" customFormat="1" x14ac:dyDescent="0.25">
      <c r="B16" s="203"/>
      <c r="C16" s="204"/>
      <c r="D16" s="204"/>
      <c r="E16" s="204"/>
      <c r="F16" s="204"/>
    </row>
    <row r="17" spans="2:6" s="5" customFormat="1" x14ac:dyDescent="0.25">
      <c r="B17" s="203"/>
      <c r="C17" s="204"/>
      <c r="D17" s="204"/>
      <c r="E17" s="204"/>
      <c r="F17" s="204"/>
    </row>
    <row r="18" spans="2:6" s="5" customFormat="1" x14ac:dyDescent="0.25">
      <c r="B18" s="203"/>
      <c r="C18" s="204"/>
      <c r="D18" s="204"/>
      <c r="E18" s="204"/>
      <c r="F18" s="204"/>
    </row>
    <row r="19" spans="2:6" s="5" customFormat="1" x14ac:dyDescent="0.25">
      <c r="B19" s="203"/>
      <c r="C19" s="204"/>
      <c r="D19" s="204"/>
      <c r="E19" s="204"/>
      <c r="F19" s="204"/>
    </row>
    <row r="20" spans="2:6" s="5" customFormat="1" x14ac:dyDescent="0.25"/>
    <row r="21" spans="2:6" s="5" customFormat="1" x14ac:dyDescent="0.25"/>
    <row r="22" spans="2:6" s="5" customFormat="1" x14ac:dyDescent="0.25"/>
    <row r="23" spans="2:6" s="5" customFormat="1" x14ac:dyDescent="0.25"/>
    <row r="24" spans="2:6" s="5" customFormat="1" x14ac:dyDescent="0.25"/>
    <row r="25" spans="2:6" s="5" customFormat="1" x14ac:dyDescent="0.25"/>
    <row r="26" spans="2:6" s="5" customFormat="1" x14ac:dyDescent="0.25"/>
    <row r="27" spans="2:6" s="5" customFormat="1" x14ac:dyDescent="0.25"/>
    <row r="28" spans="2:6" s="5" customFormat="1" x14ac:dyDescent="0.25"/>
    <row r="29" spans="2:6" s="5" customFormat="1" x14ac:dyDescent="0.25"/>
    <row r="30" spans="2:6" s="5" customFormat="1" x14ac:dyDescent="0.25"/>
    <row r="31" spans="2:6" s="5" customFormat="1" x14ac:dyDescent="0.25"/>
    <row r="32" spans="2:6" s="5" customFormat="1" x14ac:dyDescent="0.25"/>
    <row r="33" s="5" customFormat="1" x14ac:dyDescent="0.25"/>
    <row r="34" s="5" customFormat="1" x14ac:dyDescent="0.25"/>
    <row r="35" s="5" customFormat="1" x14ac:dyDescent="0.25"/>
    <row r="36" s="5" customFormat="1" x14ac:dyDescent="0.25"/>
    <row r="37" s="5" customFormat="1" x14ac:dyDescent="0.25"/>
    <row r="38" s="5" customFormat="1" x14ac:dyDescent="0.25"/>
    <row r="39" s="5" customFormat="1" x14ac:dyDescent="0.25"/>
    <row r="40" s="5" customFormat="1" x14ac:dyDescent="0.25"/>
    <row r="41" s="5" customFormat="1" x14ac:dyDescent="0.25"/>
    <row r="42" s="5" customFormat="1" x14ac:dyDescent="0.25"/>
    <row r="43" s="5" customFormat="1" x14ac:dyDescent="0.25"/>
    <row r="44" s="5" customFormat="1" x14ac:dyDescent="0.25"/>
    <row r="45" s="5" customFormat="1" x14ac:dyDescent="0.25"/>
    <row r="46" s="5" customFormat="1" x14ac:dyDescent="0.25"/>
    <row r="47" s="5" customFormat="1" x14ac:dyDescent="0.25"/>
    <row r="48" s="5" customFormat="1" x14ac:dyDescent="0.25"/>
  </sheetData>
  <conditionalFormatting sqref="B6">
    <cfRule type="dataBar" priority="1">
      <dataBar>
        <cfvo type="formula" val="&quot;&lt;100&quot;"/>
        <cfvo type="formula" val="&quot;&gt;100&quot;"/>
        <color rgb="FFF0CACF"/>
      </dataBar>
      <extLst>
        <ext xmlns:x14="http://schemas.microsoft.com/office/spreadsheetml/2009/9/main" uri="{B025F937-C7B1-47D3-B67F-A62EFF666E3E}">
          <x14:id>{09A1C6F3-74BF-48EE-8FDD-7BF29C828790}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{28990699-79A5-4AAC-9704-3A6B83ED26B4}</x14:id>
        </ext>
      </extLst>
    </cfRule>
  </conditionalFormatting>
  <conditionalFormatting sqref="B15">
    <cfRule type="dataBar" priority="7">
      <dataBar>
        <cfvo type="formula" val="&quot;&lt;100&quot;"/>
        <cfvo type="formula" val="&quot;&gt;100&quot;"/>
        <color rgb="FFF0CACF"/>
      </dataBar>
      <extLst>
        <ext xmlns:x14="http://schemas.microsoft.com/office/spreadsheetml/2009/9/main" uri="{B025F937-C7B1-47D3-B67F-A62EFF666E3E}">
          <x14:id>{7AA101FF-66BA-40CD-ABAE-4F4B55548553}</x14:id>
        </ext>
      </extLst>
    </cfRule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{B5C50E19-9989-4CE5-8544-ED1BD006DF66}</x14:id>
        </ext>
      </extLst>
    </cfRule>
  </conditionalFormatting>
  <conditionalFormatting sqref="C6">
    <cfRule type="dataBar" priority="3">
      <dataBar>
        <cfvo type="formula" val="&quot;&lt;100&quot;"/>
        <cfvo type="formula" val="&quot;&gt;100&quot;"/>
        <color rgb="FFF0CACF"/>
      </dataBar>
      <extLst>
        <ext xmlns:x14="http://schemas.microsoft.com/office/spreadsheetml/2009/9/main" uri="{B025F937-C7B1-47D3-B67F-A62EFF666E3E}">
          <x14:id>{CAC1F33A-67C6-4E18-B41C-5700D5B66FE5}</x14:id>
        </ext>
      </extLst>
    </cfRule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{26A930EF-0C75-4914-A2BD-F22F81F50DA0}</x14:id>
        </ext>
      </extLst>
    </cfRule>
  </conditionalFormatting>
  <conditionalFormatting sqref="C15">
    <cfRule type="dataBar" priority="9">
      <dataBar>
        <cfvo type="formula" val="&quot;&lt;100&quot;"/>
        <cfvo type="formula" val="&quot;&gt;100&quot;"/>
        <color rgb="FFF0CACF"/>
      </dataBar>
      <extLst>
        <ext xmlns:x14="http://schemas.microsoft.com/office/spreadsheetml/2009/9/main" uri="{B025F937-C7B1-47D3-B67F-A62EFF666E3E}">
          <x14:id>{5CF4E8A7-B12A-4B5C-BC92-4A34A1E8D1D4}</x14:id>
        </ext>
      </extLst>
    </cfRule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{F901CA74-7CF2-4585-B8F8-9D54D6C35300}</x14:id>
        </ext>
      </extLst>
    </cfRule>
  </conditionalFormatting>
  <conditionalFormatting sqref="C6:F6">
    <cfRule type="dataBar" priority="5">
      <dataBar>
        <cfvo type="formula" val="&quot;&lt;100&quot;"/>
        <cfvo type="formula" val="&quot;&gt;100&quot;"/>
        <color rgb="FFF0CACF"/>
      </dataBar>
      <extLst>
        <ext xmlns:x14="http://schemas.microsoft.com/office/spreadsheetml/2009/9/main" uri="{B025F937-C7B1-47D3-B67F-A62EFF666E3E}">
          <x14:id>{A227CCF6-9EE8-4A3E-94F3-EEEBF3BF256D}</x14:id>
        </ext>
      </extLst>
    </cfRule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{991EF578-CA75-4B34-8B33-6913C70AA478}</x14:id>
        </ext>
      </extLst>
    </cfRule>
  </conditionalFormatting>
  <conditionalFormatting sqref="C15:F15">
    <cfRule type="dataBar" priority="11">
      <dataBar>
        <cfvo type="formula" val="&quot;&lt;100&quot;"/>
        <cfvo type="formula" val="&quot;&gt;100&quot;"/>
        <color rgb="FFF0CACF"/>
      </dataBar>
      <extLst>
        <ext xmlns:x14="http://schemas.microsoft.com/office/spreadsheetml/2009/9/main" uri="{B025F937-C7B1-47D3-B67F-A62EFF666E3E}">
          <x14:id>{CF05EDFD-EC65-438D-8977-E6820C240B28}</x14:id>
        </ext>
      </extLst>
    </cfRule>
    <cfRule type="dataBar" priority="1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{65DFA14D-8064-4C31-B42B-14E63064F98A}</x14:id>
        </ext>
      </extLst>
    </cfRule>
  </conditionalFormatting>
  <hyperlinks>
    <hyperlink ref="A1" location="Gráficos!A1" display="Indice de gráficos" xr:uid="{E0010859-BC3D-4FFF-AB5E-273E0EE6E213}"/>
  </hyperlink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09A1C6F3-74BF-48EE-8FDD-7BF29C828790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28990699-79A5-4AAC-9704-3A6B83ED26B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B6</xm:sqref>
        </x14:conditionalFormatting>
        <x14:conditionalFormatting xmlns:xm="http://schemas.microsoft.com/office/excel/2006/main">
          <x14:cfRule type="dataBar" id="{7AA101FF-66BA-40CD-ABAE-4F4B55548553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B5C50E19-9989-4CE5-8544-ED1BD006DF6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B15</xm:sqref>
        </x14:conditionalFormatting>
        <x14:conditionalFormatting xmlns:xm="http://schemas.microsoft.com/office/excel/2006/main">
          <x14:cfRule type="dataBar" id="{CAC1F33A-67C6-4E18-B41C-5700D5B66FE5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26A930EF-0C75-4914-A2BD-F22F81F50DA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C6</xm:sqref>
        </x14:conditionalFormatting>
        <x14:conditionalFormatting xmlns:xm="http://schemas.microsoft.com/office/excel/2006/main">
          <x14:cfRule type="dataBar" id="{5CF4E8A7-B12A-4B5C-BC92-4A34A1E8D1D4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F901CA74-7CF2-4585-B8F8-9D54D6C3530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C15</xm:sqref>
        </x14:conditionalFormatting>
        <x14:conditionalFormatting xmlns:xm="http://schemas.microsoft.com/office/excel/2006/main">
          <x14:cfRule type="dataBar" id="{A227CCF6-9EE8-4A3E-94F3-EEEBF3BF256D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991EF578-CA75-4B34-8B33-6913C70AA47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C6:F6</xm:sqref>
        </x14:conditionalFormatting>
        <x14:conditionalFormatting xmlns:xm="http://schemas.microsoft.com/office/excel/2006/main">
          <x14:cfRule type="dataBar" id="{CF05EDFD-EC65-438D-8977-E6820C240B28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65DFA14D-8064-4C31-B42B-14E63064F98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C15:F15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F1A42C-4BC8-46F4-8EBF-95950F791964}">
  <sheetPr codeName="Hoja38"/>
  <dimension ref="A1:BN75"/>
  <sheetViews>
    <sheetView workbookViewId="0">
      <selection activeCell="E15" sqref="E15"/>
    </sheetView>
  </sheetViews>
  <sheetFormatPr baseColWidth="10" defaultColWidth="11.42578125" defaultRowHeight="15" x14ac:dyDescent="0.25"/>
  <cols>
    <col min="1" max="1" width="11.42578125" style="5"/>
    <col min="3" max="4" width="14.28515625" customWidth="1"/>
    <col min="5" max="5" width="13.85546875" customWidth="1"/>
    <col min="6" max="6" width="13.28515625" customWidth="1"/>
    <col min="8" max="66" width="11.42578125" style="5"/>
  </cols>
  <sheetData>
    <row r="1" spans="1:7" s="5" customFormat="1" x14ac:dyDescent="0.25">
      <c r="A1" s="205" t="s">
        <v>120</v>
      </c>
    </row>
    <row r="2" spans="1:7" s="5" customFormat="1" x14ac:dyDescent="0.25"/>
    <row r="3" spans="1:7" s="5" customFormat="1" ht="16.5" x14ac:dyDescent="0.3">
      <c r="B3" s="99" t="s">
        <v>334</v>
      </c>
    </row>
    <row r="4" spans="1:7" s="5" customFormat="1" x14ac:dyDescent="0.25"/>
    <row r="5" spans="1:7" ht="27" x14ac:dyDescent="0.25">
      <c r="B5" s="201" t="s">
        <v>118</v>
      </c>
      <c r="C5" s="201" t="s">
        <v>220</v>
      </c>
      <c r="D5" s="201" t="s">
        <v>219</v>
      </c>
      <c r="E5" s="201" t="s">
        <v>218</v>
      </c>
      <c r="F5" s="201" t="s">
        <v>6</v>
      </c>
      <c r="G5" s="201" t="s">
        <v>217</v>
      </c>
    </row>
    <row r="6" spans="1:7" x14ac:dyDescent="0.25">
      <c r="B6" s="200">
        <v>2022</v>
      </c>
      <c r="C6" s="435">
        <v>9.0000000000000011E-3</v>
      </c>
      <c r="D6" s="435">
        <v>2.5000000000000001E-2</v>
      </c>
      <c r="E6" s="435">
        <v>1.38E-2</v>
      </c>
      <c r="F6" s="435">
        <v>1.6253236585888015E-3</v>
      </c>
      <c r="G6" s="435">
        <v>4.9425323658588802E-2</v>
      </c>
    </row>
    <row r="7" spans="1:7" x14ac:dyDescent="0.25">
      <c r="B7" s="200">
        <v>2023</v>
      </c>
      <c r="C7" s="435">
        <v>1.1000000000000001E-2</v>
      </c>
      <c r="D7" s="435">
        <v>8.5000000000000006E-2</v>
      </c>
      <c r="E7" s="435">
        <v>0.01</v>
      </c>
      <c r="F7" s="435">
        <v>1.1876798043158041E-3</v>
      </c>
      <c r="G7" s="435">
        <v>0.1071876798043158</v>
      </c>
    </row>
    <row r="8" spans="1:7" s="5" customFormat="1" x14ac:dyDescent="0.25"/>
    <row r="9" spans="1:7" s="5" customFormat="1" x14ac:dyDescent="0.25">
      <c r="B9" s="5" t="s">
        <v>181</v>
      </c>
    </row>
    <row r="10" spans="1:7" s="5" customFormat="1" x14ac:dyDescent="0.25"/>
    <row r="11" spans="1:7" s="5" customFormat="1" x14ac:dyDescent="0.25"/>
    <row r="12" spans="1:7" s="5" customFormat="1" x14ac:dyDescent="0.25"/>
    <row r="13" spans="1:7" s="5" customFormat="1" x14ac:dyDescent="0.25"/>
    <row r="14" spans="1:7" s="5" customFormat="1" x14ac:dyDescent="0.25">
      <c r="B14" s="202"/>
      <c r="C14" s="202"/>
      <c r="D14" s="202"/>
      <c r="E14" s="202"/>
      <c r="F14" s="202"/>
      <c r="G14" s="202"/>
    </row>
    <row r="15" spans="1:7" s="5" customFormat="1" x14ac:dyDescent="0.25">
      <c r="B15" s="203"/>
      <c r="C15" s="204"/>
      <c r="D15" s="204"/>
      <c r="E15" s="204"/>
      <c r="F15" s="204"/>
      <c r="G15" s="204"/>
    </row>
    <row r="16" spans="1:7" s="5" customFormat="1" x14ac:dyDescent="0.25">
      <c r="B16" s="203"/>
      <c r="C16" s="204"/>
      <c r="D16" s="204"/>
      <c r="E16" s="204"/>
      <c r="F16" s="204"/>
      <c r="G16" s="204"/>
    </row>
    <row r="17" spans="2:7" s="5" customFormat="1" x14ac:dyDescent="0.25">
      <c r="B17" s="203"/>
      <c r="C17" s="204"/>
      <c r="D17" s="204"/>
      <c r="E17" s="204"/>
      <c r="F17" s="204"/>
      <c r="G17" s="204"/>
    </row>
    <row r="18" spans="2:7" s="5" customFormat="1" x14ac:dyDescent="0.25">
      <c r="B18" s="203"/>
      <c r="C18" s="204"/>
      <c r="D18" s="204"/>
      <c r="E18" s="204"/>
      <c r="F18" s="204"/>
      <c r="G18" s="204"/>
    </row>
    <row r="19" spans="2:7" s="5" customFormat="1" x14ac:dyDescent="0.25"/>
    <row r="20" spans="2:7" s="5" customFormat="1" x14ac:dyDescent="0.25"/>
    <row r="21" spans="2:7" s="5" customFormat="1" x14ac:dyDescent="0.25"/>
    <row r="22" spans="2:7" s="5" customFormat="1" x14ac:dyDescent="0.25"/>
    <row r="23" spans="2:7" s="5" customFormat="1" x14ac:dyDescent="0.25"/>
    <row r="24" spans="2:7" s="5" customFormat="1" x14ac:dyDescent="0.25"/>
    <row r="25" spans="2:7" s="5" customFormat="1" x14ac:dyDescent="0.25"/>
    <row r="26" spans="2:7" s="5" customFormat="1" x14ac:dyDescent="0.25"/>
    <row r="27" spans="2:7" s="5" customFormat="1" x14ac:dyDescent="0.25"/>
    <row r="28" spans="2:7" s="5" customFormat="1" x14ac:dyDescent="0.25"/>
    <row r="29" spans="2:7" s="5" customFormat="1" x14ac:dyDescent="0.25"/>
    <row r="30" spans="2:7" s="5" customFormat="1" x14ac:dyDescent="0.25"/>
    <row r="31" spans="2:7" s="5" customFormat="1" x14ac:dyDescent="0.25"/>
    <row r="32" spans="2:7" s="5" customFormat="1" x14ac:dyDescent="0.25"/>
    <row r="33" s="5" customFormat="1" x14ac:dyDescent="0.25"/>
    <row r="34" s="5" customFormat="1" x14ac:dyDescent="0.25"/>
    <row r="35" s="5" customFormat="1" x14ac:dyDescent="0.25"/>
    <row r="36" s="5" customFormat="1" x14ac:dyDescent="0.25"/>
    <row r="37" s="5" customFormat="1" x14ac:dyDescent="0.25"/>
    <row r="38" s="5" customFormat="1" x14ac:dyDescent="0.25"/>
    <row r="39" s="5" customFormat="1" x14ac:dyDescent="0.25"/>
    <row r="40" s="5" customFormat="1" x14ac:dyDescent="0.25"/>
    <row r="41" s="5" customFormat="1" x14ac:dyDescent="0.25"/>
    <row r="42" s="5" customFormat="1" x14ac:dyDescent="0.25"/>
    <row r="43" s="5" customFormat="1" x14ac:dyDescent="0.25"/>
    <row r="44" s="5" customFormat="1" x14ac:dyDescent="0.25"/>
    <row r="45" s="5" customFormat="1" x14ac:dyDescent="0.25"/>
    <row r="46" s="5" customFormat="1" x14ac:dyDescent="0.25"/>
    <row r="47" s="5" customFormat="1" x14ac:dyDescent="0.25"/>
    <row r="48" s="5" customFormat="1" x14ac:dyDescent="0.25"/>
    <row r="49" s="5" customFormat="1" x14ac:dyDescent="0.25"/>
    <row r="50" s="5" customFormat="1" x14ac:dyDescent="0.25"/>
    <row r="51" s="5" customFormat="1" x14ac:dyDescent="0.25"/>
    <row r="52" s="5" customFormat="1" x14ac:dyDescent="0.25"/>
    <row r="53" s="5" customFormat="1" x14ac:dyDescent="0.25"/>
    <row r="54" s="5" customFormat="1" x14ac:dyDescent="0.25"/>
    <row r="55" s="5" customFormat="1" x14ac:dyDescent="0.25"/>
    <row r="56" s="5" customFormat="1" x14ac:dyDescent="0.25"/>
    <row r="57" s="5" customFormat="1" x14ac:dyDescent="0.25"/>
    <row r="58" s="5" customFormat="1" x14ac:dyDescent="0.25"/>
    <row r="59" s="5" customFormat="1" x14ac:dyDescent="0.25"/>
    <row r="60" s="5" customFormat="1" x14ac:dyDescent="0.25"/>
    <row r="61" s="5" customFormat="1" x14ac:dyDescent="0.25"/>
    <row r="62" s="5" customFormat="1" x14ac:dyDescent="0.25"/>
    <row r="63" s="5" customFormat="1" x14ac:dyDescent="0.25"/>
    <row r="64" s="5" customFormat="1" x14ac:dyDescent="0.25"/>
    <row r="65" s="5" customFormat="1" x14ac:dyDescent="0.25"/>
    <row r="66" s="5" customFormat="1" x14ac:dyDescent="0.25"/>
    <row r="67" s="5" customFormat="1" x14ac:dyDescent="0.25"/>
    <row r="68" s="5" customFormat="1" x14ac:dyDescent="0.25"/>
    <row r="69" s="5" customFormat="1" x14ac:dyDescent="0.25"/>
    <row r="70" s="5" customFormat="1" x14ac:dyDescent="0.25"/>
    <row r="71" s="5" customFormat="1" x14ac:dyDescent="0.25"/>
    <row r="72" s="5" customFormat="1" x14ac:dyDescent="0.25"/>
    <row r="73" s="5" customFormat="1" x14ac:dyDescent="0.25"/>
    <row r="74" s="5" customFormat="1" x14ac:dyDescent="0.25"/>
    <row r="75" s="5" customFormat="1" x14ac:dyDescent="0.25"/>
  </sheetData>
  <conditionalFormatting sqref="B5">
    <cfRule type="dataBar" priority="1">
      <dataBar>
        <cfvo type="formula" val="&quot;&lt;100&quot;"/>
        <cfvo type="formula" val="&quot;&gt;100&quot;"/>
        <color rgb="FFF0CACF"/>
      </dataBar>
      <extLst>
        <ext xmlns:x14="http://schemas.microsoft.com/office/spreadsheetml/2009/9/main" uri="{B025F937-C7B1-47D3-B67F-A62EFF666E3E}">
          <x14:id>{52D0E08C-D571-4B28-9414-DE916E615AF3}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{4478378B-6FCE-4795-9F25-BA5C52212AFA}</x14:id>
        </ext>
      </extLst>
    </cfRule>
  </conditionalFormatting>
  <conditionalFormatting sqref="B14">
    <cfRule type="dataBar" priority="7">
      <dataBar>
        <cfvo type="formula" val="&quot;&lt;100&quot;"/>
        <cfvo type="formula" val="&quot;&gt;100&quot;"/>
        <color rgb="FFF0CACF"/>
      </dataBar>
      <extLst>
        <ext xmlns:x14="http://schemas.microsoft.com/office/spreadsheetml/2009/9/main" uri="{B025F937-C7B1-47D3-B67F-A62EFF666E3E}">
          <x14:id>{F81EE3C8-8C62-48DA-8BDC-DB59D70CB35F}</x14:id>
        </ext>
      </extLst>
    </cfRule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{30117193-7E40-45F4-A388-1C80CD170808}</x14:id>
        </ext>
      </extLst>
    </cfRule>
  </conditionalFormatting>
  <conditionalFormatting sqref="C5:D5">
    <cfRule type="dataBar" priority="3">
      <dataBar>
        <cfvo type="formula" val="&quot;&lt;100&quot;"/>
        <cfvo type="formula" val="&quot;&gt;100&quot;"/>
        <color rgb="FFF0CACF"/>
      </dataBar>
      <extLst>
        <ext xmlns:x14="http://schemas.microsoft.com/office/spreadsheetml/2009/9/main" uri="{B025F937-C7B1-47D3-B67F-A62EFF666E3E}">
          <x14:id>{8FB75888-967C-4720-BCB8-ED4E3455F57E}</x14:id>
        </ext>
      </extLst>
    </cfRule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{073026EB-2439-416B-8AF1-F99FFF78CC50}</x14:id>
        </ext>
      </extLst>
    </cfRule>
  </conditionalFormatting>
  <conditionalFormatting sqref="C14:D14">
    <cfRule type="dataBar" priority="9">
      <dataBar>
        <cfvo type="formula" val="&quot;&lt;100&quot;"/>
        <cfvo type="formula" val="&quot;&gt;100&quot;"/>
        <color rgb="FFF0CACF"/>
      </dataBar>
      <extLst>
        <ext xmlns:x14="http://schemas.microsoft.com/office/spreadsheetml/2009/9/main" uri="{B025F937-C7B1-47D3-B67F-A62EFF666E3E}">
          <x14:id>{397F08C2-6A44-458F-BAA6-DC03CA871290}</x14:id>
        </ext>
      </extLst>
    </cfRule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{7559A0CE-0593-4AB4-B890-4036409E0EAD}</x14:id>
        </ext>
      </extLst>
    </cfRule>
  </conditionalFormatting>
  <conditionalFormatting sqref="C5:G5">
    <cfRule type="dataBar" priority="5">
      <dataBar>
        <cfvo type="formula" val="&quot;&lt;100&quot;"/>
        <cfvo type="formula" val="&quot;&gt;100&quot;"/>
        <color rgb="FFF0CACF"/>
      </dataBar>
      <extLst>
        <ext xmlns:x14="http://schemas.microsoft.com/office/spreadsheetml/2009/9/main" uri="{B025F937-C7B1-47D3-B67F-A62EFF666E3E}">
          <x14:id>{89356F4E-DD7E-4F6E-B1EE-C628219754F5}</x14:id>
        </ext>
      </extLst>
    </cfRule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{2401F9DB-4B9A-4155-9599-B58341194490}</x14:id>
        </ext>
      </extLst>
    </cfRule>
  </conditionalFormatting>
  <conditionalFormatting sqref="C14:G14">
    <cfRule type="dataBar" priority="11">
      <dataBar>
        <cfvo type="formula" val="&quot;&lt;100&quot;"/>
        <cfvo type="formula" val="&quot;&gt;100&quot;"/>
        <color rgb="FFF0CACF"/>
      </dataBar>
      <extLst>
        <ext xmlns:x14="http://schemas.microsoft.com/office/spreadsheetml/2009/9/main" uri="{B025F937-C7B1-47D3-B67F-A62EFF666E3E}">
          <x14:id>{61FFADD8-972E-41F8-9C2D-B1FFF2CEB814}</x14:id>
        </ext>
      </extLst>
    </cfRule>
    <cfRule type="dataBar" priority="1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{2B112DE5-ECE6-44D5-9D32-C12B71F31D97}</x14:id>
        </ext>
      </extLst>
    </cfRule>
  </conditionalFormatting>
  <hyperlinks>
    <hyperlink ref="A1" location="Gráficos!A1" display="Indice de gráficos" xr:uid="{4F7F9595-CA81-4222-B16C-47306D2DACFC}"/>
  </hyperlink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2D0E08C-D571-4B28-9414-DE916E615AF3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4478378B-6FCE-4795-9F25-BA5C52212AF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B5</xm:sqref>
        </x14:conditionalFormatting>
        <x14:conditionalFormatting xmlns:xm="http://schemas.microsoft.com/office/excel/2006/main">
          <x14:cfRule type="dataBar" id="{F81EE3C8-8C62-48DA-8BDC-DB59D70CB35F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30117193-7E40-45F4-A388-1C80CD17080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B14</xm:sqref>
        </x14:conditionalFormatting>
        <x14:conditionalFormatting xmlns:xm="http://schemas.microsoft.com/office/excel/2006/main">
          <x14:cfRule type="dataBar" id="{8FB75888-967C-4720-BCB8-ED4E3455F57E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073026EB-2439-416B-8AF1-F99FFF78CC5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C5:D5</xm:sqref>
        </x14:conditionalFormatting>
        <x14:conditionalFormatting xmlns:xm="http://schemas.microsoft.com/office/excel/2006/main">
          <x14:cfRule type="dataBar" id="{397F08C2-6A44-458F-BAA6-DC03CA871290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7559A0CE-0593-4AB4-B890-4036409E0EA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C14:D14</xm:sqref>
        </x14:conditionalFormatting>
        <x14:conditionalFormatting xmlns:xm="http://schemas.microsoft.com/office/excel/2006/main">
          <x14:cfRule type="dataBar" id="{89356F4E-DD7E-4F6E-B1EE-C628219754F5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2401F9DB-4B9A-4155-9599-B5834119449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C5:G5</xm:sqref>
        </x14:conditionalFormatting>
        <x14:conditionalFormatting xmlns:xm="http://schemas.microsoft.com/office/excel/2006/main">
          <x14:cfRule type="dataBar" id="{61FFADD8-972E-41F8-9C2D-B1FFF2CEB814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2B112DE5-ECE6-44D5-9D32-C12B71F31D9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C14:G14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3935B9-DB6B-4084-AA8C-DDA2D4C250A4}">
  <sheetPr codeName="Hoja39"/>
  <dimension ref="A1:BF75"/>
  <sheetViews>
    <sheetView workbookViewId="0"/>
  </sheetViews>
  <sheetFormatPr baseColWidth="10" defaultColWidth="11.42578125" defaultRowHeight="15" x14ac:dyDescent="0.25"/>
  <cols>
    <col min="1" max="1" width="11.42578125" style="5"/>
    <col min="3" max="3" width="14.28515625" customWidth="1"/>
    <col min="4" max="4" width="13.85546875" customWidth="1"/>
    <col min="5" max="5" width="13.28515625" customWidth="1"/>
    <col min="7" max="58" width="11.42578125" style="5"/>
  </cols>
  <sheetData>
    <row r="1" spans="1:6" s="5" customFormat="1" x14ac:dyDescent="0.25">
      <c r="A1" s="205" t="s">
        <v>120</v>
      </c>
    </row>
    <row r="2" spans="1:6" s="5" customFormat="1" x14ac:dyDescent="0.25"/>
    <row r="3" spans="1:6" s="5" customFormat="1" x14ac:dyDescent="0.25"/>
    <row r="4" spans="1:6" s="5" customFormat="1" ht="16.5" x14ac:dyDescent="0.3">
      <c r="B4" s="99" t="s">
        <v>335</v>
      </c>
    </row>
    <row r="5" spans="1:6" s="5" customFormat="1" x14ac:dyDescent="0.25"/>
    <row r="6" spans="1:6" ht="27" x14ac:dyDescent="0.25">
      <c r="B6" s="201" t="s">
        <v>118</v>
      </c>
      <c r="C6" s="201" t="s">
        <v>216</v>
      </c>
      <c r="D6" s="201" t="s">
        <v>215</v>
      </c>
      <c r="E6" s="201" t="s">
        <v>6</v>
      </c>
      <c r="F6" s="201" t="s">
        <v>42</v>
      </c>
    </row>
    <row r="7" spans="1:6" x14ac:dyDescent="0.25">
      <c r="B7" s="200">
        <v>2022</v>
      </c>
      <c r="C7" s="435">
        <v>1.0051417569225252E-2</v>
      </c>
      <c r="D7" s="435">
        <v>5.1997344375891005E-3</v>
      </c>
      <c r="E7" s="435">
        <v>3.7953979068817869E-4</v>
      </c>
      <c r="F7" s="435">
        <v>1.5630691797502531E-2</v>
      </c>
    </row>
    <row r="8" spans="1:6" x14ac:dyDescent="0.25">
      <c r="B8" s="200">
        <v>2023</v>
      </c>
      <c r="C8" s="435">
        <v>9.0538195702542061E-3</v>
      </c>
      <c r="D8" s="435">
        <v>4.6836634819856175E-3</v>
      </c>
      <c r="E8" s="435">
        <v>4.3353189402127912E-4</v>
      </c>
      <c r="F8" s="435">
        <v>1.4171014946261102E-2</v>
      </c>
    </row>
    <row r="9" spans="1:6" s="5" customFormat="1" x14ac:dyDescent="0.25"/>
    <row r="10" spans="1:6" s="5" customFormat="1" x14ac:dyDescent="0.25">
      <c r="B10" s="5" t="s">
        <v>183</v>
      </c>
    </row>
    <row r="11" spans="1:6" s="5" customFormat="1" x14ac:dyDescent="0.25"/>
    <row r="12" spans="1:6" s="5" customFormat="1" x14ac:dyDescent="0.25"/>
    <row r="13" spans="1:6" s="5" customFormat="1" x14ac:dyDescent="0.25"/>
    <row r="14" spans="1:6" s="5" customFormat="1" x14ac:dyDescent="0.25"/>
    <row r="15" spans="1:6" s="5" customFormat="1" x14ac:dyDescent="0.25">
      <c r="B15" s="202"/>
      <c r="C15" s="202"/>
      <c r="D15" s="202"/>
      <c r="E15" s="202"/>
      <c r="F15" s="202"/>
    </row>
    <row r="16" spans="1:6" s="5" customFormat="1" x14ac:dyDescent="0.25">
      <c r="B16" s="203"/>
      <c r="C16" s="204"/>
      <c r="D16" s="204"/>
      <c r="E16" s="204"/>
      <c r="F16" s="204"/>
    </row>
    <row r="17" spans="2:6" s="5" customFormat="1" x14ac:dyDescent="0.25">
      <c r="B17" s="203"/>
      <c r="C17" s="204"/>
      <c r="D17" s="204"/>
      <c r="E17" s="204"/>
      <c r="F17" s="204"/>
    </row>
    <row r="18" spans="2:6" s="5" customFormat="1" x14ac:dyDescent="0.25">
      <c r="B18" s="203"/>
      <c r="C18" s="204"/>
      <c r="D18" s="204"/>
      <c r="E18" s="204"/>
      <c r="F18" s="204"/>
    </row>
    <row r="19" spans="2:6" s="5" customFormat="1" x14ac:dyDescent="0.25">
      <c r="B19" s="203"/>
      <c r="C19" s="204"/>
      <c r="D19" s="204"/>
      <c r="E19" s="204"/>
      <c r="F19" s="204"/>
    </row>
    <row r="20" spans="2:6" s="5" customFormat="1" x14ac:dyDescent="0.25"/>
    <row r="21" spans="2:6" s="5" customFormat="1" x14ac:dyDescent="0.25"/>
    <row r="22" spans="2:6" s="5" customFormat="1" x14ac:dyDescent="0.25"/>
    <row r="23" spans="2:6" s="5" customFormat="1" x14ac:dyDescent="0.25"/>
    <row r="24" spans="2:6" s="5" customFormat="1" x14ac:dyDescent="0.25"/>
    <row r="25" spans="2:6" s="5" customFormat="1" x14ac:dyDescent="0.25"/>
    <row r="26" spans="2:6" s="5" customFormat="1" x14ac:dyDescent="0.25"/>
    <row r="27" spans="2:6" s="5" customFormat="1" x14ac:dyDescent="0.25"/>
    <row r="28" spans="2:6" s="5" customFormat="1" x14ac:dyDescent="0.25"/>
    <row r="29" spans="2:6" s="5" customFormat="1" x14ac:dyDescent="0.25"/>
    <row r="30" spans="2:6" s="5" customFormat="1" x14ac:dyDescent="0.25"/>
    <row r="31" spans="2:6" s="5" customFormat="1" x14ac:dyDescent="0.25"/>
    <row r="32" spans="2:6" s="5" customFormat="1" x14ac:dyDescent="0.25"/>
    <row r="33" s="5" customFormat="1" x14ac:dyDescent="0.25"/>
    <row r="34" s="5" customFormat="1" x14ac:dyDescent="0.25"/>
    <row r="35" s="5" customFormat="1" x14ac:dyDescent="0.25"/>
    <row r="36" s="5" customFormat="1" x14ac:dyDescent="0.25"/>
    <row r="37" s="5" customFormat="1" x14ac:dyDescent="0.25"/>
    <row r="38" s="5" customFormat="1" x14ac:dyDescent="0.25"/>
    <row r="39" s="5" customFormat="1" x14ac:dyDescent="0.25"/>
    <row r="40" s="5" customFormat="1" x14ac:dyDescent="0.25"/>
    <row r="41" s="5" customFormat="1" x14ac:dyDescent="0.25"/>
    <row r="42" s="5" customFormat="1" x14ac:dyDescent="0.25"/>
    <row r="43" s="5" customFormat="1" x14ac:dyDescent="0.25"/>
    <row r="44" s="5" customFormat="1" x14ac:dyDescent="0.25"/>
    <row r="45" s="5" customFormat="1" x14ac:dyDescent="0.25"/>
    <row r="46" s="5" customFormat="1" x14ac:dyDescent="0.25"/>
    <row r="47" s="5" customFormat="1" x14ac:dyDescent="0.25"/>
    <row r="48" s="5" customFormat="1" x14ac:dyDescent="0.25"/>
    <row r="49" s="5" customFormat="1" x14ac:dyDescent="0.25"/>
    <row r="50" s="5" customFormat="1" x14ac:dyDescent="0.25"/>
    <row r="51" s="5" customFormat="1" x14ac:dyDescent="0.25"/>
    <row r="52" s="5" customFormat="1" x14ac:dyDescent="0.25"/>
    <row r="53" s="5" customFormat="1" x14ac:dyDescent="0.25"/>
    <row r="54" s="5" customFormat="1" x14ac:dyDescent="0.25"/>
    <row r="55" s="5" customFormat="1" x14ac:dyDescent="0.25"/>
    <row r="56" s="5" customFormat="1" x14ac:dyDescent="0.25"/>
    <row r="57" s="5" customFormat="1" x14ac:dyDescent="0.25"/>
    <row r="58" s="5" customFormat="1" x14ac:dyDescent="0.25"/>
    <row r="59" s="5" customFormat="1" x14ac:dyDescent="0.25"/>
    <row r="60" s="5" customFormat="1" x14ac:dyDescent="0.25"/>
    <row r="61" s="5" customFormat="1" x14ac:dyDescent="0.25"/>
    <row r="62" s="5" customFormat="1" x14ac:dyDescent="0.25"/>
    <row r="63" s="5" customFormat="1" x14ac:dyDescent="0.25"/>
    <row r="64" s="5" customFormat="1" x14ac:dyDescent="0.25"/>
    <row r="65" s="5" customFormat="1" x14ac:dyDescent="0.25"/>
    <row r="66" s="5" customFormat="1" x14ac:dyDescent="0.25"/>
    <row r="67" s="5" customFormat="1" x14ac:dyDescent="0.25"/>
    <row r="68" s="5" customFormat="1" x14ac:dyDescent="0.25"/>
    <row r="69" s="5" customFormat="1" x14ac:dyDescent="0.25"/>
    <row r="70" s="5" customFormat="1" x14ac:dyDescent="0.25"/>
    <row r="71" s="5" customFormat="1" x14ac:dyDescent="0.25"/>
    <row r="72" s="5" customFormat="1" x14ac:dyDescent="0.25"/>
    <row r="73" s="5" customFormat="1" x14ac:dyDescent="0.25"/>
    <row r="74" s="5" customFormat="1" x14ac:dyDescent="0.25"/>
    <row r="75" s="5" customFormat="1" x14ac:dyDescent="0.25"/>
  </sheetData>
  <conditionalFormatting sqref="B6">
    <cfRule type="dataBar" priority="1">
      <dataBar>
        <cfvo type="formula" val="&quot;&lt;100&quot;"/>
        <cfvo type="formula" val="&quot;&gt;100&quot;"/>
        <color rgb="FFF0CACF"/>
      </dataBar>
      <extLst>
        <ext xmlns:x14="http://schemas.microsoft.com/office/spreadsheetml/2009/9/main" uri="{B025F937-C7B1-47D3-B67F-A62EFF666E3E}">
          <x14:id>{29240CE1-7DF7-4575-944A-236A1CC5B599}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{4559C8A6-DE1B-4F4A-AF52-1D15927708B3}</x14:id>
        </ext>
      </extLst>
    </cfRule>
  </conditionalFormatting>
  <conditionalFormatting sqref="B15">
    <cfRule type="dataBar" priority="7">
      <dataBar>
        <cfvo type="formula" val="&quot;&lt;100&quot;"/>
        <cfvo type="formula" val="&quot;&gt;100&quot;"/>
        <color rgb="FFF0CACF"/>
      </dataBar>
      <extLst>
        <ext xmlns:x14="http://schemas.microsoft.com/office/spreadsheetml/2009/9/main" uri="{B025F937-C7B1-47D3-B67F-A62EFF666E3E}">
          <x14:id>{52CDC584-59AA-4935-BDA8-547F2A113A03}</x14:id>
        </ext>
      </extLst>
    </cfRule>
    <cfRule type="dataBar" priority="8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{3EFDD81C-6D6D-4F8A-8CC8-28E8F41037BA}</x14:id>
        </ext>
      </extLst>
    </cfRule>
  </conditionalFormatting>
  <conditionalFormatting sqref="C6">
    <cfRule type="dataBar" priority="3">
      <dataBar>
        <cfvo type="formula" val="&quot;&lt;100&quot;"/>
        <cfvo type="formula" val="&quot;&gt;100&quot;"/>
        <color rgb="FFF0CACF"/>
      </dataBar>
      <extLst>
        <ext xmlns:x14="http://schemas.microsoft.com/office/spreadsheetml/2009/9/main" uri="{B025F937-C7B1-47D3-B67F-A62EFF666E3E}">
          <x14:id>{81C1F256-0DA7-4D4D-AC43-224B187A557F}</x14:id>
        </ext>
      </extLst>
    </cfRule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{1977328C-8D93-4730-A65A-BC9EDD29752B}</x14:id>
        </ext>
      </extLst>
    </cfRule>
  </conditionalFormatting>
  <conditionalFormatting sqref="C15">
    <cfRule type="dataBar" priority="9">
      <dataBar>
        <cfvo type="formula" val="&quot;&lt;100&quot;"/>
        <cfvo type="formula" val="&quot;&gt;100&quot;"/>
        <color rgb="FFF0CACF"/>
      </dataBar>
      <extLst>
        <ext xmlns:x14="http://schemas.microsoft.com/office/spreadsheetml/2009/9/main" uri="{B025F937-C7B1-47D3-B67F-A62EFF666E3E}">
          <x14:id>{31309B6C-C82E-40F2-9147-E1FB525268F3}</x14:id>
        </ext>
      </extLst>
    </cfRule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{DB59672A-BA8F-4947-86CB-7912D3CF4E68}</x14:id>
        </ext>
      </extLst>
    </cfRule>
  </conditionalFormatting>
  <conditionalFormatting sqref="C6:F6">
    <cfRule type="dataBar" priority="5">
      <dataBar>
        <cfvo type="formula" val="&quot;&lt;100&quot;"/>
        <cfvo type="formula" val="&quot;&gt;100&quot;"/>
        <color rgb="FFF0CACF"/>
      </dataBar>
      <extLst>
        <ext xmlns:x14="http://schemas.microsoft.com/office/spreadsheetml/2009/9/main" uri="{B025F937-C7B1-47D3-B67F-A62EFF666E3E}">
          <x14:id>{B0854298-45F1-4826-A2DE-A6DB8C02A5F9}</x14:id>
        </ext>
      </extLst>
    </cfRule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{FCA9385C-90F0-47DA-BF18-2D1DD8A63A64}</x14:id>
        </ext>
      </extLst>
    </cfRule>
  </conditionalFormatting>
  <conditionalFormatting sqref="C15:F15">
    <cfRule type="dataBar" priority="11">
      <dataBar>
        <cfvo type="formula" val="&quot;&lt;100&quot;"/>
        <cfvo type="formula" val="&quot;&gt;100&quot;"/>
        <color rgb="FFF0CACF"/>
      </dataBar>
      <extLst>
        <ext xmlns:x14="http://schemas.microsoft.com/office/spreadsheetml/2009/9/main" uri="{B025F937-C7B1-47D3-B67F-A62EFF666E3E}">
          <x14:id>{74F98138-DB6C-4DE3-B7C9-FB223F90959E}</x14:id>
        </ext>
      </extLst>
    </cfRule>
    <cfRule type="dataBar" priority="1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{67D519C4-5352-451E-A04E-E54BFC181965}</x14:id>
        </ext>
      </extLst>
    </cfRule>
  </conditionalFormatting>
  <hyperlinks>
    <hyperlink ref="A1" location="Gráficos!A1" display="Indice de gráficos" xr:uid="{0154B975-79F4-44C9-8A8C-5F55DDF6C8D1}"/>
  </hyperlink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9240CE1-7DF7-4575-944A-236A1CC5B599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4559C8A6-DE1B-4F4A-AF52-1D15927708B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B6</xm:sqref>
        </x14:conditionalFormatting>
        <x14:conditionalFormatting xmlns:xm="http://schemas.microsoft.com/office/excel/2006/main">
          <x14:cfRule type="dataBar" id="{52CDC584-59AA-4935-BDA8-547F2A113A03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3EFDD81C-6D6D-4F8A-8CC8-28E8F41037B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B15</xm:sqref>
        </x14:conditionalFormatting>
        <x14:conditionalFormatting xmlns:xm="http://schemas.microsoft.com/office/excel/2006/main">
          <x14:cfRule type="dataBar" id="{81C1F256-0DA7-4D4D-AC43-224B187A557F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1977328C-8D93-4730-A65A-BC9EDD29752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C6</xm:sqref>
        </x14:conditionalFormatting>
        <x14:conditionalFormatting xmlns:xm="http://schemas.microsoft.com/office/excel/2006/main">
          <x14:cfRule type="dataBar" id="{31309B6C-C82E-40F2-9147-E1FB525268F3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DB59672A-BA8F-4947-86CB-7912D3CF4E6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C15</xm:sqref>
        </x14:conditionalFormatting>
        <x14:conditionalFormatting xmlns:xm="http://schemas.microsoft.com/office/excel/2006/main">
          <x14:cfRule type="dataBar" id="{B0854298-45F1-4826-A2DE-A6DB8C02A5F9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FCA9385C-90F0-47DA-BF18-2D1DD8A63A6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C6:F6</xm:sqref>
        </x14:conditionalFormatting>
        <x14:conditionalFormatting xmlns:xm="http://schemas.microsoft.com/office/excel/2006/main">
          <x14:cfRule type="dataBar" id="{74F98138-DB6C-4DE3-B7C9-FB223F90959E}">
            <x14:dataBar minLength="0" maxLength="100" gradient="0">
              <x14:cfvo type="formula">
                <xm:f>"&lt;100"</xm:f>
              </x14:cfvo>
              <x14:cfvo type="formula">
                <xm:f>"&gt;100"</xm:f>
              </x14:cfvo>
              <x14:negativeFillColor rgb="FFFF0000"/>
              <x14:axisColor rgb="FF000000"/>
            </x14:dataBar>
          </x14:cfRule>
          <x14:cfRule type="dataBar" id="{67D519C4-5352-451E-A04E-E54BFC18196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C15:F15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F917F3-B057-47F1-A951-93A9353E7BE9}">
  <sheetPr codeName="Hoja40">
    <pageSetUpPr fitToPage="1"/>
  </sheetPr>
  <dimension ref="A1:AD46"/>
  <sheetViews>
    <sheetView showGridLines="0" zoomScaleNormal="100" workbookViewId="0"/>
  </sheetViews>
  <sheetFormatPr baseColWidth="10" defaultColWidth="11.42578125" defaultRowHeight="15" x14ac:dyDescent="0.25"/>
  <cols>
    <col min="1" max="1" width="11.42578125" style="5"/>
    <col min="2" max="2" width="14.28515625" style="5" customWidth="1"/>
    <col min="3" max="3" width="13.5703125" style="5" customWidth="1"/>
    <col min="4" max="4" width="12.28515625" style="5" customWidth="1"/>
    <col min="5" max="5" width="15.5703125" style="5" customWidth="1"/>
    <col min="6" max="10" width="12.28515625" style="5" customWidth="1"/>
    <col min="11" max="16384" width="11.42578125" style="5"/>
  </cols>
  <sheetData>
    <row r="1" spans="1:30" ht="19.5" x14ac:dyDescent="0.4">
      <c r="A1" s="205" t="s">
        <v>120</v>
      </c>
      <c r="B1" s="4"/>
      <c r="P1" s="732"/>
      <c r="Q1" s="732"/>
      <c r="R1" s="732"/>
      <c r="S1" s="732"/>
      <c r="T1" s="732"/>
    </row>
    <row r="3" spans="1:30" ht="18.75" customHeight="1" x14ac:dyDescent="0.3">
      <c r="B3" s="2" t="s">
        <v>408</v>
      </c>
      <c r="C3" s="2" t="s">
        <v>336</v>
      </c>
    </row>
    <row r="4" spans="1:30" ht="18.75" customHeight="1" x14ac:dyDescent="0.25"/>
    <row r="5" spans="1:30" ht="16.5" customHeight="1" x14ac:dyDescent="0.25">
      <c r="C5" s="716" t="s">
        <v>12</v>
      </c>
      <c r="D5" s="716" t="s">
        <v>13</v>
      </c>
      <c r="E5" s="716" t="s">
        <v>248</v>
      </c>
      <c r="F5" s="717" t="s">
        <v>14</v>
      </c>
      <c r="G5" s="718"/>
      <c r="H5" s="718"/>
      <c r="I5" s="718"/>
      <c r="J5" s="719"/>
    </row>
    <row r="6" spans="1:30" ht="16.5" customHeight="1" x14ac:dyDescent="0.3">
      <c r="B6" s="9"/>
      <c r="C6" s="716"/>
      <c r="D6" s="716"/>
      <c r="E6" s="716"/>
      <c r="F6" s="720" t="s">
        <v>15</v>
      </c>
      <c r="G6" s="720" t="s">
        <v>8</v>
      </c>
      <c r="H6" s="720" t="s">
        <v>9</v>
      </c>
      <c r="I6" s="720" t="s">
        <v>10</v>
      </c>
      <c r="J6" s="720" t="s">
        <v>11</v>
      </c>
    </row>
    <row r="7" spans="1:30" ht="16.5" customHeight="1" x14ac:dyDescent="0.3">
      <c r="B7" s="9"/>
      <c r="C7" s="716"/>
      <c r="D7" s="716"/>
      <c r="E7" s="716"/>
      <c r="F7" s="720"/>
      <c r="G7" s="720"/>
      <c r="H7" s="720"/>
      <c r="I7" s="720"/>
      <c r="J7" s="720"/>
    </row>
    <row r="8" spans="1:30" ht="15.75" customHeight="1" x14ac:dyDescent="0.3">
      <c r="B8" s="12">
        <v>2020.12</v>
      </c>
      <c r="C8" s="220">
        <v>-7.6664439453339899</v>
      </c>
      <c r="D8" s="220"/>
      <c r="E8" s="220"/>
      <c r="F8" s="47">
        <v>-7.6664439453339899</v>
      </c>
      <c r="G8" s="47"/>
      <c r="H8" s="47"/>
      <c r="I8" s="47"/>
      <c r="J8" s="47"/>
    </row>
    <row r="9" spans="1:30" ht="15.75" customHeight="1" x14ac:dyDescent="0.3">
      <c r="B9" s="12">
        <v>2021.01</v>
      </c>
      <c r="C9" s="220">
        <v>-7.7633281752718091</v>
      </c>
      <c r="D9" s="220"/>
      <c r="E9" s="220"/>
      <c r="F9" s="47">
        <v>-7.7633281752718091</v>
      </c>
      <c r="G9" s="47"/>
      <c r="H9" s="47"/>
      <c r="I9" s="47"/>
      <c r="J9" s="47"/>
    </row>
    <row r="10" spans="1:30" ht="15.75" customHeight="1" x14ac:dyDescent="0.3">
      <c r="B10" s="12">
        <v>2021.02</v>
      </c>
      <c r="C10" s="220">
        <v>-8.1901585366760994</v>
      </c>
      <c r="D10" s="220"/>
      <c r="E10" s="220"/>
      <c r="F10" s="47">
        <v>-8.1901585366760994</v>
      </c>
      <c r="G10" s="47"/>
      <c r="H10" s="47"/>
      <c r="I10" s="47"/>
      <c r="J10" s="47"/>
    </row>
    <row r="11" spans="1:30" ht="15.75" customHeight="1" x14ac:dyDescent="0.3">
      <c r="B11" s="12">
        <v>2021.03</v>
      </c>
      <c r="C11" s="220">
        <v>-8.6109757075499367</v>
      </c>
      <c r="D11" s="220"/>
      <c r="E11" s="220"/>
      <c r="F11" s="47">
        <v>-8.6109757075499367</v>
      </c>
      <c r="G11" s="47"/>
      <c r="H11" s="47"/>
    </row>
    <row r="12" spans="1:30" ht="15.75" customHeight="1" x14ac:dyDescent="0.3">
      <c r="B12" s="12">
        <v>2021.04</v>
      </c>
      <c r="C12" s="220">
        <v>-7.7436164563510141</v>
      </c>
      <c r="D12" s="220"/>
      <c r="E12" s="220"/>
      <c r="F12" s="47">
        <v>-7.7436164563510141</v>
      </c>
      <c r="G12" s="47"/>
      <c r="H12" s="47"/>
    </row>
    <row r="13" spans="1:30" ht="15.75" customHeight="1" x14ac:dyDescent="0.3">
      <c r="B13" s="12">
        <v>2021.05</v>
      </c>
      <c r="C13" s="220">
        <v>-7.7541624821241069</v>
      </c>
      <c r="D13" s="220"/>
      <c r="E13" s="220"/>
      <c r="F13" s="47">
        <v>-7.7541624821241069</v>
      </c>
      <c r="G13" s="47"/>
      <c r="H13" s="47"/>
      <c r="I13" s="47"/>
      <c r="J13" s="47"/>
      <c r="W13" s="1"/>
      <c r="X13" s="1"/>
      <c r="Y13" s="1"/>
      <c r="Z13" s="1"/>
      <c r="AA13" s="1"/>
      <c r="AB13" s="1"/>
      <c r="AC13" s="1"/>
      <c r="AD13" s="1"/>
    </row>
    <row r="14" spans="1:30" ht="15.75" customHeight="1" x14ac:dyDescent="0.3">
      <c r="B14" s="12">
        <v>2021.06</v>
      </c>
      <c r="C14" s="220">
        <v>-6.4618401558443814</v>
      </c>
      <c r="D14" s="220"/>
      <c r="E14" s="220"/>
      <c r="F14" s="47">
        <v>-6.4618401558443814</v>
      </c>
      <c r="G14" s="47"/>
      <c r="H14" s="47"/>
      <c r="I14" s="47"/>
      <c r="J14" s="47"/>
    </row>
    <row r="15" spans="1:30" ht="15.75" customHeight="1" x14ac:dyDescent="0.3">
      <c r="B15" s="12">
        <v>2021.07</v>
      </c>
      <c r="C15" s="220">
        <v>-6.6916125325333562</v>
      </c>
      <c r="D15" s="220"/>
      <c r="E15" s="220"/>
      <c r="F15" s="47">
        <v>-6.6916125325333562</v>
      </c>
      <c r="G15" s="47"/>
      <c r="H15" s="47"/>
      <c r="I15" s="47"/>
      <c r="J15" s="47"/>
    </row>
    <row r="16" spans="1:30" ht="15.75" customHeight="1" x14ac:dyDescent="0.3">
      <c r="B16" s="12">
        <v>2021.08</v>
      </c>
      <c r="C16" s="220">
        <v>-6.786602705379349</v>
      </c>
      <c r="D16" s="220"/>
      <c r="E16" s="220"/>
      <c r="F16" s="47">
        <v>-6.786602705379349</v>
      </c>
      <c r="G16" s="47"/>
      <c r="H16" s="47"/>
      <c r="I16" s="47"/>
      <c r="J16" s="47"/>
    </row>
    <row r="17" spans="2:18" ht="15.75" customHeight="1" x14ac:dyDescent="0.3">
      <c r="B17" s="12">
        <v>2021.09</v>
      </c>
      <c r="C17" s="220">
        <v>-7.2599768566344203</v>
      </c>
      <c r="D17" s="220"/>
      <c r="E17" s="220"/>
      <c r="F17" s="47">
        <v>-7.2599768566344203</v>
      </c>
      <c r="G17" s="47"/>
      <c r="H17" s="47"/>
      <c r="I17" s="47"/>
      <c r="J17" s="47"/>
    </row>
    <row r="18" spans="2:18" ht="15.75" customHeight="1" x14ac:dyDescent="0.3">
      <c r="B18" s="12">
        <v>2021.1</v>
      </c>
      <c r="C18" s="220">
        <v>-7.1979838531214231</v>
      </c>
      <c r="D18" s="220"/>
      <c r="E18" s="220"/>
      <c r="F18" s="47">
        <v>-7.1979838531214231</v>
      </c>
      <c r="G18" s="47"/>
      <c r="H18" s="47"/>
      <c r="I18" s="47"/>
      <c r="J18" s="47"/>
    </row>
    <row r="19" spans="2:18" ht="15.75" customHeight="1" x14ac:dyDescent="0.3">
      <c r="B19" s="12">
        <v>2021.11</v>
      </c>
      <c r="C19" s="220">
        <v>-6.965393099479086</v>
      </c>
      <c r="D19" s="220"/>
      <c r="E19" s="220"/>
      <c r="F19" s="47">
        <v>-6.965393099479086</v>
      </c>
      <c r="G19" s="47"/>
      <c r="H19" s="47"/>
      <c r="I19" s="47"/>
      <c r="J19" s="47"/>
    </row>
    <row r="20" spans="2:18" ht="15.75" customHeight="1" x14ac:dyDescent="0.3">
      <c r="B20" s="12">
        <v>2021.12</v>
      </c>
      <c r="C20" s="220">
        <v>-6.109664728274292</v>
      </c>
      <c r="D20" s="220"/>
      <c r="E20" s="220"/>
      <c r="F20" s="47">
        <v>-6.109664728274292</v>
      </c>
      <c r="G20" s="47"/>
      <c r="H20" s="47"/>
      <c r="I20" s="47"/>
      <c r="J20" s="47"/>
    </row>
    <row r="21" spans="2:18" ht="15.75" customHeight="1" x14ac:dyDescent="0.3">
      <c r="B21" s="12">
        <v>2022.01</v>
      </c>
      <c r="C21" s="220">
        <v>-5.8871470877437426</v>
      </c>
      <c r="D21" s="220"/>
      <c r="E21" s="220"/>
      <c r="F21" s="47">
        <v>-5.8871470877437426</v>
      </c>
      <c r="G21" s="47"/>
      <c r="H21" s="47"/>
      <c r="I21" s="47"/>
      <c r="J21" s="47"/>
      <c r="P21" s="4"/>
    </row>
    <row r="22" spans="2:18" ht="15.75" customHeight="1" x14ac:dyDescent="0.3">
      <c r="B22" s="12">
        <v>2022.02</v>
      </c>
      <c r="C22" s="220">
        <v>-5.495893490607191</v>
      </c>
      <c r="D22" s="220"/>
      <c r="E22" s="220"/>
      <c r="F22" s="47">
        <v>-5.495893490607191</v>
      </c>
      <c r="G22" s="47"/>
      <c r="H22" s="47"/>
      <c r="I22" s="47"/>
      <c r="J22" s="47"/>
      <c r="R22" s="7"/>
    </row>
    <row r="23" spans="2:18" ht="15.75" customHeight="1" x14ac:dyDescent="0.3">
      <c r="B23" s="12">
        <v>2022.03</v>
      </c>
      <c r="C23" s="220">
        <v>-5.0992197976941744</v>
      </c>
      <c r="D23" s="220"/>
      <c r="E23" s="220"/>
      <c r="F23" s="47">
        <v>-5.0992197976941744</v>
      </c>
      <c r="G23" s="47"/>
      <c r="H23" s="47"/>
      <c r="I23" s="47"/>
      <c r="J23" s="47"/>
    </row>
    <row r="24" spans="2:18" ht="15.75" customHeight="1" x14ac:dyDescent="0.3">
      <c r="B24" s="12">
        <v>2022.04</v>
      </c>
      <c r="C24" s="220">
        <v>-4.6980679112441122</v>
      </c>
      <c r="D24" s="220"/>
      <c r="E24" s="220"/>
      <c r="F24" s="47">
        <v>-4.6980679112441122</v>
      </c>
      <c r="G24" s="47"/>
      <c r="H24" s="47"/>
      <c r="I24" s="47"/>
      <c r="J24" s="47"/>
    </row>
    <row r="25" spans="2:18" ht="15.75" customHeight="1" x14ac:dyDescent="0.3">
      <c r="B25" s="12">
        <v>2022.05</v>
      </c>
      <c r="C25" s="220">
        <v>-4.4155333339207434</v>
      </c>
      <c r="D25" s="220"/>
      <c r="E25" s="220"/>
      <c r="F25" s="47">
        <v>-4.4155333339207434</v>
      </c>
      <c r="G25" s="47"/>
      <c r="H25" s="47"/>
      <c r="I25" s="47"/>
      <c r="J25" s="47"/>
    </row>
    <row r="26" spans="2:18" ht="15.75" customHeight="1" x14ac:dyDescent="0.3">
      <c r="B26" s="12">
        <v>2022.06</v>
      </c>
      <c r="C26" s="220">
        <v>-4.705832401602108</v>
      </c>
      <c r="D26" s="220"/>
      <c r="E26" s="220"/>
      <c r="F26" s="47">
        <v>-4.705832401602108</v>
      </c>
      <c r="G26" s="47"/>
      <c r="H26" s="47"/>
      <c r="I26" s="47"/>
      <c r="J26" s="47"/>
    </row>
    <row r="27" spans="2:18" ht="15.75" customHeight="1" x14ac:dyDescent="0.3">
      <c r="B27" s="12">
        <v>2022.07</v>
      </c>
      <c r="C27" s="220">
        <v>-3.318211760717666</v>
      </c>
      <c r="D27" s="220"/>
      <c r="E27" s="220"/>
      <c r="F27" s="47">
        <v>-3.318211760717666</v>
      </c>
      <c r="G27" s="47"/>
      <c r="H27" s="47"/>
      <c r="I27" s="47"/>
      <c r="J27" s="47"/>
    </row>
    <row r="28" spans="2:18" ht="15.75" customHeight="1" x14ac:dyDescent="0.3">
      <c r="B28" s="12">
        <v>2022.08</v>
      </c>
      <c r="C28" s="220">
        <v>-3.2387928656042528</v>
      </c>
      <c r="D28" s="220"/>
      <c r="E28" s="220"/>
      <c r="F28" s="47">
        <v>-3.2387928656042528</v>
      </c>
      <c r="G28" s="47"/>
      <c r="H28" s="47"/>
      <c r="I28" s="47"/>
      <c r="J28" s="47"/>
    </row>
    <row r="29" spans="2:18" ht="15.75" customHeight="1" x14ac:dyDescent="0.3">
      <c r="B29" s="12">
        <v>2022.09</v>
      </c>
      <c r="C29" s="220">
        <v>-2.5012628951785478</v>
      </c>
      <c r="D29" s="220"/>
      <c r="E29" s="220"/>
      <c r="F29" s="47">
        <v>-2.5012628951785478</v>
      </c>
      <c r="G29" s="47"/>
      <c r="H29" s="47"/>
      <c r="I29" s="47"/>
      <c r="J29" s="47"/>
    </row>
    <row r="30" spans="2:18" ht="15.75" customHeight="1" x14ac:dyDescent="0.3">
      <c r="B30" s="12">
        <v>2022.1</v>
      </c>
      <c r="C30" s="220">
        <v>-2.5745572899197393</v>
      </c>
      <c r="D30" s="220"/>
      <c r="E30" s="220"/>
      <c r="F30" s="47">
        <v>-2.5745572899197393</v>
      </c>
      <c r="G30" s="47"/>
      <c r="H30" s="47"/>
      <c r="I30" s="47"/>
      <c r="J30" s="47"/>
    </row>
    <row r="31" spans="2:18" ht="15.75" customHeight="1" x14ac:dyDescent="0.3">
      <c r="B31" s="12">
        <v>2022.11</v>
      </c>
      <c r="C31" s="220">
        <v>-2.3767919794928987</v>
      </c>
      <c r="D31" s="220"/>
      <c r="E31" s="220"/>
      <c r="F31" s="47">
        <v>-2.3767919794928987</v>
      </c>
      <c r="G31" s="47"/>
      <c r="H31" s="47"/>
      <c r="I31" s="47"/>
      <c r="J31" s="47"/>
    </row>
    <row r="32" spans="2:18" ht="15.75" customHeight="1" x14ac:dyDescent="0.3">
      <c r="B32" s="12">
        <v>2022.12</v>
      </c>
      <c r="C32" s="220">
        <v>-3.0937949285212669</v>
      </c>
      <c r="D32" s="220"/>
      <c r="E32" s="220"/>
      <c r="F32" s="47">
        <v>-3.0937949285212669</v>
      </c>
      <c r="G32" s="47"/>
      <c r="H32" s="47"/>
      <c r="I32" s="47"/>
      <c r="J32" s="47"/>
    </row>
    <row r="33" spans="2:22" ht="15.75" customHeight="1" x14ac:dyDescent="0.3">
      <c r="B33" s="12">
        <v>2023.01</v>
      </c>
      <c r="C33" s="220">
        <v>-3.0133328524904748</v>
      </c>
      <c r="D33" s="220"/>
      <c r="E33" s="220"/>
      <c r="F33" s="47">
        <v>-3.0133328524904748</v>
      </c>
      <c r="G33" s="47"/>
      <c r="H33" s="47"/>
      <c r="I33" s="47"/>
      <c r="J33" s="47"/>
    </row>
    <row r="34" spans="2:22" ht="15.75" customHeight="1" x14ac:dyDescent="0.3">
      <c r="B34" s="12">
        <v>2023.02</v>
      </c>
      <c r="C34" s="220">
        <v>-2.8608007898421741</v>
      </c>
      <c r="D34" s="220"/>
      <c r="E34" s="220"/>
      <c r="F34" s="47">
        <v>-2.8608007898421741</v>
      </c>
      <c r="G34" s="47"/>
      <c r="H34" s="47"/>
      <c r="I34" s="47"/>
      <c r="J34" s="47"/>
    </row>
    <row r="35" spans="2:22" ht="15.75" customHeight="1" x14ac:dyDescent="0.3">
      <c r="B35" s="12">
        <v>2023.03</v>
      </c>
      <c r="C35" s="220">
        <v>-2.6128246836735749</v>
      </c>
      <c r="D35" s="220"/>
      <c r="E35" s="220"/>
      <c r="F35" s="47">
        <v>-2.6128246836735749</v>
      </c>
      <c r="G35" s="47"/>
      <c r="H35" s="47"/>
      <c r="I35" s="47"/>
      <c r="J35" s="47"/>
    </row>
    <row r="36" spans="2:22" ht="15.75" customHeight="1" x14ac:dyDescent="0.3">
      <c r="B36" s="12">
        <v>2023.04</v>
      </c>
      <c r="C36" s="220">
        <v>-2.5898092193012929</v>
      </c>
      <c r="D36" s="220">
        <v>-2.5898092193012929</v>
      </c>
      <c r="E36" s="220"/>
      <c r="F36" s="47">
        <v>-2.5898092193012929</v>
      </c>
      <c r="G36" s="47"/>
      <c r="H36" s="47"/>
      <c r="I36" s="47"/>
      <c r="J36" s="47"/>
    </row>
    <row r="37" spans="2:22" ht="15.75" customHeight="1" x14ac:dyDescent="0.3">
      <c r="B37" s="12">
        <v>2023.05</v>
      </c>
      <c r="C37" s="220"/>
      <c r="D37" s="220">
        <v>-2.6918935781989553</v>
      </c>
      <c r="E37" s="220"/>
      <c r="F37" s="47">
        <v>-2.6918935781989553</v>
      </c>
      <c r="G37" s="47"/>
      <c r="H37" s="47"/>
      <c r="I37" s="47"/>
      <c r="J37" s="47"/>
    </row>
    <row r="38" spans="2:22" ht="15.75" customHeight="1" x14ac:dyDescent="0.3">
      <c r="B38" s="12">
        <v>2023.06</v>
      </c>
      <c r="C38" s="220"/>
      <c r="D38" s="220">
        <v>-2.7939779370966176</v>
      </c>
      <c r="E38" s="220"/>
      <c r="F38" s="47">
        <v>-3.2926798995335282</v>
      </c>
      <c r="G38" s="47">
        <v>0.36913064832697984</v>
      </c>
      <c r="H38" s="47">
        <v>0.12957131410993128</v>
      </c>
      <c r="I38" s="47">
        <v>0.17206248447339867</v>
      </c>
      <c r="J38" s="47">
        <v>0.36108992689968034</v>
      </c>
    </row>
    <row r="39" spans="2:22" ht="15.75" customHeight="1" x14ac:dyDescent="0.3">
      <c r="B39" s="12">
        <v>2023.07</v>
      </c>
      <c r="C39" s="220"/>
      <c r="D39" s="220">
        <v>-2.8960622959942803</v>
      </c>
      <c r="E39" s="220"/>
      <c r="F39" s="47">
        <v>-3.4840186936439981</v>
      </c>
      <c r="G39" s="47">
        <v>0.42213675152910923</v>
      </c>
      <c r="H39" s="47">
        <v>0.16581964612060851</v>
      </c>
      <c r="I39" s="47">
        <v>0.18943796429678983</v>
      </c>
      <c r="J39" s="47">
        <v>0.42175667766099245</v>
      </c>
    </row>
    <row r="40" spans="2:22" ht="15.75" customHeight="1" x14ac:dyDescent="0.3">
      <c r="B40" s="12">
        <v>2023.08</v>
      </c>
      <c r="C40" s="220"/>
      <c r="D40" s="220">
        <v>-2.9981466548919427</v>
      </c>
      <c r="E40" s="220"/>
      <c r="F40" s="47">
        <v>-3.6753574877544555</v>
      </c>
      <c r="G40" s="47">
        <v>0.4751428547312333</v>
      </c>
      <c r="H40" s="47">
        <v>0.20206797813127864</v>
      </c>
      <c r="I40" s="47">
        <v>0.20681344412018809</v>
      </c>
      <c r="J40" s="47">
        <v>0.48242342842231345</v>
      </c>
    </row>
    <row r="41" spans="2:22" ht="15.75" customHeight="1" x14ac:dyDescent="0.3">
      <c r="B41" s="12">
        <v>2023.09</v>
      </c>
      <c r="C41" s="220"/>
      <c r="D41" s="220">
        <v>-3.100231013789605</v>
      </c>
      <c r="E41" s="220"/>
      <c r="F41" s="47">
        <v>-3.86669628186492</v>
      </c>
      <c r="G41" s="47">
        <v>0.52814895793335914</v>
      </c>
      <c r="H41" s="47">
        <v>0.23831631014195587</v>
      </c>
      <c r="I41" s="47">
        <v>0.2241889239435757</v>
      </c>
      <c r="J41" s="47">
        <v>0.54309017918364155</v>
      </c>
      <c r="P41" s="5" t="s">
        <v>104</v>
      </c>
    </row>
    <row r="42" spans="2:22" ht="15.75" customHeight="1" x14ac:dyDescent="0.3">
      <c r="B42" s="12">
        <v>2023.1</v>
      </c>
      <c r="C42" s="220"/>
      <c r="D42" s="220">
        <v>-3.2023153726872677</v>
      </c>
      <c r="E42" s="220"/>
      <c r="F42" s="47">
        <v>-4.0500192707961071</v>
      </c>
      <c r="G42" s="47">
        <v>0.57785028734338173</v>
      </c>
      <c r="H42" s="47">
        <v>0.26985361076545722</v>
      </c>
      <c r="I42" s="47">
        <v>0.24231168110255652</v>
      </c>
      <c r="J42" s="47">
        <v>0.59972070935810606</v>
      </c>
      <c r="V42" s="35"/>
    </row>
    <row r="43" spans="2:22" ht="15.75" customHeight="1" x14ac:dyDescent="0.3">
      <c r="B43" s="12">
        <v>2023.11</v>
      </c>
      <c r="C43" s="220"/>
      <c r="D43" s="220">
        <v>-3.3043997315849305</v>
      </c>
      <c r="E43" s="220"/>
      <c r="F43" s="47">
        <v>-4.2173106493687254</v>
      </c>
      <c r="G43" s="47">
        <v>0.62094206916918626</v>
      </c>
      <c r="H43" s="47">
        <v>0.29196884861460948</v>
      </c>
      <c r="I43" s="47">
        <v>0.26192899293271132</v>
      </c>
      <c r="J43" s="47">
        <v>0.6482787983588576</v>
      </c>
      <c r="V43" s="35"/>
    </row>
    <row r="44" spans="2:22" ht="15.75" customHeight="1" x14ac:dyDescent="0.3">
      <c r="B44" s="12">
        <v>2023.12</v>
      </c>
      <c r="C44" s="220"/>
      <c r="D44" s="220">
        <v>-3.4064840904825928</v>
      </c>
      <c r="E44" s="220">
        <v>-3.1</v>
      </c>
      <c r="F44" s="47">
        <v>-4.3605546124035115</v>
      </c>
      <c r="G44" s="47">
        <v>0.65411952961867836</v>
      </c>
      <c r="H44" s="47">
        <v>0.29995099230224032</v>
      </c>
      <c r="I44" s="47">
        <v>0.28378813676962622</v>
      </c>
      <c r="J44" s="47">
        <v>0.68472822559903079</v>
      </c>
      <c r="V44" s="35"/>
    </row>
    <row r="45" spans="2:22" x14ac:dyDescent="0.25">
      <c r="V45" s="35"/>
    </row>
    <row r="46" spans="2:22" x14ac:dyDescent="0.25">
      <c r="V46" s="35"/>
    </row>
  </sheetData>
  <mergeCells count="10">
    <mergeCell ref="P1:T1"/>
    <mergeCell ref="F5:J5"/>
    <mergeCell ref="C5:C7"/>
    <mergeCell ref="D5:D7"/>
    <mergeCell ref="F6:F7"/>
    <mergeCell ref="G6:G7"/>
    <mergeCell ref="H6:H7"/>
    <mergeCell ref="I6:I7"/>
    <mergeCell ref="J6:J7"/>
    <mergeCell ref="E5:E7"/>
  </mergeCells>
  <hyperlinks>
    <hyperlink ref="A1" location="Gráficos!A1" display="Indice de gráficos" xr:uid="{7A83548E-09D1-4C6C-8342-6F20C4DF5879}"/>
  </hyperlinks>
  <pageMargins left="0.31496062992125984" right="0.27559055118110237" top="0.74803149606299213" bottom="0.74803149606299213" header="0.31496062992125984" footer="0.31496062992125984"/>
  <pageSetup paperSize="9" scale="11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3CA949-690C-497F-86C3-11EE6AEE4621}">
  <sheetPr codeName="Hoja41">
    <pageSetUpPr fitToPage="1"/>
  </sheetPr>
  <dimension ref="A1:AS46"/>
  <sheetViews>
    <sheetView showGridLines="0" zoomScale="93" zoomScaleNormal="93" workbookViewId="0"/>
  </sheetViews>
  <sheetFormatPr baseColWidth="10" defaultColWidth="11.42578125" defaultRowHeight="15" x14ac:dyDescent="0.25"/>
  <cols>
    <col min="1" max="1" width="11.42578125" style="5"/>
    <col min="2" max="2" width="15" style="5" customWidth="1"/>
    <col min="3" max="3" width="13.5703125" style="5" customWidth="1"/>
    <col min="4" max="9" width="12.28515625" style="5" customWidth="1"/>
    <col min="10" max="16384" width="11.42578125" style="5"/>
  </cols>
  <sheetData>
    <row r="1" spans="1:45" ht="19.5" x14ac:dyDescent="0.4">
      <c r="A1" s="205" t="s">
        <v>120</v>
      </c>
      <c r="B1" s="4"/>
      <c r="O1" s="732"/>
      <c r="P1" s="732"/>
      <c r="Q1" s="732"/>
      <c r="R1" s="732"/>
      <c r="S1" s="732"/>
    </row>
    <row r="3" spans="1:45" ht="18.75" customHeight="1" x14ac:dyDescent="0.3">
      <c r="B3" s="2" t="s">
        <v>337</v>
      </c>
      <c r="C3" s="2" t="s">
        <v>188</v>
      </c>
    </row>
    <row r="4" spans="1:45" ht="18.75" customHeight="1" x14ac:dyDescent="0.25"/>
    <row r="5" spans="1:45" ht="16.5" customHeight="1" x14ac:dyDescent="0.25">
      <c r="C5" s="716" t="s">
        <v>12</v>
      </c>
      <c r="D5" s="716" t="s">
        <v>13</v>
      </c>
      <c r="E5" s="717" t="s">
        <v>14</v>
      </c>
      <c r="F5" s="718"/>
      <c r="G5" s="718"/>
      <c r="H5" s="718"/>
      <c r="I5" s="719"/>
    </row>
    <row r="6" spans="1:45" ht="16.5" customHeight="1" x14ac:dyDescent="0.3">
      <c r="B6" s="9"/>
      <c r="C6" s="716"/>
      <c r="D6" s="716"/>
      <c r="E6" s="720" t="s">
        <v>15</v>
      </c>
      <c r="F6" s="720" t="s">
        <v>8</v>
      </c>
      <c r="G6" s="720" t="s">
        <v>9</v>
      </c>
      <c r="H6" s="720" t="s">
        <v>10</v>
      </c>
      <c r="I6" s="720" t="s">
        <v>11</v>
      </c>
    </row>
    <row r="7" spans="1:45" ht="16.5" customHeight="1" x14ac:dyDescent="0.3">
      <c r="B7" s="9"/>
      <c r="C7" s="716"/>
      <c r="D7" s="716"/>
      <c r="E7" s="720"/>
      <c r="F7" s="720"/>
      <c r="G7" s="720"/>
      <c r="H7" s="720"/>
      <c r="I7" s="720"/>
    </row>
    <row r="8" spans="1:45" ht="15.75" customHeight="1" x14ac:dyDescent="0.3">
      <c r="B8" s="12">
        <v>2020.12</v>
      </c>
      <c r="C8" s="220">
        <v>17.449277229024617</v>
      </c>
      <c r="D8" s="220"/>
      <c r="E8" s="47">
        <v>17.449277229024617</v>
      </c>
      <c r="F8" s="47"/>
      <c r="G8" s="47"/>
      <c r="H8" s="47"/>
      <c r="I8" s="47"/>
    </row>
    <row r="9" spans="1:45" ht="15.75" customHeight="1" x14ac:dyDescent="0.3">
      <c r="B9" s="12">
        <v>2021.01</v>
      </c>
      <c r="C9" s="220">
        <v>17.343465580621501</v>
      </c>
      <c r="D9" s="220"/>
      <c r="E9" s="47">
        <v>17.343465580621501</v>
      </c>
      <c r="F9" s="47"/>
      <c r="G9" s="47"/>
      <c r="H9" s="47"/>
      <c r="I9" s="47"/>
    </row>
    <row r="10" spans="1:45" ht="15.75" customHeight="1" x14ac:dyDescent="0.3">
      <c r="B10" s="12">
        <v>2021.02</v>
      </c>
      <c r="C10" s="220">
        <v>17.362893865594081</v>
      </c>
      <c r="D10" s="220"/>
      <c r="E10" s="47">
        <v>17.362893865594081</v>
      </c>
      <c r="F10" s="47"/>
      <c r="G10" s="47"/>
      <c r="H10" s="47"/>
      <c r="I10" s="47"/>
    </row>
    <row r="11" spans="1:45" ht="15.75" customHeight="1" x14ac:dyDescent="0.3">
      <c r="B11" s="12">
        <v>2021.03</v>
      </c>
      <c r="C11" s="220">
        <v>17.462704453120292</v>
      </c>
      <c r="D11" s="220"/>
      <c r="E11" s="47">
        <v>17.462704453120292</v>
      </c>
      <c r="F11" s="47"/>
      <c r="G11" s="47"/>
    </row>
    <row r="12" spans="1:45" ht="15.75" customHeight="1" x14ac:dyDescent="0.3">
      <c r="B12" s="12">
        <v>2021.04</v>
      </c>
      <c r="C12" s="220">
        <v>17.799983770609408</v>
      </c>
      <c r="D12" s="220"/>
      <c r="E12" s="47">
        <v>17.799983770609408</v>
      </c>
      <c r="F12" s="47"/>
      <c r="G12" s="47"/>
    </row>
    <row r="13" spans="1:45" ht="15.75" customHeight="1" x14ac:dyDescent="0.3">
      <c r="B13" s="12">
        <v>2021.05</v>
      </c>
      <c r="C13" s="220">
        <v>17.76217605847495</v>
      </c>
      <c r="D13" s="220"/>
      <c r="E13" s="47">
        <v>17.76217605847495</v>
      </c>
      <c r="F13" s="47"/>
      <c r="G13" s="47"/>
      <c r="H13" s="47"/>
      <c r="I13" s="47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</row>
    <row r="14" spans="1:45" ht="15.75" customHeight="1" x14ac:dyDescent="0.3">
      <c r="B14" s="12">
        <v>2021.06</v>
      </c>
      <c r="C14" s="220">
        <v>17.998384539961044</v>
      </c>
      <c r="D14" s="220"/>
      <c r="E14" s="47">
        <v>17.998384539961044</v>
      </c>
      <c r="F14" s="47"/>
      <c r="G14" s="47"/>
      <c r="H14" s="47"/>
      <c r="I14" s="47"/>
    </row>
    <row r="15" spans="1:45" ht="15.75" customHeight="1" x14ac:dyDescent="0.3">
      <c r="B15" s="12">
        <v>2021.07</v>
      </c>
      <c r="C15" s="220">
        <v>18.140458945925936</v>
      </c>
      <c r="D15" s="220"/>
      <c r="E15" s="47">
        <v>18.140458945925936</v>
      </c>
      <c r="F15" s="47"/>
      <c r="G15" s="47"/>
      <c r="H15" s="47"/>
      <c r="I15" s="47"/>
    </row>
    <row r="16" spans="1:45" ht="15.75" customHeight="1" x14ac:dyDescent="0.3">
      <c r="B16" s="12">
        <v>2021.08</v>
      </c>
      <c r="C16" s="220">
        <v>18.086336766372231</v>
      </c>
      <c r="D16" s="220"/>
      <c r="E16" s="47">
        <v>18.086336766372231</v>
      </c>
      <c r="F16" s="47"/>
      <c r="G16" s="47"/>
      <c r="H16" s="47"/>
      <c r="I16" s="47"/>
    </row>
    <row r="17" spans="2:17" ht="15.75" customHeight="1" x14ac:dyDescent="0.3">
      <c r="B17" s="12">
        <v>2021.09</v>
      </c>
      <c r="C17" s="220">
        <v>18.498197929340474</v>
      </c>
      <c r="D17" s="220"/>
      <c r="E17" s="47">
        <v>18.498197929340474</v>
      </c>
      <c r="F17" s="47"/>
      <c r="G17" s="47"/>
      <c r="H17" s="47"/>
      <c r="I17" s="47"/>
    </row>
    <row r="18" spans="2:17" ht="15.75" customHeight="1" x14ac:dyDescent="0.3">
      <c r="B18" s="12">
        <v>2021.1</v>
      </c>
      <c r="C18" s="220">
        <v>18.963935228067577</v>
      </c>
      <c r="D18" s="220"/>
      <c r="E18" s="47">
        <v>18.963935228067577</v>
      </c>
      <c r="F18" s="47"/>
      <c r="G18" s="47"/>
      <c r="H18" s="47"/>
      <c r="I18" s="47"/>
    </row>
    <row r="19" spans="2:17" ht="15.75" customHeight="1" x14ac:dyDescent="0.3">
      <c r="B19" s="12">
        <v>2021.11</v>
      </c>
      <c r="C19" s="220">
        <v>18.956822232195801</v>
      </c>
      <c r="D19" s="220"/>
      <c r="E19" s="47">
        <v>18.956822232195801</v>
      </c>
      <c r="F19" s="47"/>
      <c r="G19" s="47"/>
      <c r="H19" s="47"/>
      <c r="I19" s="47"/>
    </row>
    <row r="20" spans="2:17" ht="15.75" customHeight="1" x14ac:dyDescent="0.3">
      <c r="B20" s="12">
        <v>2021.12</v>
      </c>
      <c r="C20" s="220">
        <v>19.383979012994253</v>
      </c>
      <c r="D20" s="220"/>
      <c r="E20" s="47">
        <v>19.383979012994253</v>
      </c>
      <c r="F20" s="47"/>
      <c r="G20" s="47"/>
      <c r="H20" s="47"/>
      <c r="I20" s="47"/>
    </row>
    <row r="21" spans="2:17" ht="15.75" customHeight="1" x14ac:dyDescent="0.3">
      <c r="B21" s="12">
        <v>2022.01</v>
      </c>
      <c r="C21" s="220">
        <v>19.419424206465845</v>
      </c>
      <c r="D21" s="220"/>
      <c r="E21" s="47">
        <v>19.419424206465845</v>
      </c>
      <c r="F21" s="47"/>
      <c r="G21" s="47"/>
      <c r="H21" s="47"/>
      <c r="I21" s="47"/>
      <c r="O21" s="4"/>
    </row>
    <row r="22" spans="2:17" ht="15.75" customHeight="1" x14ac:dyDescent="0.3">
      <c r="B22" s="12">
        <v>2022.02</v>
      </c>
      <c r="C22" s="220">
        <v>19.40263896696586</v>
      </c>
      <c r="D22" s="220"/>
      <c r="E22" s="47">
        <v>19.40263896696586</v>
      </c>
      <c r="F22" s="47"/>
      <c r="G22" s="47"/>
      <c r="H22" s="47"/>
      <c r="I22" s="47"/>
      <c r="Q22" s="7"/>
    </row>
    <row r="23" spans="2:17" ht="15.75" customHeight="1" x14ac:dyDescent="0.3">
      <c r="B23" s="12">
        <v>2022.03</v>
      </c>
      <c r="C23" s="220">
        <v>19.621691662366366</v>
      </c>
      <c r="D23" s="220"/>
      <c r="E23" s="47">
        <v>19.621691662366366</v>
      </c>
      <c r="F23" s="47"/>
      <c r="G23" s="47"/>
      <c r="H23" s="47"/>
      <c r="I23" s="47"/>
    </row>
    <row r="24" spans="2:17" ht="15.75" customHeight="1" x14ac:dyDescent="0.3">
      <c r="B24" s="12">
        <v>2022.04</v>
      </c>
      <c r="C24" s="220">
        <v>19.634474922372501</v>
      </c>
      <c r="D24" s="220"/>
      <c r="E24" s="47">
        <v>19.634474922372501</v>
      </c>
      <c r="F24" s="47"/>
      <c r="G24" s="47"/>
      <c r="H24" s="47"/>
      <c r="I24" s="47"/>
    </row>
    <row r="25" spans="2:17" ht="15.75" customHeight="1" x14ac:dyDescent="0.3">
      <c r="B25" s="12">
        <v>2022.05</v>
      </c>
      <c r="C25" s="220">
        <v>19.698478456195438</v>
      </c>
      <c r="D25" s="220"/>
      <c r="E25" s="47">
        <v>19.698478456195438</v>
      </c>
      <c r="F25" s="47"/>
      <c r="G25" s="47"/>
      <c r="H25" s="47"/>
      <c r="I25" s="47"/>
    </row>
    <row r="26" spans="2:17" ht="15.75" customHeight="1" x14ac:dyDescent="0.3">
      <c r="B26" s="12">
        <v>2022.06</v>
      </c>
      <c r="C26" s="220">
        <v>19.892107882682073</v>
      </c>
      <c r="D26" s="220"/>
      <c r="E26" s="47">
        <v>19.892107882682073</v>
      </c>
      <c r="F26" s="47"/>
      <c r="G26" s="47"/>
      <c r="H26" s="47"/>
      <c r="I26" s="47"/>
    </row>
    <row r="27" spans="2:17" ht="15.75" customHeight="1" x14ac:dyDescent="0.3">
      <c r="B27" s="12">
        <v>2022.07</v>
      </c>
      <c r="C27" s="220">
        <v>21.09860188187838</v>
      </c>
      <c r="D27" s="220"/>
      <c r="E27" s="47">
        <v>21.09860188187838</v>
      </c>
      <c r="F27" s="47"/>
      <c r="G27" s="47"/>
      <c r="H27" s="47"/>
      <c r="I27" s="47"/>
    </row>
    <row r="28" spans="2:17" ht="15.75" customHeight="1" x14ac:dyDescent="0.3">
      <c r="B28" s="12">
        <v>2022.08</v>
      </c>
      <c r="C28" s="220">
        <v>21.307493339785889</v>
      </c>
      <c r="D28" s="220"/>
      <c r="E28" s="47">
        <v>21.307493339785889</v>
      </c>
      <c r="F28" s="47"/>
      <c r="G28" s="47"/>
      <c r="H28" s="47"/>
      <c r="I28" s="47"/>
    </row>
    <row r="29" spans="2:17" ht="15.75" customHeight="1" x14ac:dyDescent="0.3">
      <c r="B29" s="12">
        <v>2022.09</v>
      </c>
      <c r="C29" s="220">
        <v>21.201953277876161</v>
      </c>
      <c r="D29" s="220"/>
      <c r="E29" s="47">
        <v>21.201953277876161</v>
      </c>
      <c r="F29" s="47"/>
      <c r="G29" s="47"/>
      <c r="H29" s="47"/>
      <c r="I29" s="47"/>
    </row>
    <row r="30" spans="2:17" ht="15.75" customHeight="1" x14ac:dyDescent="0.3">
      <c r="B30" s="12">
        <v>2022.1</v>
      </c>
      <c r="C30" s="220">
        <v>21.352422721380403</v>
      </c>
      <c r="D30" s="220"/>
      <c r="E30" s="47">
        <v>21.352422721380403</v>
      </c>
      <c r="F30" s="47"/>
      <c r="G30" s="47"/>
      <c r="H30" s="47"/>
      <c r="I30" s="47"/>
    </row>
    <row r="31" spans="2:17" ht="15.75" customHeight="1" x14ac:dyDescent="0.3">
      <c r="B31" s="12">
        <v>2022.11</v>
      </c>
      <c r="C31" s="220">
        <v>21.216255430931803</v>
      </c>
      <c r="D31" s="220"/>
      <c r="E31" s="47">
        <v>21.216255430931803</v>
      </c>
      <c r="F31" s="47"/>
      <c r="G31" s="47"/>
      <c r="H31" s="47"/>
      <c r="I31" s="47"/>
    </row>
    <row r="32" spans="2:17" ht="15.75" customHeight="1" x14ac:dyDescent="0.3">
      <c r="B32" s="12">
        <v>2022.12</v>
      </c>
      <c r="C32" s="220">
        <v>20.914047688658354</v>
      </c>
      <c r="D32" s="220"/>
      <c r="E32" s="47">
        <v>20.914047688658354</v>
      </c>
      <c r="F32" s="47"/>
      <c r="G32" s="47"/>
      <c r="H32" s="47"/>
      <c r="I32" s="47"/>
    </row>
    <row r="33" spans="2:21" ht="15.75" customHeight="1" x14ac:dyDescent="0.3">
      <c r="B33" s="12">
        <v>2023.01</v>
      </c>
      <c r="C33" s="220">
        <v>20.807979024844585</v>
      </c>
      <c r="D33" s="220"/>
      <c r="E33" s="47">
        <v>20.807979024844585</v>
      </c>
      <c r="F33" s="47"/>
      <c r="G33" s="47"/>
      <c r="H33" s="47"/>
      <c r="I33" s="47"/>
    </row>
    <row r="34" spans="2:21" ht="15.75" customHeight="1" x14ac:dyDescent="0.3">
      <c r="B34" s="12">
        <v>2023.02</v>
      </c>
      <c r="C34" s="220">
        <v>20.821041918665955</v>
      </c>
      <c r="D34" s="220"/>
      <c r="E34" s="47">
        <v>20.821041918665955</v>
      </c>
      <c r="F34" s="47"/>
      <c r="G34" s="47"/>
      <c r="H34" s="47"/>
      <c r="I34" s="47"/>
    </row>
    <row r="35" spans="2:21" ht="15.75" customHeight="1" x14ac:dyDescent="0.3">
      <c r="B35" s="12">
        <v>2023.03</v>
      </c>
      <c r="C35" s="220">
        <v>20.839486471911574</v>
      </c>
      <c r="D35" s="220"/>
      <c r="E35" s="47">
        <v>20.839486471911574</v>
      </c>
      <c r="F35" s="47"/>
      <c r="G35" s="47"/>
      <c r="H35" s="47"/>
      <c r="I35" s="47"/>
    </row>
    <row r="36" spans="2:21" ht="15.75" customHeight="1" x14ac:dyDescent="0.3">
      <c r="B36" s="12">
        <v>2023.04</v>
      </c>
      <c r="C36" s="220">
        <v>20.867209345599434</v>
      </c>
      <c r="D36" s="220">
        <v>20.867209345599434</v>
      </c>
      <c r="E36" s="47">
        <v>20.867209345599434</v>
      </c>
      <c r="F36" s="47"/>
      <c r="G36" s="47"/>
      <c r="H36" s="47"/>
      <c r="I36" s="47"/>
    </row>
    <row r="37" spans="2:21" ht="15.75" customHeight="1" x14ac:dyDescent="0.3">
      <c r="B37" s="12">
        <v>2023.05</v>
      </c>
      <c r="C37" s="220"/>
      <c r="D37" s="220">
        <v>20.748291992934011</v>
      </c>
      <c r="E37" s="47">
        <v>20.748291992934011</v>
      </c>
      <c r="F37" s="47"/>
      <c r="G37" s="47"/>
      <c r="H37" s="47"/>
      <c r="I37" s="47"/>
      <c r="K37" s="292"/>
    </row>
    <row r="38" spans="2:21" ht="15.75" customHeight="1" x14ac:dyDescent="0.3">
      <c r="B38" s="12">
        <v>2023.06</v>
      </c>
      <c r="C38" s="220"/>
      <c r="D38" s="220">
        <v>20.746165715892392</v>
      </c>
      <c r="E38" s="47">
        <v>20.26274946020601</v>
      </c>
      <c r="F38" s="47">
        <v>0.33453471171272042</v>
      </c>
      <c r="G38" s="47">
        <v>0.14888154397366193</v>
      </c>
      <c r="H38" s="47">
        <v>0.16189136485531108</v>
      </c>
      <c r="I38" s="47">
        <v>0.3384114793898263</v>
      </c>
    </row>
    <row r="39" spans="2:21" ht="15.75" customHeight="1" x14ac:dyDescent="0.3">
      <c r="B39" s="12">
        <v>2023.07</v>
      </c>
      <c r="C39" s="220"/>
      <c r="D39" s="220">
        <v>20.74403943885077</v>
      </c>
      <c r="E39" s="47">
        <v>20.186471636676018</v>
      </c>
      <c r="F39" s="47">
        <v>0.3837306968858627</v>
      </c>
      <c r="G39" s="47">
        <v>0.1738371052888894</v>
      </c>
      <c r="H39" s="47">
        <v>0.1821099776561006</v>
      </c>
      <c r="I39" s="47">
        <v>0.40022378679977066</v>
      </c>
    </row>
    <row r="40" spans="2:21" ht="15.75" customHeight="1" x14ac:dyDescent="0.3">
      <c r="B40" s="12">
        <v>2023.08</v>
      </c>
      <c r="C40" s="220"/>
      <c r="D40" s="220">
        <v>20.741913161809151</v>
      </c>
      <c r="E40" s="47">
        <v>20.110193813146008</v>
      </c>
      <c r="F40" s="47">
        <v>0.43292668205900497</v>
      </c>
      <c r="G40" s="47">
        <v>0.19879266660413819</v>
      </c>
      <c r="H40" s="47">
        <v>0.20232859045689011</v>
      </c>
      <c r="I40" s="47">
        <v>0.46203609420970437</v>
      </c>
      <c r="O40" s="5" t="s">
        <v>104</v>
      </c>
    </row>
    <row r="41" spans="2:21" ht="15.75" customHeight="1" x14ac:dyDescent="0.3">
      <c r="B41" s="12">
        <v>2023.09</v>
      </c>
      <c r="C41" s="220"/>
      <c r="D41" s="220">
        <v>20.739786884767533</v>
      </c>
      <c r="E41" s="47">
        <v>20.033915989616016</v>
      </c>
      <c r="F41" s="47">
        <v>0.4821226672321508</v>
      </c>
      <c r="G41" s="47">
        <v>0.22374822791936566</v>
      </c>
      <c r="H41" s="47">
        <v>0.22254720325766897</v>
      </c>
      <c r="I41" s="47">
        <v>0.52384840161965229</v>
      </c>
    </row>
    <row r="42" spans="2:21" ht="15.75" customHeight="1" x14ac:dyDescent="0.3">
      <c r="B42" s="12">
        <v>2023.1</v>
      </c>
      <c r="C42" s="220"/>
      <c r="D42" s="220">
        <v>20.73766060772591</v>
      </c>
      <c r="E42" s="47">
        <v>19.960813119362562</v>
      </c>
      <c r="F42" s="47">
        <v>0.5293792792735097</v>
      </c>
      <c r="G42" s="47">
        <v>0.24746820908983835</v>
      </c>
      <c r="H42" s="47">
        <v>0.24186816116633736</v>
      </c>
      <c r="I42" s="47">
        <v>0.58073697336692831</v>
      </c>
      <c r="U42" s="35"/>
    </row>
    <row r="43" spans="2:21" ht="15.75" customHeight="1" x14ac:dyDescent="0.3">
      <c r="B43" s="12">
        <v>2023.11</v>
      </c>
      <c r="C43" s="220"/>
      <c r="D43" s="220">
        <v>20.735534330684288</v>
      </c>
      <c r="E43" s="47">
        <v>19.894060155662292</v>
      </c>
      <c r="F43" s="47">
        <v>0.57275714505124498</v>
      </c>
      <c r="G43" s="47">
        <v>0.26871702997075175</v>
      </c>
      <c r="H43" s="47">
        <v>0.25939380929080968</v>
      </c>
      <c r="I43" s="47">
        <v>0.62777807378889605</v>
      </c>
      <c r="U43" s="35"/>
    </row>
    <row r="44" spans="2:21" ht="15.75" customHeight="1" x14ac:dyDescent="0.3">
      <c r="B44" s="12">
        <v>2023.12</v>
      </c>
      <c r="C44" s="220"/>
      <c r="D44" s="220">
        <v>20.73340805364267</v>
      </c>
      <c r="E44" s="47">
        <v>19.836832051791713</v>
      </c>
      <c r="F44" s="47">
        <v>0.61031689143357681</v>
      </c>
      <c r="G44" s="47">
        <v>0.2862591104173795</v>
      </c>
      <c r="H44" s="47">
        <v>0.2742264927389364</v>
      </c>
      <c r="I44" s="47">
        <v>0.6600479672228623</v>
      </c>
      <c r="U44" s="35"/>
    </row>
    <row r="45" spans="2:21" x14ac:dyDescent="0.25">
      <c r="U45" s="35"/>
    </row>
    <row r="46" spans="2:21" x14ac:dyDescent="0.25">
      <c r="U46" s="35"/>
    </row>
  </sheetData>
  <mergeCells count="9">
    <mergeCell ref="O1:S1"/>
    <mergeCell ref="E5:I5"/>
    <mergeCell ref="C5:C7"/>
    <mergeCell ref="D5:D7"/>
    <mergeCell ref="E6:E7"/>
    <mergeCell ref="F6:F7"/>
    <mergeCell ref="G6:G7"/>
    <mergeCell ref="H6:H7"/>
    <mergeCell ref="I6:I7"/>
  </mergeCells>
  <hyperlinks>
    <hyperlink ref="A1" location="Gráficos!A1" display="Indice de gráficos" xr:uid="{55CCBA94-9643-4CF1-96CC-6B9A81BE1F21}"/>
  </hyperlinks>
  <pageMargins left="0.31496062992125984" right="0.27559055118110237" top="0.74803149606299213" bottom="0.74803149606299213" header="0.31496062992125984" footer="0.31496062992125984"/>
  <pageSetup paperSize="9" scale="11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63F06D-0BB3-4B13-8740-25509CAA5FDC}">
  <sheetPr codeName="Hoja42">
    <pageSetUpPr fitToPage="1"/>
  </sheetPr>
  <dimension ref="A1:AC46"/>
  <sheetViews>
    <sheetView showGridLines="0" zoomScale="115" zoomScaleNormal="115" workbookViewId="0"/>
  </sheetViews>
  <sheetFormatPr baseColWidth="10" defaultColWidth="11.42578125" defaultRowHeight="15" x14ac:dyDescent="0.25"/>
  <cols>
    <col min="1" max="1" width="11.42578125" style="5"/>
    <col min="2" max="2" width="14.85546875" style="5" customWidth="1"/>
    <col min="3" max="3" width="13.5703125" style="5" customWidth="1"/>
    <col min="4" max="9" width="12.28515625" style="5" customWidth="1"/>
    <col min="10" max="16384" width="11.42578125" style="5"/>
  </cols>
  <sheetData>
    <row r="1" spans="1:29" ht="19.5" x14ac:dyDescent="0.4">
      <c r="A1" s="205" t="s">
        <v>120</v>
      </c>
      <c r="B1" s="4"/>
      <c r="O1" s="732"/>
      <c r="P1" s="732"/>
      <c r="Q1" s="732"/>
      <c r="R1" s="732"/>
      <c r="S1" s="732"/>
    </row>
    <row r="2" spans="1:29" ht="30.75" customHeight="1" x14ac:dyDescent="0.25"/>
    <row r="3" spans="1:29" ht="18.75" customHeight="1" x14ac:dyDescent="0.3">
      <c r="B3" s="2" t="s">
        <v>281</v>
      </c>
      <c r="C3" s="2" t="s">
        <v>190</v>
      </c>
    </row>
    <row r="4" spans="1:29" ht="18.75" customHeight="1" x14ac:dyDescent="0.25"/>
    <row r="5" spans="1:29" ht="16.5" customHeight="1" x14ac:dyDescent="0.25">
      <c r="C5" s="716" t="s">
        <v>12</v>
      </c>
      <c r="D5" s="716" t="s">
        <v>13</v>
      </c>
      <c r="E5" s="717" t="s">
        <v>14</v>
      </c>
      <c r="F5" s="718"/>
      <c r="G5" s="718"/>
      <c r="H5" s="718"/>
      <c r="I5" s="719"/>
    </row>
    <row r="6" spans="1:29" ht="16.5" customHeight="1" x14ac:dyDescent="0.3">
      <c r="B6" s="9"/>
      <c r="C6" s="716"/>
      <c r="D6" s="716"/>
      <c r="E6" s="720" t="s">
        <v>15</v>
      </c>
      <c r="F6" s="720" t="s">
        <v>8</v>
      </c>
      <c r="G6" s="720" t="s">
        <v>9</v>
      </c>
      <c r="H6" s="720" t="s">
        <v>10</v>
      </c>
      <c r="I6" s="720" t="s">
        <v>11</v>
      </c>
    </row>
    <row r="7" spans="1:29" ht="16.5" customHeight="1" x14ac:dyDescent="0.3">
      <c r="B7" s="9"/>
      <c r="C7" s="716"/>
      <c r="D7" s="716"/>
      <c r="E7" s="720"/>
      <c r="F7" s="720"/>
      <c r="G7" s="720"/>
      <c r="H7" s="720"/>
      <c r="I7" s="720"/>
    </row>
    <row r="8" spans="1:29" ht="15.75" customHeight="1" x14ac:dyDescent="0.3">
      <c r="B8" s="12">
        <v>2020.12</v>
      </c>
      <c r="C8" s="220">
        <v>25.115721174358608</v>
      </c>
      <c r="D8" s="220"/>
      <c r="E8" s="47">
        <v>25.115721174358608</v>
      </c>
      <c r="F8" s="47"/>
      <c r="G8" s="47"/>
      <c r="H8" s="47"/>
      <c r="I8" s="47"/>
    </row>
    <row r="9" spans="1:29" ht="15.75" customHeight="1" x14ac:dyDescent="0.3">
      <c r="B9" s="12">
        <v>2021.01</v>
      </c>
      <c r="C9" s="220">
        <v>25.106793755893307</v>
      </c>
      <c r="D9" s="220"/>
      <c r="E9" s="47">
        <v>25.106793755893307</v>
      </c>
      <c r="F9" s="47"/>
      <c r="G9" s="47"/>
      <c r="H9" s="47"/>
      <c r="I9" s="47"/>
    </row>
    <row r="10" spans="1:29" ht="15.75" customHeight="1" x14ac:dyDescent="0.3">
      <c r="B10" s="12">
        <v>2021.02</v>
      </c>
      <c r="C10" s="220">
        <v>25.553052402270175</v>
      </c>
      <c r="D10" s="220"/>
      <c r="E10" s="47">
        <v>25.553052402270175</v>
      </c>
      <c r="F10" s="47"/>
      <c r="G10" s="47"/>
      <c r="H10" s="47"/>
      <c r="I10" s="47"/>
    </row>
    <row r="11" spans="1:29" ht="15.75" customHeight="1" x14ac:dyDescent="0.3">
      <c r="B11" s="12">
        <v>2021.03</v>
      </c>
      <c r="C11" s="220">
        <v>26.073680160670225</v>
      </c>
      <c r="D11" s="220"/>
      <c r="E11" s="47">
        <v>26.073680160670225</v>
      </c>
      <c r="F11" s="47"/>
      <c r="G11" s="47"/>
    </row>
    <row r="12" spans="1:29" ht="15.75" customHeight="1" x14ac:dyDescent="0.3">
      <c r="B12" s="12">
        <v>2021.04</v>
      </c>
      <c r="C12" s="220">
        <v>25.543600226960422</v>
      </c>
      <c r="D12" s="220"/>
      <c r="E12" s="47">
        <v>25.543600226960422</v>
      </c>
      <c r="F12" s="47"/>
      <c r="G12" s="47"/>
    </row>
    <row r="13" spans="1:29" ht="15.75" customHeight="1" x14ac:dyDescent="0.3">
      <c r="B13" s="12">
        <v>2021.05</v>
      </c>
      <c r="C13" s="220">
        <v>25.516338540599055</v>
      </c>
      <c r="D13" s="220"/>
      <c r="E13" s="47">
        <v>25.516338540599055</v>
      </c>
      <c r="F13" s="47"/>
      <c r="G13" s="47"/>
      <c r="H13" s="47"/>
      <c r="I13" s="47"/>
      <c r="V13" s="1"/>
      <c r="W13" s="1"/>
      <c r="X13" s="1"/>
      <c r="Y13" s="1"/>
      <c r="Z13" s="1"/>
      <c r="AA13" s="1"/>
      <c r="AB13" s="1"/>
      <c r="AC13" s="1"/>
    </row>
    <row r="14" spans="1:29" ht="15.75" customHeight="1" x14ac:dyDescent="0.3">
      <c r="B14" s="12">
        <v>2021.06</v>
      </c>
      <c r="C14" s="220">
        <v>24.460224695805426</v>
      </c>
      <c r="D14" s="220"/>
      <c r="E14" s="47">
        <v>24.460224695805426</v>
      </c>
      <c r="F14" s="47"/>
      <c r="G14" s="47"/>
      <c r="H14" s="47"/>
      <c r="I14" s="47"/>
    </row>
    <row r="15" spans="1:29" ht="15.75" customHeight="1" x14ac:dyDescent="0.3">
      <c r="B15" s="12">
        <v>2021.07</v>
      </c>
      <c r="C15" s="220">
        <v>24.832071478459291</v>
      </c>
      <c r="D15" s="220"/>
      <c r="E15" s="47">
        <v>24.832071478459291</v>
      </c>
      <c r="F15" s="47"/>
      <c r="G15" s="47"/>
      <c r="H15" s="47"/>
      <c r="I15" s="47"/>
    </row>
    <row r="16" spans="1:29" ht="15.75" customHeight="1" x14ac:dyDescent="0.3">
      <c r="B16" s="12">
        <v>2021.08</v>
      </c>
      <c r="C16" s="220">
        <v>24.872939471751582</v>
      </c>
      <c r="D16" s="220"/>
      <c r="E16" s="47">
        <v>24.872939471751582</v>
      </c>
      <c r="F16" s="47"/>
      <c r="G16" s="47"/>
      <c r="H16" s="47"/>
      <c r="I16" s="47"/>
    </row>
    <row r="17" spans="2:17" ht="15.75" customHeight="1" x14ac:dyDescent="0.3">
      <c r="B17" s="12">
        <v>2021.09</v>
      </c>
      <c r="C17" s="220">
        <v>25.758174785974891</v>
      </c>
      <c r="D17" s="220"/>
      <c r="E17" s="47">
        <v>25.758174785974891</v>
      </c>
      <c r="F17" s="47"/>
      <c r="G17" s="47"/>
      <c r="H17" s="47"/>
      <c r="I17" s="47"/>
    </row>
    <row r="18" spans="2:17" ht="15.75" customHeight="1" x14ac:dyDescent="0.3">
      <c r="B18" s="12">
        <v>2021.1</v>
      </c>
      <c r="C18" s="220">
        <v>26.161919081189001</v>
      </c>
      <c r="D18" s="220"/>
      <c r="E18" s="47">
        <v>26.161919081189001</v>
      </c>
      <c r="F18" s="47"/>
      <c r="G18" s="47"/>
      <c r="H18" s="47"/>
      <c r="I18" s="47"/>
    </row>
    <row r="19" spans="2:17" ht="15.75" customHeight="1" x14ac:dyDescent="0.3">
      <c r="B19" s="12">
        <v>2021.11</v>
      </c>
      <c r="C19" s="220">
        <v>25.922215331674892</v>
      </c>
      <c r="D19" s="220"/>
      <c r="E19" s="47">
        <v>25.922215331674892</v>
      </c>
      <c r="F19" s="47"/>
      <c r="G19" s="47"/>
      <c r="H19" s="47"/>
      <c r="I19" s="47"/>
    </row>
    <row r="20" spans="2:17" ht="15.75" customHeight="1" x14ac:dyDescent="0.3">
      <c r="B20" s="12">
        <v>2021.12</v>
      </c>
      <c r="C20" s="220">
        <v>25.493643741268546</v>
      </c>
      <c r="D20" s="220"/>
      <c r="E20" s="47">
        <v>25.493643741268546</v>
      </c>
      <c r="F20" s="47"/>
      <c r="G20" s="47"/>
      <c r="H20" s="47"/>
      <c r="I20" s="47"/>
    </row>
    <row r="21" spans="2:17" ht="15.75" customHeight="1" x14ac:dyDescent="0.3">
      <c r="B21" s="12">
        <v>2022.01</v>
      </c>
      <c r="C21" s="220">
        <v>25.30657129420959</v>
      </c>
      <c r="D21" s="220"/>
      <c r="E21" s="47">
        <v>25.30657129420959</v>
      </c>
      <c r="F21" s="47"/>
      <c r="G21" s="47"/>
      <c r="H21" s="47"/>
      <c r="I21" s="47"/>
      <c r="O21" s="4"/>
    </row>
    <row r="22" spans="2:17" ht="15.75" customHeight="1" x14ac:dyDescent="0.3">
      <c r="B22" s="12">
        <v>2022.02</v>
      </c>
      <c r="C22" s="220">
        <v>24.898532457573054</v>
      </c>
      <c r="D22" s="220"/>
      <c r="E22" s="47">
        <v>24.898532457573054</v>
      </c>
      <c r="F22" s="47"/>
      <c r="G22" s="47"/>
      <c r="H22" s="47"/>
      <c r="I22" s="47"/>
      <c r="Q22" s="7"/>
    </row>
    <row r="23" spans="2:17" ht="15.75" customHeight="1" x14ac:dyDescent="0.3">
      <c r="B23" s="12">
        <v>2022.03</v>
      </c>
      <c r="C23" s="220">
        <v>24.720911460060542</v>
      </c>
      <c r="D23" s="220"/>
      <c r="E23" s="47">
        <v>24.720911460060542</v>
      </c>
      <c r="F23" s="47"/>
      <c r="G23" s="47"/>
      <c r="H23" s="47"/>
      <c r="I23" s="47"/>
    </row>
    <row r="24" spans="2:17" ht="15.75" customHeight="1" x14ac:dyDescent="0.3">
      <c r="B24" s="12">
        <v>2022.04</v>
      </c>
      <c r="C24" s="220">
        <v>24.332542833616614</v>
      </c>
      <c r="D24" s="220"/>
      <c r="E24" s="47">
        <v>24.332542833616614</v>
      </c>
      <c r="F24" s="47"/>
      <c r="G24" s="47"/>
      <c r="H24" s="47"/>
      <c r="I24" s="47"/>
    </row>
    <row r="25" spans="2:17" ht="15.75" customHeight="1" x14ac:dyDescent="0.3">
      <c r="B25" s="12">
        <v>2022.05</v>
      </c>
      <c r="C25" s="220">
        <v>24.11401179011618</v>
      </c>
      <c r="D25" s="220"/>
      <c r="E25" s="47">
        <v>24.11401179011618</v>
      </c>
      <c r="F25" s="47"/>
      <c r="G25" s="47"/>
      <c r="H25" s="47"/>
      <c r="I25" s="47"/>
    </row>
    <row r="26" spans="2:17" ht="15.75" customHeight="1" x14ac:dyDescent="0.3">
      <c r="B26" s="12">
        <v>2022.06</v>
      </c>
      <c r="C26" s="220">
        <v>24.597940284284181</v>
      </c>
      <c r="D26" s="220"/>
      <c r="E26" s="47">
        <v>24.597940284284181</v>
      </c>
      <c r="F26" s="47"/>
      <c r="G26" s="47"/>
      <c r="H26" s="47"/>
      <c r="I26" s="47"/>
    </row>
    <row r="27" spans="2:17" ht="15.75" customHeight="1" x14ac:dyDescent="0.3">
      <c r="B27" s="12">
        <v>2022.07</v>
      </c>
      <c r="C27" s="220">
        <v>24.41681364259605</v>
      </c>
      <c r="D27" s="220"/>
      <c r="E27" s="47">
        <v>24.41681364259605</v>
      </c>
      <c r="F27" s="47"/>
      <c r="G27" s="47"/>
      <c r="H27" s="47"/>
      <c r="I27" s="47"/>
    </row>
    <row r="28" spans="2:17" ht="15.75" customHeight="1" x14ac:dyDescent="0.3">
      <c r="B28" s="12">
        <v>2022.08</v>
      </c>
      <c r="C28" s="220">
        <v>24.546286205390142</v>
      </c>
      <c r="D28" s="220"/>
      <c r="E28" s="47">
        <v>24.546286205390142</v>
      </c>
      <c r="F28" s="47"/>
      <c r="G28" s="47"/>
      <c r="H28" s="47"/>
      <c r="I28" s="47"/>
    </row>
    <row r="29" spans="2:17" ht="15.75" customHeight="1" x14ac:dyDescent="0.3">
      <c r="B29" s="12">
        <v>2022.09</v>
      </c>
      <c r="C29" s="220">
        <v>23.70321617305471</v>
      </c>
      <c r="D29" s="220"/>
      <c r="E29" s="47">
        <v>23.70321617305471</v>
      </c>
      <c r="F29" s="47"/>
      <c r="G29" s="47"/>
      <c r="H29" s="47"/>
      <c r="I29" s="47"/>
    </row>
    <row r="30" spans="2:17" ht="15.75" customHeight="1" x14ac:dyDescent="0.3">
      <c r="B30" s="12">
        <v>2022.1</v>
      </c>
      <c r="C30" s="220">
        <v>23.926980011300145</v>
      </c>
      <c r="D30" s="220"/>
      <c r="E30" s="47">
        <v>23.926980011300145</v>
      </c>
      <c r="F30" s="47"/>
      <c r="G30" s="47"/>
      <c r="H30" s="47"/>
      <c r="I30" s="47"/>
    </row>
    <row r="31" spans="2:17" ht="15.75" customHeight="1" x14ac:dyDescent="0.3">
      <c r="B31" s="12">
        <v>2022.11</v>
      </c>
      <c r="C31" s="220">
        <v>23.593047410424699</v>
      </c>
      <c r="D31" s="220"/>
      <c r="E31" s="47">
        <v>23.593047410424699</v>
      </c>
      <c r="F31" s="47"/>
      <c r="G31" s="47"/>
      <c r="H31" s="47"/>
      <c r="I31" s="47"/>
    </row>
    <row r="32" spans="2:17" ht="15.75" customHeight="1" x14ac:dyDescent="0.3">
      <c r="B32" s="12">
        <v>2022.12</v>
      </c>
      <c r="C32" s="220">
        <v>24.00784261717962</v>
      </c>
      <c r="D32" s="220"/>
      <c r="E32" s="47">
        <v>24.00784261717962</v>
      </c>
      <c r="F32" s="47"/>
      <c r="G32" s="47"/>
      <c r="H32" s="47"/>
      <c r="I32" s="47"/>
    </row>
    <row r="33" spans="2:21" ht="15.75" customHeight="1" x14ac:dyDescent="0.3">
      <c r="B33" s="12">
        <v>2023.01</v>
      </c>
      <c r="C33" s="220">
        <v>23.821311877335059</v>
      </c>
      <c r="D33" s="220"/>
      <c r="E33" s="47">
        <v>23.821311877335059</v>
      </c>
      <c r="F33" s="47"/>
      <c r="G33" s="47"/>
      <c r="H33" s="47"/>
      <c r="I33" s="47"/>
    </row>
    <row r="34" spans="2:21" ht="15.75" customHeight="1" x14ac:dyDescent="0.3">
      <c r="B34" s="12">
        <v>2023.02</v>
      </c>
      <c r="C34" s="220">
        <v>23.681842708508128</v>
      </c>
      <c r="D34" s="220"/>
      <c r="E34" s="47">
        <v>23.681842708508128</v>
      </c>
      <c r="F34" s="47"/>
      <c r="G34" s="47"/>
      <c r="H34" s="47"/>
      <c r="I34" s="47"/>
    </row>
    <row r="35" spans="2:21" ht="15.75" customHeight="1" x14ac:dyDescent="0.3">
      <c r="B35" s="12">
        <v>2023.03</v>
      </c>
      <c r="C35" s="220">
        <v>23.45231115558515</v>
      </c>
      <c r="D35" s="220"/>
      <c r="E35" s="47">
        <v>23.45231115558515</v>
      </c>
      <c r="F35" s="47"/>
      <c r="G35" s="47"/>
      <c r="H35" s="47"/>
      <c r="I35" s="47"/>
    </row>
    <row r="36" spans="2:21" ht="15.75" customHeight="1" x14ac:dyDescent="0.3">
      <c r="B36" s="12">
        <v>2023.04</v>
      </c>
      <c r="C36" s="220">
        <v>23.457018564900729</v>
      </c>
      <c r="D36" s="220">
        <v>23.457018564900729</v>
      </c>
      <c r="E36" s="47">
        <v>23.457018564900729</v>
      </c>
      <c r="F36" s="47"/>
      <c r="G36" s="47"/>
      <c r="H36" s="47"/>
      <c r="I36" s="47"/>
    </row>
    <row r="37" spans="2:21" ht="15.75" customHeight="1" x14ac:dyDescent="0.3">
      <c r="B37" s="12">
        <v>2023.05</v>
      </c>
      <c r="C37" s="220"/>
      <c r="D37" s="220">
        <v>23.277896283739722</v>
      </c>
      <c r="E37" s="47">
        <v>23.277896283739722</v>
      </c>
      <c r="F37" s="47"/>
      <c r="G37" s="47"/>
      <c r="H37" s="47"/>
      <c r="I37" s="47"/>
    </row>
    <row r="38" spans="2:21" ht="15.75" customHeight="1" x14ac:dyDescent="0.3">
      <c r="B38" s="12">
        <v>2023.06</v>
      </c>
      <c r="C38" s="220"/>
      <c r="D38" s="220">
        <v>23.401038549509085</v>
      </c>
      <c r="E38" s="47">
        <v>22.961474544095505</v>
      </c>
      <c r="F38" s="47">
        <v>0.30432174969005921</v>
      </c>
      <c r="G38" s="47">
        <v>0.13524225572352044</v>
      </c>
      <c r="H38" s="47">
        <v>0.14115425156220063</v>
      </c>
      <c r="I38" s="47">
        <v>0.30715306589135771</v>
      </c>
    </row>
    <row r="39" spans="2:21" ht="15.75" customHeight="1" x14ac:dyDescent="0.3">
      <c r="B39" s="12">
        <v>2023.07</v>
      </c>
      <c r="C39" s="220"/>
      <c r="D39" s="220">
        <v>23.524180815278449</v>
      </c>
      <c r="E39" s="47">
        <v>23.064453836218959</v>
      </c>
      <c r="F39" s="47">
        <v>0.3181941101046224</v>
      </c>
      <c r="G39" s="47">
        <v>0.14153286895486872</v>
      </c>
      <c r="H39" s="47">
        <v>0.14692248078032399</v>
      </c>
      <c r="I39" s="47">
        <v>0.33126612121694166</v>
      </c>
    </row>
    <row r="40" spans="2:21" ht="15.75" customHeight="1" x14ac:dyDescent="0.3">
      <c r="B40" s="12">
        <v>2023.08</v>
      </c>
      <c r="C40" s="220"/>
      <c r="D40" s="220">
        <v>23.647323081047812</v>
      </c>
      <c r="E40" s="47">
        <v>23.167433128342417</v>
      </c>
      <c r="F40" s="47">
        <v>0.33206647051918026</v>
      </c>
      <c r="G40" s="47">
        <v>0.14782348218621522</v>
      </c>
      <c r="H40" s="47">
        <v>0.15269070999844914</v>
      </c>
      <c r="I40" s="47">
        <v>0.35537917654251494</v>
      </c>
    </row>
    <row r="41" spans="2:21" ht="15.75" customHeight="1" x14ac:dyDescent="0.3">
      <c r="B41" s="12">
        <v>2023.09</v>
      </c>
      <c r="C41" s="220"/>
      <c r="D41" s="220">
        <v>23.770465346817176</v>
      </c>
      <c r="E41" s="47">
        <v>23.270412420465867</v>
      </c>
      <c r="F41" s="47">
        <v>0.34593883093375055</v>
      </c>
      <c r="G41" s="47">
        <v>0.15411409541755816</v>
      </c>
      <c r="H41" s="47">
        <v>0.15845893921657428</v>
      </c>
      <c r="I41" s="47">
        <v>0.37949223186809533</v>
      </c>
      <c r="O41" s="5" t="s">
        <v>104</v>
      </c>
    </row>
    <row r="42" spans="2:21" ht="15.75" customHeight="1" x14ac:dyDescent="0.3">
      <c r="B42" s="12">
        <v>2023.1</v>
      </c>
      <c r="C42" s="220"/>
      <c r="D42" s="220">
        <v>23.893607612586539</v>
      </c>
      <c r="E42" s="47">
        <v>23.373592010991878</v>
      </c>
      <c r="F42" s="47">
        <v>0.35942833043409195</v>
      </c>
      <c r="G42" s="47">
        <v>0.16058727116056737</v>
      </c>
      <c r="H42" s="47">
        <v>0.16414649700471529</v>
      </c>
      <c r="I42" s="47">
        <v>0.40160001002776546</v>
      </c>
      <c r="U42" s="35"/>
    </row>
    <row r="43" spans="2:21" ht="15.75" customHeight="1" x14ac:dyDescent="0.3">
      <c r="B43" s="12">
        <v>2023.11</v>
      </c>
      <c r="C43" s="220"/>
      <c r="D43" s="220">
        <v>24.016749878355903</v>
      </c>
      <c r="E43" s="47">
        <v>23.477172198323025</v>
      </c>
      <c r="F43" s="47">
        <v>0.37215210810596666</v>
      </c>
      <c r="G43" s="47">
        <v>0.1674255719269091</v>
      </c>
      <c r="H43" s="47">
        <v>0.16967271193287914</v>
      </c>
      <c r="I43" s="47">
        <v>0.41969723385562574</v>
      </c>
      <c r="U43" s="35"/>
    </row>
    <row r="44" spans="2:21" ht="15.75" customHeight="1" x14ac:dyDescent="0.3">
      <c r="B44" s="12">
        <v>2023.12</v>
      </c>
      <c r="C44" s="220"/>
      <c r="D44" s="220">
        <v>24.139892144125263</v>
      </c>
      <c r="E44" s="47">
        <v>23.581353280861855</v>
      </c>
      <c r="F44" s="47">
        <v>0.38372730303516178</v>
      </c>
      <c r="G44" s="47">
        <v>0.17481156022824784</v>
      </c>
      <c r="H44" s="47">
        <v>0.17495691257109414</v>
      </c>
      <c r="I44" s="47">
        <v>0.43177862618575347</v>
      </c>
      <c r="U44" s="35"/>
    </row>
    <row r="45" spans="2:21" x14ac:dyDescent="0.25">
      <c r="U45" s="35"/>
    </row>
    <row r="46" spans="2:21" x14ac:dyDescent="0.25">
      <c r="U46" s="35"/>
    </row>
  </sheetData>
  <mergeCells count="9">
    <mergeCell ref="O1:S1"/>
    <mergeCell ref="E5:I5"/>
    <mergeCell ref="C5:C7"/>
    <mergeCell ref="D5:D7"/>
    <mergeCell ref="E6:E7"/>
    <mergeCell ref="F6:F7"/>
    <mergeCell ref="G6:G7"/>
    <mergeCell ref="H6:H7"/>
    <mergeCell ref="I6:I7"/>
  </mergeCells>
  <hyperlinks>
    <hyperlink ref="A1" location="Gráficos!A1" display="Indice de gráficos" xr:uid="{15177F83-927D-4F32-BCB3-111AFD3FED88}"/>
  </hyperlinks>
  <pageMargins left="0.31496062992125984" right="0.27559055118110237" top="0.74803149606299213" bottom="0.74803149606299213" header="0.31496062992125984" footer="0.31496062992125984"/>
  <pageSetup paperSize="9" scale="11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BF5981-82D0-4EA5-90D3-5A74323AFB94}">
  <sheetPr codeName="Hoja43">
    <pageSetUpPr fitToPage="1"/>
  </sheetPr>
  <dimension ref="A1:AD46"/>
  <sheetViews>
    <sheetView showGridLines="0" zoomScale="86" zoomScaleNormal="86" workbookViewId="0"/>
  </sheetViews>
  <sheetFormatPr baseColWidth="10" defaultColWidth="11.42578125" defaultRowHeight="15" x14ac:dyDescent="0.25"/>
  <cols>
    <col min="1" max="1" width="11.42578125" style="5"/>
    <col min="2" max="2" width="14.85546875" style="5" customWidth="1"/>
    <col min="3" max="3" width="13.5703125" style="5" customWidth="1"/>
    <col min="4" max="4" width="12.28515625" style="5" customWidth="1"/>
    <col min="5" max="5" width="15.5703125" style="5" customWidth="1"/>
    <col min="6" max="10" width="12.28515625" style="5" customWidth="1"/>
    <col min="11" max="16384" width="11.42578125" style="5"/>
  </cols>
  <sheetData>
    <row r="1" spans="1:30" ht="19.5" x14ac:dyDescent="0.4">
      <c r="A1" s="205" t="s">
        <v>120</v>
      </c>
      <c r="B1" s="4"/>
      <c r="P1" s="732"/>
      <c r="Q1" s="732"/>
      <c r="R1" s="732"/>
      <c r="S1" s="732"/>
      <c r="T1" s="732"/>
    </row>
    <row r="3" spans="1:30" ht="18.75" customHeight="1" x14ac:dyDescent="0.3">
      <c r="B3" s="2" t="s">
        <v>338</v>
      </c>
      <c r="C3" s="2" t="s">
        <v>191</v>
      </c>
    </row>
    <row r="4" spans="1:30" ht="18.75" customHeight="1" x14ac:dyDescent="0.25"/>
    <row r="5" spans="1:30" ht="16.5" customHeight="1" x14ac:dyDescent="0.25">
      <c r="C5" s="716" t="s">
        <v>12</v>
      </c>
      <c r="D5" s="716" t="s">
        <v>13</v>
      </c>
      <c r="E5" s="716" t="s">
        <v>248</v>
      </c>
      <c r="F5" s="717" t="s">
        <v>14</v>
      </c>
      <c r="G5" s="718"/>
      <c r="H5" s="718"/>
      <c r="I5" s="718"/>
      <c r="J5" s="719"/>
    </row>
    <row r="6" spans="1:30" ht="16.5" customHeight="1" x14ac:dyDescent="0.3">
      <c r="B6" s="9"/>
      <c r="C6" s="716"/>
      <c r="D6" s="716"/>
      <c r="E6" s="716"/>
      <c r="F6" s="720" t="s">
        <v>15</v>
      </c>
      <c r="G6" s="720" t="s">
        <v>8</v>
      </c>
      <c r="H6" s="720" t="s">
        <v>9</v>
      </c>
      <c r="I6" s="720" t="s">
        <v>10</v>
      </c>
      <c r="J6" s="720" t="s">
        <v>11</v>
      </c>
    </row>
    <row r="7" spans="1:30" ht="16.5" customHeight="1" x14ac:dyDescent="0.3">
      <c r="B7" s="9"/>
      <c r="C7" s="716"/>
      <c r="D7" s="716"/>
      <c r="E7" s="716"/>
      <c r="F7" s="720"/>
      <c r="G7" s="720"/>
      <c r="H7" s="720"/>
      <c r="I7" s="720"/>
      <c r="J7" s="720"/>
    </row>
    <row r="8" spans="1:30" ht="15.75" customHeight="1" x14ac:dyDescent="0.3">
      <c r="B8" s="12">
        <v>2020.12</v>
      </c>
      <c r="C8" s="220">
        <v>-2.5280212953794718</v>
      </c>
      <c r="D8" s="220"/>
      <c r="E8" s="220"/>
      <c r="F8" s="47">
        <v>-2.5280212953794718</v>
      </c>
      <c r="G8" s="47"/>
      <c r="H8" s="47"/>
      <c r="I8" s="47"/>
      <c r="J8" s="47"/>
    </row>
    <row r="9" spans="1:30" ht="15.75" customHeight="1" x14ac:dyDescent="0.3">
      <c r="B9" s="12">
        <v>2021.01</v>
      </c>
      <c r="C9" s="220">
        <v>-2.7043144132753887</v>
      </c>
      <c r="D9" s="220"/>
      <c r="E9" s="220"/>
      <c r="F9" s="47">
        <v>-2.7043144132753887</v>
      </c>
      <c r="G9" s="47"/>
      <c r="H9" s="47"/>
      <c r="I9" s="47"/>
      <c r="J9" s="47"/>
    </row>
    <row r="10" spans="1:30" ht="15.75" customHeight="1" x14ac:dyDescent="0.3">
      <c r="B10" s="12">
        <v>2021.02</v>
      </c>
      <c r="C10" s="220">
        <v>-2.7355964671136777</v>
      </c>
      <c r="D10" s="220"/>
      <c r="E10" s="220"/>
      <c r="F10" s="47">
        <v>-2.7355964671136777</v>
      </c>
      <c r="G10" s="47"/>
      <c r="H10" s="47"/>
      <c r="I10" s="47"/>
      <c r="J10" s="47"/>
    </row>
    <row r="11" spans="1:30" ht="15.75" customHeight="1" x14ac:dyDescent="0.3">
      <c r="B11" s="12">
        <v>2021.03</v>
      </c>
      <c r="C11" s="220">
        <v>-2.5368270155183001</v>
      </c>
      <c r="D11" s="220"/>
      <c r="E11" s="220"/>
      <c r="F11" s="47">
        <v>-2.5368270155183001</v>
      </c>
      <c r="G11" s="47"/>
      <c r="H11" s="47"/>
    </row>
    <row r="12" spans="1:30" ht="15.75" customHeight="1" x14ac:dyDescent="0.3">
      <c r="B12" s="12">
        <v>2021.04</v>
      </c>
      <c r="C12" s="220">
        <v>-2.0166140721529313</v>
      </c>
      <c r="D12" s="220"/>
      <c r="E12" s="220"/>
      <c r="F12" s="47">
        <v>-2.0166140721529313</v>
      </c>
      <c r="G12" s="47"/>
      <c r="H12" s="47"/>
    </row>
    <row r="13" spans="1:30" ht="15.75" customHeight="1" x14ac:dyDescent="0.3">
      <c r="B13" s="12">
        <v>2021.05</v>
      </c>
      <c r="C13" s="220">
        <v>-1.4832625242638953</v>
      </c>
      <c r="D13" s="220"/>
      <c r="E13" s="220"/>
      <c r="F13" s="47">
        <v>-1.4832625242638953</v>
      </c>
      <c r="G13" s="47"/>
      <c r="H13" s="47"/>
      <c r="I13" s="47"/>
      <c r="J13" s="47"/>
      <c r="W13" s="1"/>
      <c r="X13" s="1"/>
      <c r="Y13" s="1"/>
      <c r="Z13" s="1"/>
      <c r="AA13" s="1"/>
      <c r="AB13" s="1"/>
      <c r="AC13" s="1"/>
      <c r="AD13" s="1"/>
    </row>
    <row r="14" spans="1:30" ht="15.75" customHeight="1" x14ac:dyDescent="0.3">
      <c r="B14" s="12">
        <v>2021.06</v>
      </c>
      <c r="C14" s="220">
        <v>-1.9090936578075535</v>
      </c>
      <c r="D14" s="220"/>
      <c r="E14" s="220"/>
      <c r="F14" s="47">
        <v>-1.9090936578075535</v>
      </c>
      <c r="G14" s="47"/>
      <c r="H14" s="47"/>
      <c r="I14" s="47"/>
      <c r="J14" s="47"/>
    </row>
    <row r="15" spans="1:30" ht="15.75" customHeight="1" x14ac:dyDescent="0.3">
      <c r="B15" s="12">
        <v>2021.07</v>
      </c>
      <c r="C15" s="220">
        <v>-1.4559286128291993</v>
      </c>
      <c r="D15" s="220"/>
      <c r="E15" s="220"/>
      <c r="F15" s="47">
        <v>-1.4559286128291993</v>
      </c>
      <c r="G15" s="47"/>
      <c r="H15" s="47"/>
      <c r="I15" s="47"/>
      <c r="J15" s="47"/>
    </row>
    <row r="16" spans="1:30" ht="15.75" customHeight="1" x14ac:dyDescent="0.3">
      <c r="B16" s="12">
        <v>2021.08</v>
      </c>
      <c r="C16" s="220">
        <v>-1.2776589656324664</v>
      </c>
      <c r="D16" s="220"/>
      <c r="E16" s="220"/>
      <c r="F16" s="47">
        <v>-1.2776589656324664</v>
      </c>
      <c r="G16" s="47"/>
      <c r="H16" s="47"/>
      <c r="I16" s="47"/>
      <c r="J16" s="47"/>
    </row>
    <row r="17" spans="2:18" ht="15.75" customHeight="1" x14ac:dyDescent="0.3">
      <c r="B17" s="12">
        <v>2021.09</v>
      </c>
      <c r="C17" s="220">
        <v>-1.1603141444054192</v>
      </c>
      <c r="D17" s="220"/>
      <c r="E17" s="220"/>
      <c r="F17" s="47">
        <v>-1.1603141444054192</v>
      </c>
      <c r="G17" s="47"/>
      <c r="H17" s="47"/>
      <c r="I17" s="47"/>
      <c r="J17" s="47"/>
    </row>
    <row r="18" spans="2:18" ht="15.75" customHeight="1" x14ac:dyDescent="0.3">
      <c r="B18" s="12">
        <v>2021.1</v>
      </c>
      <c r="C18" s="220">
        <v>-1.0510106339014735</v>
      </c>
      <c r="D18" s="220"/>
      <c r="E18" s="220"/>
      <c r="F18" s="47">
        <v>-1.0510106339014735</v>
      </c>
      <c r="G18" s="47"/>
      <c r="H18" s="47"/>
      <c r="I18" s="47"/>
      <c r="J18" s="47"/>
    </row>
    <row r="19" spans="2:18" ht="15.75" customHeight="1" x14ac:dyDescent="0.3">
      <c r="B19" s="12">
        <v>2021.11</v>
      </c>
      <c r="C19" s="220">
        <v>-0.72696617301064126</v>
      </c>
      <c r="D19" s="220"/>
      <c r="E19" s="220"/>
      <c r="F19" s="47">
        <v>-0.72696617301064126</v>
      </c>
      <c r="G19" s="47"/>
      <c r="H19" s="47"/>
      <c r="I19" s="47"/>
      <c r="J19" s="47"/>
    </row>
    <row r="20" spans="2:18" ht="15.75" customHeight="1" x14ac:dyDescent="0.3">
      <c r="B20" s="12">
        <v>2021.12</v>
      </c>
      <c r="C20" s="220">
        <v>-0.99756223267005983</v>
      </c>
      <c r="D20" s="220"/>
      <c r="E20" s="220"/>
      <c r="F20" s="47">
        <v>-0.99756223267005983</v>
      </c>
      <c r="G20" s="47"/>
      <c r="H20" s="47"/>
      <c r="I20" s="47"/>
      <c r="J20" s="47"/>
    </row>
    <row r="21" spans="2:18" ht="15.75" customHeight="1" x14ac:dyDescent="0.3">
      <c r="B21" s="12">
        <v>2022.01</v>
      </c>
      <c r="C21" s="220">
        <v>-1.004326861445862</v>
      </c>
      <c r="D21" s="220"/>
      <c r="E21" s="220"/>
      <c r="F21" s="47">
        <v>-1.004326861445862</v>
      </c>
      <c r="G21" s="47"/>
      <c r="H21" s="47"/>
      <c r="I21" s="47"/>
      <c r="J21" s="47"/>
      <c r="P21" s="4"/>
    </row>
    <row r="22" spans="2:18" ht="15.75" customHeight="1" x14ac:dyDescent="0.3">
      <c r="B22" s="12">
        <v>2022.02</v>
      </c>
      <c r="C22" s="220">
        <v>-0.95199959357432939</v>
      </c>
      <c r="D22" s="220"/>
      <c r="E22" s="220"/>
      <c r="F22" s="47">
        <v>-0.95199959357432939</v>
      </c>
      <c r="G22" s="47"/>
      <c r="H22" s="47"/>
      <c r="I22" s="47"/>
      <c r="J22" s="47"/>
      <c r="R22" s="7"/>
    </row>
    <row r="23" spans="2:18" ht="15.75" customHeight="1" x14ac:dyDescent="0.3">
      <c r="B23" s="12">
        <v>2022.03</v>
      </c>
      <c r="C23" s="220">
        <v>-0.90468202267002962</v>
      </c>
      <c r="D23" s="220"/>
      <c r="E23" s="220"/>
      <c r="F23" s="47">
        <v>-0.90468202267002962</v>
      </c>
      <c r="G23" s="47"/>
      <c r="H23" s="47"/>
      <c r="I23" s="47"/>
      <c r="J23" s="47"/>
    </row>
    <row r="24" spans="2:18" ht="15.75" customHeight="1" x14ac:dyDescent="0.3">
      <c r="B24" s="12">
        <v>2022.04</v>
      </c>
      <c r="C24" s="220">
        <v>-0.90606969148593131</v>
      </c>
      <c r="D24" s="220"/>
      <c r="E24" s="220"/>
      <c r="F24" s="47">
        <v>-0.90606969148593131</v>
      </c>
      <c r="G24" s="47"/>
      <c r="H24" s="47"/>
      <c r="I24" s="47"/>
      <c r="J24" s="47"/>
    </row>
    <row r="25" spans="2:18" ht="15.75" customHeight="1" x14ac:dyDescent="0.3">
      <c r="B25" s="12">
        <v>2022.05</v>
      </c>
      <c r="C25" s="220">
        <v>-0.78528527875095722</v>
      </c>
      <c r="D25" s="220"/>
      <c r="E25" s="220"/>
      <c r="F25" s="47">
        <v>-0.78528527875095722</v>
      </c>
      <c r="G25" s="47"/>
      <c r="H25" s="47"/>
      <c r="I25" s="47"/>
      <c r="J25" s="47"/>
    </row>
    <row r="26" spans="2:18" ht="15.75" customHeight="1" x14ac:dyDescent="0.3">
      <c r="B26" s="12">
        <v>2022.06</v>
      </c>
      <c r="C26" s="220">
        <v>-0.31938331186813301</v>
      </c>
      <c r="D26" s="220"/>
      <c r="E26" s="220"/>
      <c r="F26" s="47">
        <v>-0.31938331186813301</v>
      </c>
      <c r="G26" s="47"/>
      <c r="H26" s="47"/>
      <c r="I26" s="47"/>
      <c r="J26" s="47"/>
    </row>
    <row r="27" spans="2:18" ht="15.75" customHeight="1" x14ac:dyDescent="0.3">
      <c r="B27" s="12">
        <v>2022.07</v>
      </c>
      <c r="C27" s="220">
        <v>-0.51438131078011096</v>
      </c>
      <c r="D27" s="220"/>
      <c r="E27" s="220"/>
      <c r="F27" s="47">
        <v>-0.51438131078011096</v>
      </c>
      <c r="G27" s="47"/>
      <c r="H27" s="47"/>
      <c r="I27" s="47"/>
      <c r="J27" s="47"/>
    </row>
    <row r="28" spans="2:18" ht="15.75" customHeight="1" x14ac:dyDescent="0.3">
      <c r="B28" s="12">
        <v>2022.08</v>
      </c>
      <c r="C28" s="220">
        <v>-0.4804117814464971</v>
      </c>
      <c r="D28" s="220"/>
      <c r="E28" s="220"/>
      <c r="F28" s="47">
        <v>-0.4804117814464971</v>
      </c>
      <c r="G28" s="47"/>
      <c r="H28" s="47"/>
      <c r="I28" s="47"/>
      <c r="J28" s="47"/>
    </row>
    <row r="29" spans="2:18" ht="15.75" customHeight="1" x14ac:dyDescent="0.3">
      <c r="B29" s="12">
        <v>2022.09</v>
      </c>
      <c r="C29" s="220">
        <v>-0.41181531666952448</v>
      </c>
      <c r="D29" s="220"/>
      <c r="E29" s="220"/>
      <c r="F29" s="47">
        <v>-0.41181531666952448</v>
      </c>
      <c r="G29" s="47"/>
      <c r="H29" s="47"/>
      <c r="I29" s="47"/>
      <c r="J29" s="47"/>
    </row>
    <row r="30" spans="2:18" ht="15.75" customHeight="1" x14ac:dyDescent="0.3">
      <c r="B30" s="12">
        <v>2022.1</v>
      </c>
      <c r="C30" s="220">
        <v>-2.0016439952490334E-2</v>
      </c>
      <c r="D30" s="220"/>
      <c r="E30" s="220"/>
      <c r="F30" s="47">
        <v>-2.0016439952490334E-2</v>
      </c>
      <c r="G30" s="47"/>
      <c r="H30" s="47"/>
      <c r="I30" s="47"/>
      <c r="J30" s="47"/>
    </row>
    <row r="31" spans="2:18" ht="15.75" customHeight="1" x14ac:dyDescent="0.3">
      <c r="B31" s="12">
        <v>2022.11</v>
      </c>
      <c r="C31" s="220">
        <v>-0.54412331793021207</v>
      </c>
      <c r="D31" s="220"/>
      <c r="E31" s="220"/>
      <c r="F31" s="47">
        <v>-0.54412331793021207</v>
      </c>
      <c r="G31" s="47"/>
      <c r="H31" s="47"/>
      <c r="I31" s="47"/>
      <c r="J31" s="47"/>
    </row>
    <row r="32" spans="2:18" ht="15.75" customHeight="1" x14ac:dyDescent="0.3">
      <c r="B32" s="12">
        <v>2022.12</v>
      </c>
      <c r="C32" s="220">
        <v>-0.45105598037235867</v>
      </c>
      <c r="D32" s="220"/>
      <c r="E32" s="220"/>
      <c r="F32" s="47">
        <v>-0.45105598037235867</v>
      </c>
      <c r="G32" s="47"/>
      <c r="H32" s="47"/>
      <c r="I32" s="47"/>
      <c r="J32" s="47"/>
    </row>
    <row r="33" spans="2:22" ht="15.75" customHeight="1" x14ac:dyDescent="0.3">
      <c r="B33" s="12">
        <v>2023.01</v>
      </c>
      <c r="C33" s="220">
        <v>-0.44629515058458197</v>
      </c>
      <c r="D33" s="220"/>
      <c r="E33" s="220"/>
      <c r="F33" s="47">
        <v>-0.44629515058458197</v>
      </c>
      <c r="G33" s="47"/>
      <c r="H33" s="47"/>
      <c r="I33" s="47"/>
      <c r="J33" s="47"/>
    </row>
    <row r="34" spans="2:22" ht="15.75" customHeight="1" x14ac:dyDescent="0.3">
      <c r="B34" s="12">
        <v>2023.02</v>
      </c>
      <c r="C34" s="220">
        <v>-0.44175273569165335</v>
      </c>
      <c r="D34" s="220"/>
      <c r="E34" s="220"/>
      <c r="F34" s="47">
        <v>-0.44175273569165335</v>
      </c>
      <c r="G34" s="47"/>
      <c r="H34" s="47"/>
      <c r="I34" s="47"/>
      <c r="J34" s="47"/>
    </row>
    <row r="35" spans="2:22" ht="15.75" customHeight="1" x14ac:dyDescent="0.3">
      <c r="B35" s="12">
        <v>2023.03</v>
      </c>
      <c r="C35" s="220">
        <v>-0.45661798523834518</v>
      </c>
      <c r="D35" s="220"/>
      <c r="E35" s="220"/>
      <c r="F35" s="47">
        <v>-0.45661798523834518</v>
      </c>
      <c r="G35" s="47"/>
      <c r="H35" s="47"/>
      <c r="I35" s="47"/>
      <c r="J35" s="47"/>
    </row>
    <row r="36" spans="2:22" ht="15.75" customHeight="1" x14ac:dyDescent="0.3">
      <c r="B36" s="12">
        <v>2023.04</v>
      </c>
      <c r="C36" s="220">
        <v>-0.38971936062303175</v>
      </c>
      <c r="D36" s="220">
        <v>-0.38971936062303175</v>
      </c>
      <c r="E36" s="220"/>
      <c r="F36" s="47">
        <v>-0.38971936062303175</v>
      </c>
      <c r="G36" s="47"/>
      <c r="H36" s="47"/>
      <c r="I36" s="47"/>
      <c r="J36" s="47"/>
    </row>
    <row r="37" spans="2:22" ht="15.75" customHeight="1" x14ac:dyDescent="0.3">
      <c r="B37" s="12">
        <v>2023.05</v>
      </c>
      <c r="C37" s="220"/>
      <c r="D37" s="220">
        <v>-0.3902357640577635</v>
      </c>
      <c r="E37" s="220"/>
      <c r="F37" s="47">
        <v>-0.3902357640577635</v>
      </c>
      <c r="G37" s="47"/>
      <c r="H37" s="47"/>
      <c r="I37" s="47"/>
      <c r="J37" s="47"/>
    </row>
    <row r="38" spans="2:22" ht="15.75" customHeight="1" x14ac:dyDescent="0.3">
      <c r="B38" s="12">
        <v>2023.06</v>
      </c>
      <c r="C38" s="220"/>
      <c r="D38" s="220">
        <v>-0.40538487593563077</v>
      </c>
      <c r="E38" s="220"/>
      <c r="F38" s="47">
        <v>-0.61144772549671345</v>
      </c>
      <c r="G38" s="47">
        <v>0.14335517264438424</v>
      </c>
      <c r="H38" s="47">
        <v>6.2707676916698318E-2</v>
      </c>
      <c r="I38" s="47">
        <v>5.4305618109562914E-2</v>
      </c>
      <c r="J38" s="47">
        <v>0.13779167745734044</v>
      </c>
    </row>
    <row r="39" spans="2:22" ht="15.75" customHeight="1" x14ac:dyDescent="0.3">
      <c r="B39" s="12">
        <v>2023.07</v>
      </c>
      <c r="C39" s="220"/>
      <c r="D39" s="220">
        <v>-0.42053398781349804</v>
      </c>
      <c r="E39" s="220"/>
      <c r="F39" s="47">
        <v>-0.63871855836715863</v>
      </c>
      <c r="G39" s="47">
        <v>0.1520172541766116</v>
      </c>
      <c r="H39" s="47">
        <v>6.616731637704909E-2</v>
      </c>
      <c r="I39" s="47">
        <v>5.9567919645216794E-2</v>
      </c>
      <c r="J39" s="47">
        <v>0.14706910536614615</v>
      </c>
    </row>
    <row r="40" spans="2:22" ht="15.75" customHeight="1" x14ac:dyDescent="0.3">
      <c r="B40" s="12">
        <v>2023.08</v>
      </c>
      <c r="C40" s="220"/>
      <c r="D40" s="220">
        <v>-0.43568309969136532</v>
      </c>
      <c r="E40" s="220"/>
      <c r="F40" s="47">
        <v>-0.66598939123760648</v>
      </c>
      <c r="G40" s="47">
        <v>0.16067933570884074</v>
      </c>
      <c r="H40" s="47">
        <v>6.9626955837400306E-2</v>
      </c>
      <c r="I40" s="47">
        <v>6.4830221180866676E-2</v>
      </c>
      <c r="J40" s="47">
        <v>0.15634653327495496</v>
      </c>
    </row>
    <row r="41" spans="2:22" ht="15.75" customHeight="1" x14ac:dyDescent="0.3">
      <c r="B41" s="12">
        <v>2023.09</v>
      </c>
      <c r="C41" s="220"/>
      <c r="D41" s="220">
        <v>-0.45083221156923259</v>
      </c>
      <c r="E41" s="220"/>
      <c r="F41" s="47">
        <v>-0.69326022410805255</v>
      </c>
      <c r="G41" s="47">
        <v>0.16934141724106899</v>
      </c>
      <c r="H41" s="47">
        <v>7.3086595297751078E-2</v>
      </c>
      <c r="I41" s="47">
        <v>7.0092522716520556E-2</v>
      </c>
      <c r="J41" s="47">
        <v>0.16562396118376377</v>
      </c>
      <c r="P41" s="5" t="s">
        <v>104</v>
      </c>
    </row>
    <row r="42" spans="2:22" ht="15.75" customHeight="1" x14ac:dyDescent="0.3">
      <c r="B42" s="12">
        <v>2023.1</v>
      </c>
      <c r="C42" s="220"/>
      <c r="D42" s="220">
        <v>-0.46598132344709992</v>
      </c>
      <c r="E42" s="220"/>
      <c r="F42" s="47">
        <v>-0.72073313190810229</v>
      </c>
      <c r="G42" s="47">
        <v>0.17816297313148333</v>
      </c>
      <c r="H42" s="47">
        <v>7.6588835329518989E-2</v>
      </c>
      <c r="I42" s="47">
        <v>7.5461937456827499E-2</v>
      </c>
      <c r="J42" s="47">
        <v>0.17471943269409396</v>
      </c>
      <c r="V42" s="35"/>
    </row>
    <row r="43" spans="2:22" ht="15.75" customHeight="1" x14ac:dyDescent="0.3">
      <c r="B43" s="12">
        <v>2023.11</v>
      </c>
      <c r="C43" s="220"/>
      <c r="D43" s="220">
        <v>-0.48113043532496724</v>
      </c>
      <c r="E43" s="220"/>
      <c r="F43" s="47">
        <v>-0.74861018956735625</v>
      </c>
      <c r="G43" s="47">
        <v>0.18730347773826583</v>
      </c>
      <c r="H43" s="47">
        <v>8.0176276504122956E-2</v>
      </c>
      <c r="I43" s="47">
        <v>8.1045578606450341E-2</v>
      </c>
      <c r="J43" s="47">
        <v>0.1834509914074669</v>
      </c>
      <c r="V43" s="35"/>
    </row>
    <row r="44" spans="2:22" ht="15.75" customHeight="1" x14ac:dyDescent="0.3">
      <c r="B44" s="12">
        <v>2023.12</v>
      </c>
      <c r="C44" s="220"/>
      <c r="D44" s="220">
        <v>-0.49627954720283451</v>
      </c>
      <c r="E44" s="220">
        <v>-0.5</v>
      </c>
      <c r="F44" s="47">
        <v>-0.77709347201541945</v>
      </c>
      <c r="G44" s="47">
        <v>0.19692240541960615</v>
      </c>
      <c r="H44" s="47">
        <v>8.3891519392978786E-2</v>
      </c>
      <c r="I44" s="47">
        <v>8.6950559370043479E-2</v>
      </c>
      <c r="J44" s="47">
        <v>0.1916366809254062</v>
      </c>
      <c r="V44" s="35"/>
    </row>
    <row r="45" spans="2:22" x14ac:dyDescent="0.25">
      <c r="V45" s="35"/>
    </row>
    <row r="46" spans="2:22" x14ac:dyDescent="0.25">
      <c r="V46" s="35"/>
    </row>
  </sheetData>
  <mergeCells count="10">
    <mergeCell ref="P1:T1"/>
    <mergeCell ref="F5:J5"/>
    <mergeCell ref="C5:C7"/>
    <mergeCell ref="D5:D7"/>
    <mergeCell ref="F6:F7"/>
    <mergeCell ref="G6:G7"/>
    <mergeCell ref="H6:H7"/>
    <mergeCell ref="I6:I7"/>
    <mergeCell ref="J6:J7"/>
    <mergeCell ref="E5:E7"/>
  </mergeCells>
  <conditionalFormatting sqref="M39:M41 M44:M45">
    <cfRule type="cellIs" dxfId="23" priority="4" operator="greaterThan">
      <formula>#REF!</formula>
    </cfRule>
  </conditionalFormatting>
  <conditionalFormatting sqref="W18:BV22 W23:BU23">
    <cfRule type="cellIs" dxfId="22" priority="8" operator="greaterThan">
      <formula>#REF!</formula>
    </cfRule>
  </conditionalFormatting>
  <hyperlinks>
    <hyperlink ref="A1" location="Gráficos!A1" display="Indice de gráficos" xr:uid="{D6F86D96-B38B-40C8-B19D-ABD713D6D170}"/>
  </hyperlinks>
  <pageMargins left="0.31496062992125984" right="0.27559055118110237" top="0.74803149606299213" bottom="0.74803149606299213" header="0.31496062992125984" footer="0.31496062992125984"/>
  <pageSetup paperSize="9" scale="11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EA48D8-2849-40D7-85F0-46EE295511A8}">
  <sheetPr codeName="Hoja44">
    <pageSetUpPr fitToPage="1"/>
  </sheetPr>
  <dimension ref="A1:U46"/>
  <sheetViews>
    <sheetView showGridLines="0" topLeftCell="A17" zoomScaleNormal="100" workbookViewId="0"/>
  </sheetViews>
  <sheetFormatPr baseColWidth="10" defaultColWidth="11.42578125" defaultRowHeight="15" x14ac:dyDescent="0.25"/>
  <cols>
    <col min="1" max="1" width="11.42578125" style="5"/>
    <col min="2" max="2" width="15.5703125" style="5" customWidth="1"/>
    <col min="3" max="3" width="13.5703125" style="5" customWidth="1"/>
    <col min="4" max="9" width="12.28515625" style="5" customWidth="1"/>
    <col min="10" max="16384" width="11.42578125" style="5"/>
  </cols>
  <sheetData>
    <row r="1" spans="1:19" ht="19.5" x14ac:dyDescent="0.4">
      <c r="A1" s="205" t="s">
        <v>120</v>
      </c>
      <c r="B1" s="4"/>
      <c r="O1" s="732"/>
      <c r="P1" s="732"/>
      <c r="Q1" s="732"/>
      <c r="R1" s="732"/>
      <c r="S1" s="732"/>
    </row>
    <row r="3" spans="1:19" ht="18.75" customHeight="1" x14ac:dyDescent="0.3">
      <c r="B3" s="2" t="s">
        <v>339</v>
      </c>
      <c r="C3" s="2" t="s">
        <v>192</v>
      </c>
    </row>
    <row r="4" spans="1:19" ht="18.75" customHeight="1" x14ac:dyDescent="0.25"/>
    <row r="5" spans="1:19" ht="16.5" customHeight="1" x14ac:dyDescent="0.25">
      <c r="C5" s="716" t="s">
        <v>12</v>
      </c>
      <c r="D5" s="716" t="s">
        <v>13</v>
      </c>
      <c r="E5" s="717" t="s">
        <v>14</v>
      </c>
      <c r="F5" s="718"/>
      <c r="G5" s="718"/>
      <c r="H5" s="718"/>
      <c r="I5" s="719"/>
    </row>
    <row r="6" spans="1:19" ht="16.5" customHeight="1" x14ac:dyDescent="0.3">
      <c r="B6" s="9"/>
      <c r="C6" s="716"/>
      <c r="D6" s="716"/>
      <c r="E6" s="720" t="s">
        <v>15</v>
      </c>
      <c r="F6" s="720" t="s">
        <v>8</v>
      </c>
      <c r="G6" s="720" t="s">
        <v>9</v>
      </c>
      <c r="H6" s="720" t="s">
        <v>10</v>
      </c>
      <c r="I6" s="720" t="s">
        <v>11</v>
      </c>
    </row>
    <row r="7" spans="1:19" ht="16.5" customHeight="1" x14ac:dyDescent="0.3">
      <c r="B7" s="9"/>
      <c r="C7" s="716"/>
      <c r="D7" s="716"/>
      <c r="E7" s="720"/>
      <c r="F7" s="720"/>
      <c r="G7" s="720"/>
      <c r="H7" s="720"/>
      <c r="I7" s="720"/>
    </row>
    <row r="8" spans="1:19" ht="15.75" customHeight="1" x14ac:dyDescent="0.3">
      <c r="B8" s="12">
        <v>2020.12</v>
      </c>
      <c r="C8" s="220">
        <v>17.18433723408728</v>
      </c>
      <c r="D8" s="220"/>
      <c r="E8" s="47">
        <v>17.18433723408728</v>
      </c>
      <c r="F8" s="47"/>
      <c r="G8" s="47"/>
      <c r="H8" s="47"/>
      <c r="I8" s="47"/>
    </row>
    <row r="9" spans="1:19" ht="15.75" customHeight="1" x14ac:dyDescent="0.3">
      <c r="B9" s="12">
        <v>2021.01</v>
      </c>
      <c r="C9" s="220">
        <v>17.351392951319976</v>
      </c>
      <c r="D9" s="220"/>
      <c r="E9" s="47">
        <v>17.351392951319976</v>
      </c>
      <c r="F9" s="47"/>
      <c r="G9" s="47"/>
      <c r="H9" s="47"/>
      <c r="I9" s="47"/>
    </row>
    <row r="10" spans="1:19" ht="15.75" customHeight="1" x14ac:dyDescent="0.3">
      <c r="B10" s="12">
        <v>2021.02</v>
      </c>
      <c r="C10" s="220">
        <v>17.619949186828183</v>
      </c>
      <c r="D10" s="220"/>
      <c r="E10" s="47">
        <v>17.619949186828183</v>
      </c>
      <c r="F10" s="47"/>
      <c r="G10" s="47"/>
      <c r="H10" s="47"/>
      <c r="I10" s="47"/>
    </row>
    <row r="11" spans="1:19" ht="15.75" customHeight="1" x14ac:dyDescent="0.3">
      <c r="B11" s="12">
        <v>2021.03</v>
      </c>
      <c r="C11" s="220">
        <v>17.769772699218191</v>
      </c>
      <c r="D11" s="220"/>
      <c r="E11" s="47">
        <v>17.769772699218191</v>
      </c>
      <c r="F11" s="47"/>
      <c r="G11" s="47"/>
    </row>
    <row r="12" spans="1:19" ht="15.75" customHeight="1" x14ac:dyDescent="0.3">
      <c r="B12" s="12">
        <v>2021.04</v>
      </c>
      <c r="C12" s="220">
        <v>17.587338510264537</v>
      </c>
      <c r="D12" s="220"/>
      <c r="E12" s="47">
        <v>17.587338510264537</v>
      </c>
      <c r="F12" s="47"/>
      <c r="G12" s="47"/>
    </row>
    <row r="13" spans="1:19" ht="15.75" customHeight="1" x14ac:dyDescent="0.3">
      <c r="B13" s="12">
        <v>2021.05</v>
      </c>
      <c r="C13" s="220">
        <v>17.47531909678554</v>
      </c>
      <c r="D13" s="220"/>
      <c r="E13" s="47">
        <v>17.47531909678554</v>
      </c>
      <c r="F13" s="47"/>
      <c r="G13" s="47"/>
      <c r="H13" s="47"/>
      <c r="I13" s="47"/>
    </row>
    <row r="14" spans="1:19" ht="15.75" customHeight="1" x14ac:dyDescent="0.3">
      <c r="B14" s="12">
        <v>2021.06</v>
      </c>
      <c r="C14" s="220">
        <v>16.586109635312059</v>
      </c>
      <c r="D14" s="220"/>
      <c r="E14" s="47">
        <v>16.586109635312059</v>
      </c>
      <c r="F14" s="47"/>
      <c r="G14" s="47"/>
      <c r="H14" s="47"/>
      <c r="I14" s="47"/>
    </row>
    <row r="15" spans="1:19" ht="15.75" customHeight="1" x14ac:dyDescent="0.3">
      <c r="B15" s="12">
        <v>2021.07</v>
      </c>
      <c r="C15" s="220">
        <v>16.945191286159208</v>
      </c>
      <c r="D15" s="220"/>
      <c r="E15" s="47">
        <v>16.945191286159208</v>
      </c>
      <c r="F15" s="47"/>
      <c r="G15" s="47"/>
      <c r="H15" s="47"/>
      <c r="I15" s="47"/>
    </row>
    <row r="16" spans="1:19" ht="15.75" customHeight="1" x14ac:dyDescent="0.3">
      <c r="B16" s="12">
        <v>2021.08</v>
      </c>
      <c r="C16" s="220">
        <v>17.014278094059936</v>
      </c>
      <c r="D16" s="220"/>
      <c r="E16" s="47">
        <v>17.014278094059936</v>
      </c>
      <c r="F16" s="47"/>
      <c r="G16" s="47"/>
      <c r="H16" s="47"/>
      <c r="I16" s="47"/>
    </row>
    <row r="17" spans="2:17" ht="15.75" customHeight="1" x14ac:dyDescent="0.3">
      <c r="B17" s="12">
        <v>2021.09</v>
      </c>
      <c r="C17" s="220">
        <v>17.110786321777812</v>
      </c>
      <c r="D17" s="220"/>
      <c r="E17" s="47">
        <v>17.110786321777812</v>
      </c>
      <c r="F17" s="47"/>
      <c r="G17" s="47"/>
      <c r="H17" s="47"/>
      <c r="I17" s="47"/>
    </row>
    <row r="18" spans="2:17" ht="15.75" customHeight="1" x14ac:dyDescent="0.3">
      <c r="B18" s="12">
        <v>2021.1</v>
      </c>
      <c r="C18" s="220">
        <v>17.123717139126139</v>
      </c>
      <c r="D18" s="220"/>
      <c r="E18" s="47">
        <v>17.123717139126139</v>
      </c>
      <c r="F18" s="47"/>
      <c r="G18" s="47"/>
      <c r="H18" s="47"/>
      <c r="I18" s="47"/>
    </row>
    <row r="19" spans="2:17" ht="15.75" customHeight="1" x14ac:dyDescent="0.3">
      <c r="B19" s="12">
        <v>2021.11</v>
      </c>
      <c r="C19" s="220">
        <v>17.171439478484558</v>
      </c>
      <c r="D19" s="220"/>
      <c r="E19" s="47">
        <v>17.171439478484558</v>
      </c>
      <c r="F19" s="47"/>
      <c r="G19" s="47"/>
      <c r="H19" s="47"/>
      <c r="I19" s="47"/>
    </row>
    <row r="20" spans="2:17" ht="15.75" customHeight="1" x14ac:dyDescent="0.3">
      <c r="B20" s="12">
        <v>2021.12</v>
      </c>
      <c r="C20" s="220">
        <v>16.868653891727341</v>
      </c>
      <c r="D20" s="220"/>
      <c r="E20" s="47">
        <v>16.868653891727341</v>
      </c>
      <c r="F20" s="47"/>
      <c r="G20" s="47"/>
      <c r="H20" s="47"/>
      <c r="I20" s="47"/>
    </row>
    <row r="21" spans="2:17" ht="15.75" customHeight="1" x14ac:dyDescent="0.3">
      <c r="B21" s="12">
        <v>2022.01</v>
      </c>
      <c r="C21" s="220">
        <v>16.682921164018918</v>
      </c>
      <c r="D21" s="220"/>
      <c r="E21" s="47">
        <v>16.682921164018918</v>
      </c>
      <c r="F21" s="47"/>
      <c r="G21" s="47"/>
      <c r="H21" s="47"/>
      <c r="I21" s="47"/>
      <c r="O21" s="4"/>
    </row>
    <row r="22" spans="2:17" ht="15.75" customHeight="1" x14ac:dyDescent="0.3">
      <c r="B22" s="12">
        <v>2022.02</v>
      </c>
      <c r="C22" s="220">
        <v>16.558301651197567</v>
      </c>
      <c r="D22" s="220"/>
      <c r="E22" s="47">
        <v>16.558301651197567</v>
      </c>
      <c r="F22" s="47"/>
      <c r="G22" s="47"/>
      <c r="H22" s="47"/>
      <c r="I22" s="47"/>
      <c r="Q22" s="7"/>
    </row>
    <row r="23" spans="2:17" ht="15.75" customHeight="1" x14ac:dyDescent="0.3">
      <c r="B23" s="12">
        <v>2022.03</v>
      </c>
      <c r="C23" s="220">
        <v>16.433749128480223</v>
      </c>
      <c r="D23" s="220"/>
      <c r="E23" s="47">
        <v>16.433749128480223</v>
      </c>
      <c r="F23" s="47"/>
      <c r="G23" s="47"/>
      <c r="H23" s="47"/>
      <c r="I23" s="47"/>
    </row>
    <row r="24" spans="2:17" ht="15.75" customHeight="1" x14ac:dyDescent="0.3">
      <c r="B24" s="12">
        <v>2022.04</v>
      </c>
      <c r="C24" s="220">
        <v>16.220226107908797</v>
      </c>
      <c r="D24" s="220"/>
      <c r="E24" s="47">
        <v>16.220226107908797</v>
      </c>
      <c r="F24" s="47"/>
      <c r="G24" s="47"/>
      <c r="H24" s="47"/>
      <c r="I24" s="47"/>
    </row>
    <row r="25" spans="2:17" ht="15.75" customHeight="1" x14ac:dyDescent="0.3">
      <c r="B25" s="12">
        <v>2022.05</v>
      </c>
      <c r="C25" s="220">
        <v>16.132592842770674</v>
      </c>
      <c r="D25" s="220"/>
      <c r="E25" s="47">
        <v>16.132592842770674</v>
      </c>
      <c r="F25" s="47"/>
      <c r="G25" s="47"/>
      <c r="H25" s="47"/>
      <c r="I25" s="47"/>
    </row>
    <row r="26" spans="2:17" ht="15.75" customHeight="1" x14ac:dyDescent="0.3">
      <c r="B26" s="12">
        <v>2022.06</v>
      </c>
      <c r="C26" s="220">
        <v>16.479455523003939</v>
      </c>
      <c r="D26" s="220"/>
      <c r="E26" s="47">
        <v>16.479455523003939</v>
      </c>
      <c r="F26" s="47"/>
      <c r="G26" s="47"/>
      <c r="H26" s="47"/>
      <c r="I26" s="47"/>
    </row>
    <row r="27" spans="2:17" ht="15.75" customHeight="1" x14ac:dyDescent="0.3">
      <c r="B27" s="12">
        <v>2022.07</v>
      </c>
      <c r="C27" s="220">
        <v>16.151074062014438</v>
      </c>
      <c r="D27" s="220"/>
      <c r="E27" s="47">
        <v>16.151074062014438</v>
      </c>
      <c r="F27" s="47"/>
      <c r="G27" s="47"/>
      <c r="H27" s="47"/>
      <c r="I27" s="47"/>
    </row>
    <row r="28" spans="2:17" ht="15.75" customHeight="1" x14ac:dyDescent="0.3">
      <c r="B28" s="12">
        <v>2022.08</v>
      </c>
      <c r="C28" s="220">
        <v>16.089382259581978</v>
      </c>
      <c r="D28" s="220"/>
      <c r="E28" s="47">
        <v>16.089382259581978</v>
      </c>
      <c r="F28" s="47"/>
      <c r="G28" s="47"/>
      <c r="H28" s="47"/>
      <c r="I28" s="47"/>
    </row>
    <row r="29" spans="2:17" ht="15.75" customHeight="1" x14ac:dyDescent="0.3">
      <c r="B29" s="12">
        <v>2022.09</v>
      </c>
      <c r="C29" s="220">
        <v>16.021584166485344</v>
      </c>
      <c r="D29" s="220"/>
      <c r="E29" s="47">
        <v>16.021584166485344</v>
      </c>
      <c r="F29" s="47"/>
      <c r="G29" s="47"/>
      <c r="H29" s="47"/>
      <c r="I29" s="47"/>
    </row>
    <row r="30" spans="2:17" ht="15.75" customHeight="1" x14ac:dyDescent="0.3">
      <c r="B30" s="12">
        <v>2022.1</v>
      </c>
      <c r="C30" s="220">
        <v>16.335019372373345</v>
      </c>
      <c r="D30" s="220"/>
      <c r="E30" s="47">
        <v>16.335019372373345</v>
      </c>
      <c r="F30" s="47"/>
      <c r="G30" s="47"/>
      <c r="H30" s="47"/>
      <c r="I30" s="47"/>
    </row>
    <row r="31" spans="2:17" ht="15.75" customHeight="1" x14ac:dyDescent="0.3">
      <c r="B31" s="12">
        <v>2022.11</v>
      </c>
      <c r="C31" s="220">
        <v>15.767204605968249</v>
      </c>
      <c r="D31" s="220"/>
      <c r="E31" s="47">
        <v>15.767204605968249</v>
      </c>
      <c r="F31" s="47"/>
      <c r="G31" s="47"/>
      <c r="H31" s="47"/>
      <c r="I31" s="47"/>
    </row>
    <row r="32" spans="2:17" ht="15.75" customHeight="1" x14ac:dyDescent="0.3">
      <c r="B32" s="12">
        <v>2022.12</v>
      </c>
      <c r="C32" s="220">
        <v>15.70158570365035</v>
      </c>
      <c r="D32" s="220"/>
      <c r="E32" s="47">
        <v>15.70158570365035</v>
      </c>
      <c r="F32" s="47"/>
      <c r="G32" s="47"/>
      <c r="H32" s="47"/>
      <c r="I32" s="47"/>
    </row>
    <row r="33" spans="2:21" ht="15.75" customHeight="1" x14ac:dyDescent="0.3">
      <c r="B33" s="12">
        <v>2023.01</v>
      </c>
      <c r="C33" s="220">
        <v>15.667552526474005</v>
      </c>
      <c r="D33" s="220"/>
      <c r="E33" s="47">
        <v>15.667552526474005</v>
      </c>
      <c r="F33" s="47"/>
      <c r="G33" s="47"/>
      <c r="H33" s="47"/>
      <c r="I33" s="47"/>
    </row>
    <row r="34" spans="2:21" ht="15.75" customHeight="1" x14ac:dyDescent="0.3">
      <c r="B34" s="12">
        <v>2023.02</v>
      </c>
      <c r="C34" s="220">
        <v>15.620151561636256</v>
      </c>
      <c r="D34" s="220"/>
      <c r="E34" s="47">
        <v>15.620151561636256</v>
      </c>
      <c r="F34" s="47"/>
      <c r="G34" s="47"/>
      <c r="H34" s="47"/>
      <c r="I34" s="47"/>
    </row>
    <row r="35" spans="2:21" ht="15.75" customHeight="1" x14ac:dyDescent="0.3">
      <c r="B35" s="12">
        <v>2023.03</v>
      </c>
      <c r="C35" s="220">
        <v>15.552636335183321</v>
      </c>
      <c r="D35" s="220"/>
      <c r="E35" s="47">
        <v>15.552636335183321</v>
      </c>
      <c r="F35" s="47"/>
      <c r="G35" s="47"/>
      <c r="H35" s="47"/>
      <c r="I35" s="47"/>
    </row>
    <row r="36" spans="2:21" ht="15.75" customHeight="1" x14ac:dyDescent="0.3">
      <c r="B36" s="12">
        <v>2023.04</v>
      </c>
      <c r="C36" s="220">
        <v>15.613004167941281</v>
      </c>
      <c r="D36" s="220">
        <v>15.613004167941281</v>
      </c>
      <c r="E36" s="47">
        <v>15.613004167941281</v>
      </c>
      <c r="F36" s="47"/>
      <c r="G36" s="47"/>
      <c r="H36" s="47"/>
      <c r="I36" s="47"/>
    </row>
    <row r="37" spans="2:21" ht="15.75" customHeight="1" x14ac:dyDescent="0.3">
      <c r="B37" s="12">
        <v>2023.05</v>
      </c>
      <c r="C37" s="220"/>
      <c r="D37" s="220">
        <v>15.64002980812357</v>
      </c>
      <c r="E37" s="47">
        <v>15.64002980812357</v>
      </c>
      <c r="F37" s="47"/>
      <c r="G37" s="47"/>
      <c r="H37" s="47"/>
      <c r="I37" s="47"/>
    </row>
    <row r="38" spans="2:21" ht="15.75" customHeight="1" x14ac:dyDescent="0.3">
      <c r="B38" s="12">
        <v>2023.06</v>
      </c>
      <c r="C38" s="220"/>
      <c r="D38" s="220">
        <v>15.657996131538976</v>
      </c>
      <c r="E38" s="47">
        <v>15.54854570336472</v>
      </c>
      <c r="F38" s="47">
        <v>7.5201503043254903E-2</v>
      </c>
      <c r="G38" s="47">
        <v>3.4248925131000973E-2</v>
      </c>
      <c r="H38" s="47">
        <v>3.8548625629966082E-2</v>
      </c>
      <c r="I38" s="47">
        <v>7.8975435668990457E-2</v>
      </c>
    </row>
    <row r="39" spans="2:21" ht="15.75" customHeight="1" x14ac:dyDescent="0.3">
      <c r="B39" s="12">
        <v>2023.07</v>
      </c>
      <c r="C39" s="220"/>
      <c r="D39" s="220">
        <v>15.675962454954382</v>
      </c>
      <c r="E39" s="47">
        <v>15.552963925646402</v>
      </c>
      <c r="F39" s="47">
        <v>8.4891826317074148E-2</v>
      </c>
      <c r="G39" s="47">
        <v>3.8106702990905461E-2</v>
      </c>
      <c r="H39" s="47">
        <v>4.0769190015613077E-2</v>
      </c>
      <c r="I39" s="47">
        <v>8.8934303548338534E-2</v>
      </c>
    </row>
    <row r="40" spans="2:21" ht="15.75" customHeight="1" x14ac:dyDescent="0.3">
      <c r="B40" s="12">
        <v>2023.08</v>
      </c>
      <c r="C40" s="220"/>
      <c r="D40" s="220">
        <v>15.693928778369788</v>
      </c>
      <c r="E40" s="47">
        <v>15.557382147928081</v>
      </c>
      <c r="F40" s="47">
        <v>9.4582149590891618E-2</v>
      </c>
      <c r="G40" s="47">
        <v>4.1964480850815278E-2</v>
      </c>
      <c r="H40" s="47">
        <v>4.2989754401272506E-2</v>
      </c>
      <c r="I40" s="47">
        <v>9.8893171427670623E-2</v>
      </c>
      <c r="O40" s="5" t="s">
        <v>104</v>
      </c>
    </row>
    <row r="41" spans="2:21" ht="15.75" customHeight="1" x14ac:dyDescent="0.3">
      <c r="B41" s="12">
        <v>2023.09</v>
      </c>
      <c r="C41" s="220"/>
      <c r="D41" s="220">
        <v>15.711895101785192</v>
      </c>
      <c r="E41" s="47">
        <v>15.561800370209758</v>
      </c>
      <c r="F41" s="47">
        <v>0.10427247286470731</v>
      </c>
      <c r="G41" s="47">
        <v>4.5822258710726871E-2</v>
      </c>
      <c r="H41" s="47">
        <v>4.5210318786917725E-2</v>
      </c>
      <c r="I41" s="47">
        <v>0.1088520393070187</v>
      </c>
    </row>
    <row r="42" spans="2:21" ht="15.75" customHeight="1" x14ac:dyDescent="0.3">
      <c r="B42" s="12">
        <v>2023.1</v>
      </c>
      <c r="C42" s="220"/>
      <c r="D42" s="220">
        <v>15.729861425200598</v>
      </c>
      <c r="E42" s="47">
        <v>15.565970070004029</v>
      </c>
      <c r="F42" s="47">
        <v>0.11398449316257775</v>
      </c>
      <c r="G42" s="47">
        <v>4.9906862033990862E-2</v>
      </c>
      <c r="H42" s="47">
        <v>4.783329797203173E-2</v>
      </c>
      <c r="I42" s="47">
        <v>0.11880734555813888</v>
      </c>
      <c r="U42" s="35"/>
    </row>
    <row r="43" spans="2:21" ht="15.75" customHeight="1" x14ac:dyDescent="0.3">
      <c r="B43" s="12">
        <v>2023.11</v>
      </c>
      <c r="C43" s="220"/>
      <c r="D43" s="220">
        <v>15.747827748616004</v>
      </c>
      <c r="E43" s="47">
        <v>15.569642724823501</v>
      </c>
      <c r="F43" s="47">
        <v>0.12373990750855413</v>
      </c>
      <c r="G43" s="47">
        <v>5.4445116283948991E-2</v>
      </c>
      <c r="H43" s="47">
        <v>5.1261106756074426E-2</v>
      </c>
      <c r="I43" s="47">
        <v>0.12875552855282457</v>
      </c>
      <c r="U43" s="35"/>
    </row>
    <row r="44" spans="2:21" ht="15.75" customHeight="1" x14ac:dyDescent="0.3">
      <c r="B44" s="12">
        <v>2023.12</v>
      </c>
      <c r="C44" s="220"/>
      <c r="D44" s="220">
        <v>15.765794072031408</v>
      </c>
      <c r="E44" s="47">
        <v>15.572569812180758</v>
      </c>
      <c r="F44" s="47">
        <v>0.13356041292668941</v>
      </c>
      <c r="G44" s="47">
        <v>5.9663846923960762E-2</v>
      </c>
      <c r="H44" s="47">
        <v>5.5896159938518153E-2</v>
      </c>
      <c r="I44" s="47">
        <v>0.13869302666283012</v>
      </c>
      <c r="U44" s="35"/>
    </row>
    <row r="45" spans="2:21" x14ac:dyDescent="0.25">
      <c r="U45" s="35"/>
    </row>
    <row r="46" spans="2:21" x14ac:dyDescent="0.25">
      <c r="U46" s="35"/>
    </row>
  </sheetData>
  <mergeCells count="9">
    <mergeCell ref="I6:I7"/>
    <mergeCell ref="O1:S1"/>
    <mergeCell ref="C5:C7"/>
    <mergeCell ref="D5:D7"/>
    <mergeCell ref="E6:E7"/>
    <mergeCell ref="F6:F7"/>
    <mergeCell ref="G6:G7"/>
    <mergeCell ref="H6:H7"/>
    <mergeCell ref="E5:I5"/>
  </mergeCells>
  <conditionalFormatting sqref="L39:L41 L44:L45">
    <cfRule type="cellIs" dxfId="21" priority="4" operator="greaterThan">
      <formula>#REF!</formula>
    </cfRule>
  </conditionalFormatting>
  <hyperlinks>
    <hyperlink ref="A1" location="Gráficos!A1" display="Indice de gráficos" xr:uid="{0B4E15B6-BD21-47AA-97C1-B183F79F979A}"/>
  </hyperlinks>
  <pageMargins left="0.31496062992125984" right="0.27559055118110237" top="0.74803149606299213" bottom="0.74803149606299213" header="0.31496062992125984" footer="0.31496062992125984"/>
  <pageSetup paperSize="9" scale="11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A4D131-7BCD-4F12-BF10-33607D3007DD}">
  <dimension ref="A1:H17"/>
  <sheetViews>
    <sheetView showGridLines="0" zoomScaleNormal="100" workbookViewId="0"/>
  </sheetViews>
  <sheetFormatPr baseColWidth="10" defaultRowHeight="15" x14ac:dyDescent="0.25"/>
  <cols>
    <col min="1" max="1" width="11" customWidth="1"/>
    <col min="2" max="2" width="42.5703125" customWidth="1"/>
    <col min="5" max="5" width="9.140625" customWidth="1"/>
    <col min="6" max="6" width="0.85546875" customWidth="1"/>
  </cols>
  <sheetData>
    <row r="1" spans="1:8" x14ac:dyDescent="0.25">
      <c r="A1" s="205" t="s">
        <v>208</v>
      </c>
    </row>
    <row r="2" spans="1:8" ht="15.75" x14ac:dyDescent="0.3">
      <c r="B2" s="454" t="str">
        <f ca="1">MID(CELL("nombrearchivo",D2),FIND("]",CELL("nombrearchivo",D2))+1,31)</f>
        <v>C 3</v>
      </c>
      <c r="D2" s="453"/>
      <c r="E2" s="453"/>
      <c r="F2" s="453"/>
      <c r="G2" s="455"/>
      <c r="H2" s="455"/>
    </row>
    <row r="3" spans="1:8" ht="15.75" x14ac:dyDescent="0.3">
      <c r="B3" s="454" t="s">
        <v>511</v>
      </c>
      <c r="D3" s="453"/>
      <c r="E3" s="453"/>
      <c r="F3" s="453"/>
      <c r="G3" s="455"/>
      <c r="H3" s="455"/>
    </row>
    <row r="4" spans="1:8" ht="5.0999999999999996" customHeight="1" thickBot="1" x14ac:dyDescent="0.3">
      <c r="B4" s="83"/>
      <c r="C4" s="83"/>
      <c r="D4" s="83"/>
      <c r="E4" s="83"/>
      <c r="F4" s="83"/>
      <c r="G4" s="488"/>
      <c r="H4" s="83"/>
    </row>
    <row r="5" spans="1:8" ht="30.75" thickBot="1" x14ac:dyDescent="0.35">
      <c r="B5" s="489"/>
      <c r="C5" s="490">
        <v>2022</v>
      </c>
      <c r="D5" s="490">
        <v>2023</v>
      </c>
      <c r="E5" s="491" t="s">
        <v>512</v>
      </c>
      <c r="F5" s="83"/>
      <c r="G5" s="83"/>
      <c r="H5" s="83"/>
    </row>
    <row r="6" spans="1:8" x14ac:dyDescent="0.25">
      <c r="B6" s="492" t="s">
        <v>513</v>
      </c>
      <c r="C6" s="493">
        <v>0.34824515987484739</v>
      </c>
      <c r="D6" s="493">
        <v>3.4469988498769757</v>
      </c>
      <c r="E6" s="494">
        <v>0.12134281344542819</v>
      </c>
      <c r="F6" s="83"/>
      <c r="G6" s="495"/>
      <c r="H6" s="83"/>
    </row>
    <row r="7" spans="1:8" x14ac:dyDescent="0.25">
      <c r="B7" s="496" t="s">
        <v>514</v>
      </c>
      <c r="C7" s="497">
        <v>2.2292823153409103</v>
      </c>
      <c r="D7" s="497">
        <v>3.3304275641025645</v>
      </c>
      <c r="E7" s="498">
        <v>-0.24650993589743564</v>
      </c>
      <c r="F7" s="83"/>
      <c r="G7" s="495"/>
      <c r="H7" s="83"/>
    </row>
    <row r="8" spans="1:8" x14ac:dyDescent="0.25">
      <c r="B8" s="499" t="s">
        <v>515</v>
      </c>
      <c r="C8" s="500">
        <v>116.78093038461542</v>
      </c>
      <c r="D8" s="500">
        <v>121.88611841424658</v>
      </c>
      <c r="E8" s="498">
        <v>0.50838730428731083</v>
      </c>
      <c r="F8" s="83"/>
      <c r="G8" s="495"/>
      <c r="H8" s="83"/>
    </row>
    <row r="9" spans="1:8" x14ac:dyDescent="0.25">
      <c r="B9" s="499" t="s">
        <v>516</v>
      </c>
      <c r="C9" s="501">
        <v>1.0534490384615391</v>
      </c>
      <c r="D9" s="501">
        <v>1.0846795583561641</v>
      </c>
      <c r="E9" s="498">
        <v>-3.0626830359126167E-3</v>
      </c>
      <c r="F9" s="83"/>
      <c r="G9" s="495"/>
      <c r="H9" s="83"/>
    </row>
    <row r="10" spans="1:8" x14ac:dyDescent="0.25">
      <c r="B10" s="499" t="s">
        <v>517</v>
      </c>
      <c r="C10" s="500">
        <v>103.68851397515529</v>
      </c>
      <c r="D10" s="500">
        <v>77.667899538866919</v>
      </c>
      <c r="E10" s="498">
        <v>-5.2954239130434786</v>
      </c>
      <c r="F10" s="83"/>
      <c r="G10" s="495"/>
      <c r="H10" s="83"/>
    </row>
    <row r="11" spans="1:8" x14ac:dyDescent="0.25">
      <c r="B11" s="499" t="s">
        <v>518</v>
      </c>
      <c r="C11" s="500">
        <v>132.1678184178744</v>
      </c>
      <c r="D11" s="500">
        <v>43.608066503913818</v>
      </c>
      <c r="E11" s="498">
        <v>-6.5297354906697009</v>
      </c>
      <c r="F11" s="83"/>
      <c r="G11" s="495"/>
      <c r="H11" s="83"/>
    </row>
    <row r="12" spans="1:8" x14ac:dyDescent="0.25">
      <c r="B12" s="499" t="s">
        <v>519</v>
      </c>
      <c r="C12" s="497">
        <v>98.980142472865296</v>
      </c>
      <c r="D12" s="497">
        <v>41.815947890025576</v>
      </c>
      <c r="E12" s="498">
        <v>-4.53210363976509</v>
      </c>
      <c r="F12" s="83"/>
      <c r="G12" s="495"/>
      <c r="H12" s="83"/>
    </row>
    <row r="13" spans="1:8" ht="15.75" thickBot="1" x14ac:dyDescent="0.3">
      <c r="B13" s="502" t="s">
        <v>520</v>
      </c>
      <c r="C13" s="503">
        <v>7.9077967166290817</v>
      </c>
      <c r="D13" s="503">
        <v>1.9433633211795482</v>
      </c>
      <c r="E13" s="504">
        <v>0</v>
      </c>
      <c r="F13" s="83"/>
      <c r="G13" s="495"/>
      <c r="H13" s="83"/>
    </row>
    <row r="14" spans="1:8" ht="2.85" customHeight="1" x14ac:dyDescent="0.3">
      <c r="B14" s="455"/>
      <c r="C14" s="455"/>
      <c r="D14" s="455"/>
      <c r="E14" s="455"/>
      <c r="F14" s="83"/>
      <c r="G14" s="83"/>
      <c r="H14" s="83"/>
    </row>
    <row r="15" spans="1:8" ht="15.75" x14ac:dyDescent="0.3">
      <c r="B15" s="486" t="s">
        <v>509</v>
      </c>
      <c r="C15" s="106" t="s">
        <v>521</v>
      </c>
      <c r="D15" s="455"/>
      <c r="E15" s="455"/>
      <c r="F15" s="455"/>
      <c r="G15" s="455"/>
      <c r="H15" s="455"/>
    </row>
    <row r="16" spans="1:8" ht="15.75" x14ac:dyDescent="0.3">
      <c r="D16" s="455"/>
      <c r="E16" s="455"/>
      <c r="F16" s="455"/>
      <c r="G16" s="455"/>
      <c r="H16" s="455"/>
    </row>
    <row r="17" spans="2:8" ht="15.75" x14ac:dyDescent="0.3">
      <c r="B17" s="455"/>
      <c r="C17" s="455"/>
      <c r="D17" s="455"/>
      <c r="E17" s="455"/>
      <c r="F17" s="455"/>
      <c r="G17" s="455"/>
      <c r="H17" s="455"/>
    </row>
  </sheetData>
  <hyperlinks>
    <hyperlink ref="A1" location="Cuadros!A1" display="Índice de cuadros" xr:uid="{D0501C21-5860-40BC-9D5D-F20E113F640B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3" id="{26C90474-B045-4943-B69D-D37E6B5BD91C}">
            <x14:iconSet iconSet="3Triangles">
              <x14:cfvo type="percent">
                <xm:f>0</xm:f>
              </x14:cfvo>
              <x14:cfvo type="num">
                <xm:f>-4.4999999999999998E-2</xm:f>
              </x14:cfvo>
              <x14:cfvo type="num">
                <xm:f>0</xm:f>
              </x14:cfvo>
            </x14:iconSet>
          </x14:cfRule>
          <xm:sqref>E6</xm:sqref>
        </x14:conditionalFormatting>
        <x14:conditionalFormatting xmlns:xm="http://schemas.microsoft.com/office/excel/2006/main">
          <x14:cfRule type="iconSet" priority="2" id="{180E3A17-9779-4D5F-A1EF-607CA6B2C98B}">
            <x14:iconSet iconSet="3Triangles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</x14:iconSet>
          </x14:cfRule>
          <xm:sqref>E7:E13</xm:sqref>
        </x14:conditionalFormatting>
        <x14:conditionalFormatting xmlns:xm="http://schemas.microsoft.com/office/excel/2006/main">
          <x14:cfRule type="iconSet" priority="1" id="{42457EB2-7253-43DA-899D-EE5D0959AC1A}">
            <x14:iconSet iconSet="3Triangles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</x14:iconSet>
          </x14:cfRule>
          <xm:sqref>E13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7B0C78-4D93-43B5-A3BC-AA6674CF0748}">
  <sheetPr codeName="Hoja45">
    <pageSetUpPr fitToPage="1"/>
  </sheetPr>
  <dimension ref="A1:AF46"/>
  <sheetViews>
    <sheetView showGridLines="0" topLeftCell="A6" zoomScale="71" zoomScaleNormal="71" workbookViewId="0"/>
  </sheetViews>
  <sheetFormatPr baseColWidth="10" defaultColWidth="11.42578125" defaultRowHeight="15" x14ac:dyDescent="0.25"/>
  <cols>
    <col min="1" max="1" width="11.42578125" style="5"/>
    <col min="2" max="2" width="15" style="5" customWidth="1"/>
    <col min="3" max="3" width="13.5703125" style="5" customWidth="1"/>
    <col min="4" max="9" width="12.28515625" style="5" customWidth="1"/>
    <col min="10" max="16384" width="11.42578125" style="5"/>
  </cols>
  <sheetData>
    <row r="1" spans="1:32" ht="19.5" x14ac:dyDescent="0.4">
      <c r="A1" s="205" t="s">
        <v>120</v>
      </c>
      <c r="B1" s="4"/>
      <c r="O1" s="732"/>
      <c r="P1" s="732"/>
      <c r="Q1" s="732"/>
      <c r="R1" s="732"/>
      <c r="S1" s="732"/>
    </row>
    <row r="3" spans="1:32" ht="18.75" customHeight="1" x14ac:dyDescent="0.3">
      <c r="B3" s="2" t="s">
        <v>396</v>
      </c>
      <c r="C3" s="2" t="s">
        <v>193</v>
      </c>
    </row>
    <row r="4" spans="1:32" ht="18.75" customHeight="1" x14ac:dyDescent="0.25"/>
    <row r="5" spans="1:32" ht="16.5" customHeight="1" x14ac:dyDescent="0.25">
      <c r="C5" s="716" t="s">
        <v>12</v>
      </c>
      <c r="D5" s="716" t="s">
        <v>13</v>
      </c>
      <c r="E5" s="717" t="s">
        <v>14</v>
      </c>
      <c r="F5" s="718"/>
      <c r="G5" s="718"/>
      <c r="H5" s="718"/>
      <c r="I5" s="719"/>
    </row>
    <row r="6" spans="1:32" ht="16.5" customHeight="1" x14ac:dyDescent="0.3">
      <c r="B6" s="9"/>
      <c r="C6" s="716"/>
      <c r="D6" s="716"/>
      <c r="E6" s="720" t="s">
        <v>15</v>
      </c>
      <c r="F6" s="720" t="s">
        <v>8</v>
      </c>
      <c r="G6" s="720" t="s">
        <v>9</v>
      </c>
      <c r="H6" s="720" t="s">
        <v>10</v>
      </c>
      <c r="I6" s="720" t="s">
        <v>11</v>
      </c>
    </row>
    <row r="7" spans="1:32" ht="16.5" customHeight="1" x14ac:dyDescent="0.3">
      <c r="B7" s="9"/>
      <c r="C7" s="716"/>
      <c r="D7" s="716"/>
      <c r="E7" s="720"/>
      <c r="F7" s="720"/>
      <c r="G7" s="720"/>
      <c r="H7" s="720"/>
      <c r="I7" s="720"/>
    </row>
    <row r="8" spans="1:32" ht="15.75" customHeight="1" x14ac:dyDescent="0.3">
      <c r="B8" s="12">
        <v>2020.12</v>
      </c>
      <c r="C8" s="220">
        <v>19.712358529466751</v>
      </c>
      <c r="D8" s="220"/>
      <c r="E8" s="47">
        <v>19.712358529466751</v>
      </c>
      <c r="F8" s="47"/>
      <c r="G8" s="47"/>
      <c r="H8" s="47"/>
      <c r="I8" s="47"/>
    </row>
    <row r="9" spans="1:32" ht="15.75" customHeight="1" x14ac:dyDescent="0.3">
      <c r="B9" s="12">
        <v>2021.01</v>
      </c>
      <c r="C9" s="220">
        <v>20.055707364595364</v>
      </c>
      <c r="D9" s="220"/>
      <c r="E9" s="47">
        <v>20.055707364595364</v>
      </c>
      <c r="F9" s="47"/>
      <c r="G9" s="47"/>
      <c r="H9" s="47"/>
      <c r="I9" s="47"/>
    </row>
    <row r="10" spans="1:32" ht="15.75" customHeight="1" x14ac:dyDescent="0.3">
      <c r="B10" s="12">
        <v>2021.02</v>
      </c>
      <c r="C10" s="220">
        <v>20.35554565394186</v>
      </c>
      <c r="D10" s="220"/>
      <c r="E10" s="47">
        <v>20.35554565394186</v>
      </c>
      <c r="F10" s="47"/>
      <c r="G10" s="47"/>
      <c r="H10" s="47"/>
      <c r="I10" s="47"/>
    </row>
    <row r="11" spans="1:32" ht="15.75" customHeight="1" x14ac:dyDescent="0.3">
      <c r="B11" s="12">
        <v>2021.03</v>
      </c>
      <c r="C11" s="220">
        <v>20.306599714736493</v>
      </c>
      <c r="D11" s="220"/>
      <c r="E11" s="47">
        <v>20.306599714736493</v>
      </c>
      <c r="F11" s="47"/>
      <c r="G11" s="47"/>
    </row>
    <row r="12" spans="1:32" ht="15.75" customHeight="1" x14ac:dyDescent="0.3">
      <c r="B12" s="12">
        <v>2021.04</v>
      </c>
      <c r="C12" s="220">
        <v>19.60395258241747</v>
      </c>
      <c r="D12" s="220"/>
      <c r="E12" s="47">
        <v>19.60395258241747</v>
      </c>
      <c r="F12" s="47"/>
      <c r="G12" s="47"/>
    </row>
    <row r="13" spans="1:32" ht="15.75" customHeight="1" x14ac:dyDescent="0.3">
      <c r="B13" s="12">
        <v>2021.05</v>
      </c>
      <c r="C13" s="220">
        <v>18.958581621049436</v>
      </c>
      <c r="D13" s="220"/>
      <c r="E13" s="47">
        <v>18.958581621049436</v>
      </c>
      <c r="F13" s="47"/>
      <c r="G13" s="47"/>
      <c r="H13" s="47"/>
      <c r="I13" s="47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ht="15.75" customHeight="1" x14ac:dyDescent="0.3">
      <c r="B14" s="12">
        <v>2021.06</v>
      </c>
      <c r="C14" s="220">
        <v>18.495203293119612</v>
      </c>
      <c r="D14" s="220"/>
      <c r="E14" s="47">
        <v>18.495203293119612</v>
      </c>
      <c r="F14" s="47"/>
      <c r="G14" s="47"/>
      <c r="H14" s="47"/>
      <c r="I14" s="47"/>
    </row>
    <row r="15" spans="1:32" ht="15.75" customHeight="1" x14ac:dyDescent="0.3">
      <c r="B15" s="12">
        <v>2021.07</v>
      </c>
      <c r="C15" s="220">
        <v>18.401119898988409</v>
      </c>
      <c r="D15" s="220"/>
      <c r="E15" s="47">
        <v>18.401119898988409</v>
      </c>
      <c r="F15" s="47"/>
      <c r="G15" s="47"/>
      <c r="H15" s="47"/>
      <c r="I15" s="47"/>
    </row>
    <row r="16" spans="1:32" ht="15.75" customHeight="1" x14ac:dyDescent="0.3">
      <c r="B16" s="12">
        <v>2021.08</v>
      </c>
      <c r="C16" s="220">
        <v>18.291937059692401</v>
      </c>
      <c r="D16" s="220"/>
      <c r="E16" s="47">
        <v>18.291937059692401</v>
      </c>
      <c r="F16" s="47"/>
      <c r="G16" s="47"/>
      <c r="H16" s="47"/>
      <c r="I16" s="47"/>
    </row>
    <row r="17" spans="2:17" ht="15.75" customHeight="1" x14ac:dyDescent="0.3">
      <c r="B17" s="12">
        <v>2021.09</v>
      </c>
      <c r="C17" s="220">
        <v>18.271100466183231</v>
      </c>
      <c r="D17" s="220"/>
      <c r="E17" s="47">
        <v>18.271100466183231</v>
      </c>
      <c r="F17" s="47"/>
      <c r="G17" s="47"/>
      <c r="H17" s="47"/>
      <c r="I17" s="47"/>
    </row>
    <row r="18" spans="2:17" ht="15.75" customHeight="1" x14ac:dyDescent="0.3">
      <c r="B18" s="12">
        <v>2021.1</v>
      </c>
      <c r="C18" s="220">
        <v>18.174727773027609</v>
      </c>
      <c r="D18" s="220"/>
      <c r="E18" s="47">
        <v>18.174727773027609</v>
      </c>
      <c r="F18" s="47"/>
      <c r="G18" s="47"/>
      <c r="H18" s="47"/>
      <c r="I18" s="47"/>
    </row>
    <row r="19" spans="2:17" ht="15.75" customHeight="1" x14ac:dyDescent="0.3">
      <c r="B19" s="12">
        <v>2021.11</v>
      </c>
      <c r="C19" s="220">
        <v>17.898405651495196</v>
      </c>
      <c r="D19" s="220"/>
      <c r="E19" s="47">
        <v>17.898405651495196</v>
      </c>
      <c r="F19" s="47"/>
      <c r="G19" s="47"/>
      <c r="H19" s="47"/>
      <c r="I19" s="47"/>
    </row>
    <row r="20" spans="2:17" ht="15.75" customHeight="1" x14ac:dyDescent="0.3">
      <c r="B20" s="12">
        <v>2021.12</v>
      </c>
      <c r="C20" s="220">
        <v>17.8662161243974</v>
      </c>
      <c r="D20" s="220"/>
      <c r="E20" s="47">
        <v>17.8662161243974</v>
      </c>
      <c r="F20" s="47"/>
      <c r="G20" s="47"/>
      <c r="H20" s="47"/>
      <c r="I20" s="47"/>
    </row>
    <row r="21" spans="2:17" ht="15.75" customHeight="1" x14ac:dyDescent="0.3">
      <c r="B21" s="12">
        <v>2022.01</v>
      </c>
      <c r="C21" s="220">
        <v>17.687248025464779</v>
      </c>
      <c r="D21" s="220"/>
      <c r="E21" s="47">
        <v>17.687248025464779</v>
      </c>
      <c r="F21" s="47"/>
      <c r="G21" s="47"/>
      <c r="H21" s="47"/>
      <c r="I21" s="47"/>
      <c r="O21" s="4"/>
    </row>
    <row r="22" spans="2:17" ht="15.75" customHeight="1" x14ac:dyDescent="0.3">
      <c r="B22" s="12">
        <v>2022.02</v>
      </c>
      <c r="C22" s="220">
        <v>17.510301244771899</v>
      </c>
      <c r="D22" s="220"/>
      <c r="E22" s="47">
        <v>17.510301244771899</v>
      </c>
      <c r="F22" s="47"/>
      <c r="G22" s="47"/>
      <c r="H22" s="47"/>
      <c r="I22" s="47"/>
      <c r="Q22" s="7"/>
    </row>
    <row r="23" spans="2:17" ht="15.75" customHeight="1" x14ac:dyDescent="0.3">
      <c r="B23" s="12">
        <v>2022.03</v>
      </c>
      <c r="C23" s="220">
        <v>17.338431151150253</v>
      </c>
      <c r="D23" s="220"/>
      <c r="E23" s="47">
        <v>17.338431151150253</v>
      </c>
      <c r="F23" s="47"/>
      <c r="G23" s="47"/>
      <c r="H23" s="47"/>
      <c r="I23" s="47"/>
    </row>
    <row r="24" spans="2:17" ht="15.75" customHeight="1" x14ac:dyDescent="0.3">
      <c r="B24" s="12">
        <v>2022.04</v>
      </c>
      <c r="C24" s="220">
        <v>17.126295799394732</v>
      </c>
      <c r="D24" s="220"/>
      <c r="E24" s="47">
        <v>17.126295799394732</v>
      </c>
      <c r="F24" s="47"/>
      <c r="G24" s="47"/>
      <c r="H24" s="47"/>
      <c r="I24" s="47"/>
    </row>
    <row r="25" spans="2:17" ht="15.75" customHeight="1" x14ac:dyDescent="0.3">
      <c r="B25" s="12">
        <v>2022.05</v>
      </c>
      <c r="C25" s="220">
        <v>16.917878121521632</v>
      </c>
      <c r="D25" s="220"/>
      <c r="E25" s="47">
        <v>16.917878121521632</v>
      </c>
      <c r="F25" s="47"/>
      <c r="G25" s="47"/>
      <c r="H25" s="47"/>
      <c r="I25" s="47"/>
    </row>
    <row r="26" spans="2:17" ht="15.75" customHeight="1" x14ac:dyDescent="0.3">
      <c r="B26" s="12">
        <v>2022.06</v>
      </c>
      <c r="C26" s="220">
        <v>16.798838834872072</v>
      </c>
      <c r="D26" s="220"/>
      <c r="E26" s="47">
        <v>16.798838834872072</v>
      </c>
      <c r="F26" s="47"/>
      <c r="G26" s="47"/>
      <c r="H26" s="47"/>
      <c r="I26" s="47"/>
    </row>
    <row r="27" spans="2:17" ht="15.75" customHeight="1" x14ac:dyDescent="0.3">
      <c r="B27" s="12">
        <v>2022.07</v>
      </c>
      <c r="C27" s="220">
        <v>16.66545537279455</v>
      </c>
      <c r="D27" s="220"/>
      <c r="E27" s="47">
        <v>16.66545537279455</v>
      </c>
      <c r="F27" s="47"/>
      <c r="G27" s="47"/>
      <c r="H27" s="47"/>
      <c r="I27" s="47"/>
    </row>
    <row r="28" spans="2:17" ht="15.75" customHeight="1" x14ac:dyDescent="0.3">
      <c r="B28" s="12">
        <v>2022.08</v>
      </c>
      <c r="C28" s="220">
        <v>16.569794041028473</v>
      </c>
      <c r="D28" s="220"/>
      <c r="E28" s="47">
        <v>16.569794041028473</v>
      </c>
      <c r="F28" s="47"/>
      <c r="G28" s="47"/>
      <c r="H28" s="47"/>
      <c r="I28" s="47"/>
    </row>
    <row r="29" spans="2:17" ht="15.75" customHeight="1" x14ac:dyDescent="0.3">
      <c r="B29" s="12">
        <v>2022.09</v>
      </c>
      <c r="C29" s="220">
        <v>16.433399483154869</v>
      </c>
      <c r="D29" s="220"/>
      <c r="E29" s="47">
        <v>16.433399483154869</v>
      </c>
      <c r="F29" s="47"/>
      <c r="G29" s="47"/>
      <c r="H29" s="47"/>
      <c r="I29" s="47"/>
    </row>
    <row r="30" spans="2:17" ht="15.75" customHeight="1" x14ac:dyDescent="0.3">
      <c r="B30" s="12">
        <v>2022.1</v>
      </c>
      <c r="C30" s="220">
        <v>16.355035812325834</v>
      </c>
      <c r="D30" s="220"/>
      <c r="E30" s="47">
        <v>16.355035812325834</v>
      </c>
      <c r="F30" s="47"/>
      <c r="G30" s="47"/>
      <c r="H30" s="47"/>
      <c r="I30" s="47"/>
    </row>
    <row r="31" spans="2:17" ht="15.75" customHeight="1" x14ac:dyDescent="0.3">
      <c r="B31" s="12">
        <v>2022.11</v>
      </c>
      <c r="C31" s="220">
        <v>16.31132792389846</v>
      </c>
      <c r="D31" s="220"/>
      <c r="E31" s="47">
        <v>16.31132792389846</v>
      </c>
      <c r="F31" s="47"/>
      <c r="G31" s="47"/>
      <c r="H31" s="47"/>
      <c r="I31" s="47"/>
    </row>
    <row r="32" spans="2:17" ht="15.75" customHeight="1" x14ac:dyDescent="0.3">
      <c r="B32" s="12">
        <v>2022.12</v>
      </c>
      <c r="C32" s="220">
        <v>16.152641684022708</v>
      </c>
      <c r="D32" s="220"/>
      <c r="E32" s="47">
        <v>16.152641684022708</v>
      </c>
      <c r="F32" s="47"/>
      <c r="G32" s="47"/>
      <c r="H32" s="47"/>
      <c r="I32" s="47"/>
    </row>
    <row r="33" spans="2:21" ht="15.75" customHeight="1" x14ac:dyDescent="0.3">
      <c r="B33" s="12">
        <v>2023.01</v>
      </c>
      <c r="C33" s="220">
        <v>16.113847677058587</v>
      </c>
      <c r="D33" s="220"/>
      <c r="E33" s="47">
        <v>16.113847677058587</v>
      </c>
      <c r="F33" s="47"/>
      <c r="G33" s="47"/>
      <c r="H33" s="47"/>
      <c r="I33" s="47"/>
    </row>
    <row r="34" spans="2:21" ht="15.75" customHeight="1" x14ac:dyDescent="0.3">
      <c r="B34" s="12">
        <v>2023.02</v>
      </c>
      <c r="C34" s="220">
        <v>16.06190429732791</v>
      </c>
      <c r="D34" s="220"/>
      <c r="E34" s="47">
        <v>16.06190429732791</v>
      </c>
      <c r="F34" s="47"/>
      <c r="G34" s="47"/>
      <c r="H34" s="47"/>
      <c r="I34" s="47"/>
    </row>
    <row r="35" spans="2:21" ht="15.75" customHeight="1" x14ac:dyDescent="0.3">
      <c r="B35" s="12">
        <v>2023.03</v>
      </c>
      <c r="C35" s="220">
        <v>16.009254320421668</v>
      </c>
      <c r="D35" s="220"/>
      <c r="E35" s="47">
        <v>16.009254320421668</v>
      </c>
      <c r="F35" s="47"/>
      <c r="G35" s="47"/>
      <c r="H35" s="47"/>
      <c r="I35" s="47"/>
    </row>
    <row r="36" spans="2:21" ht="15.75" customHeight="1" x14ac:dyDescent="0.3">
      <c r="B36" s="12">
        <v>2023.04</v>
      </c>
      <c r="C36" s="220">
        <v>16.00272352856431</v>
      </c>
      <c r="D36" s="220">
        <v>16.00272352856431</v>
      </c>
      <c r="E36" s="47">
        <v>16.00272352856431</v>
      </c>
      <c r="F36" s="47"/>
      <c r="G36" s="47"/>
      <c r="H36" s="47"/>
      <c r="I36" s="47"/>
    </row>
    <row r="37" spans="2:21" ht="15.75" customHeight="1" x14ac:dyDescent="0.3">
      <c r="B37" s="12">
        <v>2023.05</v>
      </c>
      <c r="C37" s="220"/>
      <c r="D37" s="220">
        <v>16.030265572181335</v>
      </c>
      <c r="E37" s="47">
        <v>16.030265572181335</v>
      </c>
      <c r="F37" s="47"/>
      <c r="G37" s="47"/>
      <c r="H37" s="47"/>
      <c r="I37" s="47"/>
    </row>
    <row r="38" spans="2:21" ht="15.75" customHeight="1" x14ac:dyDescent="0.3">
      <c r="B38" s="12">
        <v>2023.06</v>
      </c>
      <c r="C38" s="220"/>
      <c r="D38" s="220">
        <v>16.063381007474607</v>
      </c>
      <c r="E38" s="47">
        <v>15.927822275385809</v>
      </c>
      <c r="F38" s="47">
        <v>9.2169342617722805E-2</v>
      </c>
      <c r="G38" s="47">
        <v>4.338938947107529E-2</v>
      </c>
      <c r="H38" s="47">
        <v>3.957611679726547E-2</v>
      </c>
      <c r="I38" s="47">
        <v>0.10223688871598569</v>
      </c>
    </row>
    <row r="39" spans="2:21" ht="15.75" customHeight="1" x14ac:dyDescent="0.3">
      <c r="B39" s="12">
        <v>2023.07</v>
      </c>
      <c r="C39" s="220"/>
      <c r="D39" s="220">
        <v>16.096496442767879</v>
      </c>
      <c r="E39" s="47">
        <v>15.940604820832212</v>
      </c>
      <c r="F39" s="47">
        <v>0.10709045310188969</v>
      </c>
      <c r="G39" s="47">
        <v>4.8801168833778164E-2</v>
      </c>
      <c r="H39" s="47">
        <v>4.6048542759447031E-2</v>
      </c>
      <c r="I39" s="47">
        <v>0.11360484525773984</v>
      </c>
    </row>
    <row r="40" spans="2:21" ht="15.75" customHeight="1" x14ac:dyDescent="0.3">
      <c r="B40" s="12">
        <v>2023.08</v>
      </c>
      <c r="C40" s="220"/>
      <c r="D40" s="220">
        <v>16.129611878061151</v>
      </c>
      <c r="E40" s="47">
        <v>15.953387366278614</v>
      </c>
      <c r="F40" s="47">
        <v>0.12201156358604948</v>
      </c>
      <c r="G40" s="47">
        <v>5.4212948196488142E-2</v>
      </c>
      <c r="H40" s="47">
        <v>5.2520968721632144E-2</v>
      </c>
      <c r="I40" s="47">
        <v>0.12497280179949222</v>
      </c>
    </row>
    <row r="41" spans="2:21" ht="15.75" customHeight="1" x14ac:dyDescent="0.3">
      <c r="B41" s="12">
        <v>2023.09</v>
      </c>
      <c r="C41" s="220"/>
      <c r="D41" s="220">
        <v>16.162727313354424</v>
      </c>
      <c r="E41" s="47">
        <v>15.966169911725011</v>
      </c>
      <c r="F41" s="47">
        <v>0.13693267407022169</v>
      </c>
      <c r="G41" s="47">
        <v>5.9624727559191015E-2</v>
      </c>
      <c r="H41" s="47">
        <v>5.8993394683813705E-2</v>
      </c>
      <c r="I41" s="47">
        <v>0.13634075834124637</v>
      </c>
      <c r="O41" s="5" t="s">
        <v>104</v>
      </c>
    </row>
    <row r="42" spans="2:21" ht="15.75" customHeight="1" x14ac:dyDescent="0.3">
      <c r="B42" s="12">
        <v>2023.1</v>
      </c>
      <c r="C42" s="220"/>
      <c r="D42" s="220">
        <v>16.195842748647696</v>
      </c>
      <c r="E42" s="47">
        <v>15.980214486796473</v>
      </c>
      <c r="F42" s="47">
        <v>0.15083491643754776</v>
      </c>
      <c r="G42" s="47">
        <v>6.479334541367443E-2</v>
      </c>
      <c r="H42" s="47">
        <v>6.5164241978408199E-2</v>
      </c>
      <c r="I42" s="47">
        <v>0.14803827761299537</v>
      </c>
      <c r="U42" s="35"/>
    </row>
    <row r="43" spans="2:21" ht="15.75" customHeight="1" x14ac:dyDescent="0.3">
      <c r="B43" s="12">
        <v>2023.11</v>
      </c>
      <c r="C43" s="220"/>
      <c r="D43" s="220">
        <v>16.228958183940968</v>
      </c>
      <c r="E43" s="47">
        <v>15.996783121118058</v>
      </c>
      <c r="F43" s="47">
        <v>0.16269942257121173</v>
      </c>
      <c r="G43" s="47">
        <v>6.9475640251697612E-2</v>
      </c>
      <c r="H43" s="47">
        <v>7.0731931937842774E-2</v>
      </c>
      <c r="I43" s="47">
        <v>0.16039492234473585</v>
      </c>
      <c r="U43" s="35"/>
    </row>
    <row r="44" spans="2:21" ht="15.75" customHeight="1" x14ac:dyDescent="0.3">
      <c r="B44" s="12">
        <v>2023.12</v>
      </c>
      <c r="C44" s="220"/>
      <c r="D44" s="220">
        <v>16.26207361923424</v>
      </c>
      <c r="E44" s="47">
        <v>16.017137844314838</v>
      </c>
      <c r="F44" s="47">
        <v>0.17150732435436566</v>
      </c>
      <c r="G44" s="47">
        <v>7.3428450565037551E-2</v>
      </c>
      <c r="H44" s="47">
        <v>7.5394885894526809E-2</v>
      </c>
      <c r="I44" s="47">
        <v>0.17374025526647507</v>
      </c>
      <c r="U44" s="35"/>
    </row>
    <row r="45" spans="2:21" x14ac:dyDescent="0.25">
      <c r="U45" s="35"/>
    </row>
    <row r="46" spans="2:21" x14ac:dyDescent="0.25">
      <c r="U46" s="35"/>
    </row>
  </sheetData>
  <mergeCells count="9">
    <mergeCell ref="I6:I7"/>
    <mergeCell ref="O1:S1"/>
    <mergeCell ref="C5:C7"/>
    <mergeCell ref="D5:D7"/>
    <mergeCell ref="E6:E7"/>
    <mergeCell ref="F6:F7"/>
    <mergeCell ref="G6:G7"/>
    <mergeCell ref="H6:H7"/>
    <mergeCell ref="E5:I5"/>
  </mergeCells>
  <conditionalFormatting sqref="L39:L41 L44:L45">
    <cfRule type="cellIs" dxfId="20" priority="3" operator="greaterThan">
      <formula>#REF!</formula>
    </cfRule>
  </conditionalFormatting>
  <conditionalFormatting sqref="V18:BX22 V23:BW23">
    <cfRule type="cellIs" dxfId="19" priority="7" operator="greaterThan">
      <formula>#REF!</formula>
    </cfRule>
  </conditionalFormatting>
  <hyperlinks>
    <hyperlink ref="A1" location="Gráficos!A1" display="Indice de gráficos" xr:uid="{36868365-6646-4CBC-8BA8-57EE87A648B1}"/>
  </hyperlinks>
  <pageMargins left="0.31496062992125984" right="0.27559055118110237" top="0.74803149606299213" bottom="0.74803149606299213" header="0.31496062992125984" footer="0.31496062992125984"/>
  <pageSetup paperSize="9" scale="11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770DE0-ADD4-4C46-8A71-F3B661E60752}">
  <sheetPr codeName="Hoja46"/>
  <dimension ref="A1:E13"/>
  <sheetViews>
    <sheetView workbookViewId="0"/>
  </sheetViews>
  <sheetFormatPr baseColWidth="10" defaultColWidth="11.42578125" defaultRowHeight="15" x14ac:dyDescent="0.25"/>
  <cols>
    <col min="1" max="2" width="11.42578125" style="5"/>
    <col min="3" max="5" width="13.28515625" style="5" bestFit="1" customWidth="1"/>
    <col min="6" max="16384" width="11.42578125" style="5"/>
  </cols>
  <sheetData>
    <row r="1" spans="1:5" x14ac:dyDescent="0.25">
      <c r="A1" s="205" t="s">
        <v>120</v>
      </c>
    </row>
    <row r="3" spans="1:5" ht="16.5" x14ac:dyDescent="0.3">
      <c r="B3" s="99" t="s">
        <v>340</v>
      </c>
    </row>
    <row r="6" spans="1:5" x14ac:dyDescent="0.25">
      <c r="C6" s="5">
        <v>2021</v>
      </c>
      <c r="D6" s="5">
        <v>2022</v>
      </c>
      <c r="E6" s="5">
        <v>2023</v>
      </c>
    </row>
    <row r="7" spans="1:5" x14ac:dyDescent="0.25">
      <c r="B7" s="5" t="s">
        <v>409</v>
      </c>
      <c r="C7" s="377">
        <v>-0.85799332350280388</v>
      </c>
      <c r="D7" s="377">
        <v>-0.57584155338826648</v>
      </c>
      <c r="E7" s="377">
        <v>-0.83444220982981132</v>
      </c>
    </row>
    <row r="8" spans="1:5" x14ac:dyDescent="0.25">
      <c r="B8" s="5" t="s">
        <v>410</v>
      </c>
      <c r="C8" s="377">
        <v>-0.14865427411146637</v>
      </c>
      <c r="D8" s="377">
        <v>0.10863564399731862</v>
      </c>
      <c r="E8" s="377">
        <v>0.33834714831229773</v>
      </c>
    </row>
    <row r="9" spans="1:5" x14ac:dyDescent="0.25">
      <c r="B9" s="5" t="s">
        <v>30</v>
      </c>
      <c r="C9" s="377">
        <v>-0.99756223267005917</v>
      </c>
      <c r="D9" s="377">
        <v>-0.45105598037235839</v>
      </c>
      <c r="E9" s="377">
        <v>-0.49038035985317441</v>
      </c>
    </row>
    <row r="10" spans="1:5" x14ac:dyDescent="0.25">
      <c r="C10" s="377"/>
      <c r="D10" s="377"/>
      <c r="E10" s="377"/>
    </row>
    <row r="13" spans="1:5" x14ac:dyDescent="0.25">
      <c r="B13" s="5" t="s">
        <v>567</v>
      </c>
    </row>
  </sheetData>
  <hyperlinks>
    <hyperlink ref="A1" location="Gráficos!A1" display="Indice de gráficos" xr:uid="{A96E4354-DBDB-419D-8DBF-A77379A4B1DA}"/>
  </hyperlinks>
  <pageMargins left="0.7" right="0.7" top="0.75" bottom="0.75" header="0.3" footer="0.3"/>
  <pageSetup paperSize="9" orientation="portrait" verticalDpi="0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C327C-25B6-4D24-99BE-25591FB755AA}">
  <sheetPr codeName="Hoja9">
    <pageSetUpPr fitToPage="1"/>
  </sheetPr>
  <dimension ref="A1:AB83"/>
  <sheetViews>
    <sheetView showGridLines="0" zoomScale="73" zoomScaleNormal="73" workbookViewId="0"/>
  </sheetViews>
  <sheetFormatPr baseColWidth="10" defaultColWidth="11.42578125" defaultRowHeight="15" x14ac:dyDescent="0.25"/>
  <cols>
    <col min="1" max="1" width="11.42578125" style="5"/>
    <col min="2" max="2" width="15.42578125" style="5" customWidth="1"/>
    <col min="3" max="3" width="15" style="5" customWidth="1"/>
    <col min="4" max="4" width="11.42578125" style="5"/>
    <col min="5" max="5" width="12.28515625" style="5" customWidth="1"/>
    <col min="6" max="6" width="10.28515625" style="5" bestFit="1" customWidth="1"/>
    <col min="7" max="12" width="11.42578125" style="5"/>
    <col min="13" max="13" width="11.42578125" style="5" customWidth="1"/>
    <col min="14" max="15" width="11.42578125" style="5"/>
    <col min="16" max="16" width="9.85546875" style="5" customWidth="1"/>
    <col min="17" max="17" width="12" style="5" customWidth="1"/>
    <col min="18" max="18" width="11.42578125" style="5" customWidth="1"/>
    <col min="19" max="20" width="10" style="5" customWidth="1"/>
    <col min="21" max="21" width="9.140625" style="5" customWidth="1"/>
    <col min="22" max="37" width="11.42578125" style="5" customWidth="1"/>
    <col min="38" max="38" width="15" style="5" customWidth="1"/>
    <col min="39" max="39" width="13.140625" style="5" customWidth="1"/>
    <col min="40" max="40" width="11.42578125" style="5" customWidth="1"/>
    <col min="41" max="41" width="9.85546875" style="5" customWidth="1"/>
    <col min="42" max="57" width="11.42578125" style="5" customWidth="1"/>
    <col min="58" max="58" width="2.5703125" style="5" customWidth="1"/>
    <col min="59" max="59" width="11.140625" style="5" customWidth="1"/>
    <col min="60" max="60" width="11.42578125" style="5" customWidth="1"/>
    <col min="61" max="61" width="10" style="5" customWidth="1"/>
    <col min="62" max="62" width="9.140625" style="5" customWidth="1"/>
    <col min="63" max="16384" width="11.42578125" style="5"/>
  </cols>
  <sheetData>
    <row r="1" spans="1:13" ht="15.75" x14ac:dyDescent="0.25">
      <c r="A1" s="205" t="s">
        <v>120</v>
      </c>
      <c r="B1" s="4"/>
    </row>
    <row r="2" spans="1:13" ht="10.5" customHeight="1" x14ac:dyDescent="0.25"/>
    <row r="3" spans="1:13" ht="16.5" x14ac:dyDescent="0.3">
      <c r="B3" s="2" t="s">
        <v>459</v>
      </c>
      <c r="C3" s="2" t="s">
        <v>460</v>
      </c>
    </row>
    <row r="4" spans="1:13" ht="19.5" customHeight="1" x14ac:dyDescent="0.25"/>
    <row r="5" spans="1:13" ht="14.25" customHeight="1" x14ac:dyDescent="0.25">
      <c r="M5" s="5" t="s">
        <v>423</v>
      </c>
    </row>
    <row r="6" spans="1:13" ht="15" customHeight="1" x14ac:dyDescent="0.3">
      <c r="B6" s="9"/>
      <c r="C6" s="30"/>
      <c r="D6" s="30"/>
      <c r="E6" s="30"/>
      <c r="F6" s="30"/>
      <c r="G6" s="30"/>
      <c r="H6" s="376" t="s">
        <v>14</v>
      </c>
      <c r="I6" s="376"/>
      <c r="J6" s="376"/>
      <c r="K6" s="376"/>
      <c r="L6" s="30"/>
    </row>
    <row r="7" spans="1:13" ht="51.75" x14ac:dyDescent="0.3">
      <c r="B7" s="9"/>
      <c r="C7" s="32" t="s">
        <v>12</v>
      </c>
      <c r="D7" s="32" t="s">
        <v>13</v>
      </c>
      <c r="E7" s="32" t="s">
        <v>119</v>
      </c>
      <c r="F7" s="32" t="s">
        <v>424</v>
      </c>
      <c r="G7" s="32" t="s">
        <v>15</v>
      </c>
      <c r="H7" s="32" t="s">
        <v>8</v>
      </c>
      <c r="I7" s="32" t="s">
        <v>9</v>
      </c>
      <c r="J7" s="32" t="s">
        <v>10</v>
      </c>
      <c r="K7" s="32" t="s">
        <v>11</v>
      </c>
      <c r="L7" s="32" t="s">
        <v>248</v>
      </c>
    </row>
    <row r="8" spans="1:13" ht="15" customHeight="1" x14ac:dyDescent="0.3">
      <c r="B8" s="12">
        <v>2019.12</v>
      </c>
      <c r="C8" s="47">
        <v>-0.58907454197587961</v>
      </c>
      <c r="D8" s="47"/>
      <c r="E8" s="47"/>
      <c r="G8" s="47">
        <v>-0.58907454197587961</v>
      </c>
      <c r="H8" s="47"/>
      <c r="I8" s="47"/>
      <c r="J8" s="47"/>
      <c r="K8" s="47"/>
    </row>
    <row r="9" spans="1:13" ht="16.5" x14ac:dyDescent="0.3">
      <c r="B9" s="12">
        <v>2020.01</v>
      </c>
      <c r="C9" s="47">
        <v>-0.61132401126262381</v>
      </c>
      <c r="D9" s="47"/>
      <c r="E9" s="47"/>
      <c r="G9" s="47">
        <v>-0.61132401126262381</v>
      </c>
      <c r="H9" s="47"/>
      <c r="I9" s="47"/>
      <c r="J9" s="47"/>
      <c r="K9" s="47"/>
    </row>
    <row r="10" spans="1:13" ht="16.5" x14ac:dyDescent="0.3">
      <c r="B10" s="12">
        <v>2020.02</v>
      </c>
      <c r="C10" s="47">
        <v>-0.59764213507428277</v>
      </c>
      <c r="D10" s="47"/>
      <c r="E10" s="47"/>
      <c r="G10" s="47">
        <v>-0.59764213507428277</v>
      </c>
      <c r="H10" s="47"/>
      <c r="I10" s="47"/>
      <c r="J10" s="47"/>
      <c r="K10" s="47"/>
    </row>
    <row r="11" spans="1:13" ht="16.5" x14ac:dyDescent="0.3">
      <c r="B11" s="12">
        <v>2020.03</v>
      </c>
      <c r="C11" s="47">
        <v>-0.66404243140961383</v>
      </c>
      <c r="D11" s="47"/>
      <c r="E11" s="47"/>
      <c r="G11" s="47">
        <v>-0.66404243140961383</v>
      </c>
      <c r="H11" s="47"/>
      <c r="I11" s="47"/>
      <c r="J11" s="47"/>
      <c r="K11" s="47"/>
    </row>
    <row r="12" spans="1:13" ht="16.5" x14ac:dyDescent="0.3">
      <c r="B12" s="12">
        <v>2020.04</v>
      </c>
      <c r="C12" s="47">
        <v>-0.40996893963025982</v>
      </c>
      <c r="D12" s="47"/>
      <c r="E12" s="47"/>
      <c r="G12" s="47">
        <v>-0.40996893963025982</v>
      </c>
      <c r="H12" s="47"/>
      <c r="I12" s="47"/>
      <c r="J12" s="47"/>
      <c r="K12" s="47"/>
    </row>
    <row r="13" spans="1:13" ht="16.5" x14ac:dyDescent="0.3">
      <c r="B13" s="12">
        <v>2020.05</v>
      </c>
      <c r="C13" s="47">
        <v>-0.40074826963124099</v>
      </c>
      <c r="D13" s="47"/>
      <c r="E13" s="47"/>
      <c r="G13" s="47">
        <v>-0.40074826963124099</v>
      </c>
      <c r="H13" s="47"/>
      <c r="I13" s="47"/>
      <c r="J13" s="47"/>
      <c r="K13" s="47"/>
    </row>
    <row r="14" spans="1:13" ht="16.5" x14ac:dyDescent="0.3">
      <c r="B14" s="12">
        <v>2020.06</v>
      </c>
      <c r="C14" s="47">
        <v>-0.56725451946678918</v>
      </c>
      <c r="D14" s="47"/>
      <c r="E14" s="47"/>
      <c r="G14" s="47">
        <v>-0.56725451946678918</v>
      </c>
      <c r="H14" s="47"/>
      <c r="I14" s="47"/>
      <c r="J14" s="47"/>
      <c r="K14" s="47"/>
    </row>
    <row r="15" spans="1:13" ht="16.5" x14ac:dyDescent="0.3">
      <c r="B15" s="12">
        <v>2020.07</v>
      </c>
      <c r="C15" s="47">
        <v>-0.11492229072977091</v>
      </c>
      <c r="D15" s="47"/>
      <c r="E15" s="47"/>
      <c r="G15" s="47">
        <v>-0.11492229072977091</v>
      </c>
      <c r="H15" s="47"/>
      <c r="I15" s="47"/>
      <c r="J15" s="47"/>
      <c r="K15" s="47"/>
    </row>
    <row r="16" spans="1:13" ht="16.5" x14ac:dyDescent="0.3">
      <c r="B16" s="12">
        <v>2020.08</v>
      </c>
      <c r="C16" s="47">
        <v>-0.23679854091433</v>
      </c>
      <c r="D16" s="47"/>
      <c r="E16" s="47"/>
      <c r="G16" s="47">
        <v>-0.23679854091433</v>
      </c>
      <c r="H16" s="47"/>
      <c r="I16" s="47"/>
      <c r="J16" s="47"/>
      <c r="K16" s="47"/>
    </row>
    <row r="17" spans="2:14" ht="16.5" x14ac:dyDescent="0.3">
      <c r="B17" s="12">
        <v>2020.09</v>
      </c>
      <c r="C17" s="47">
        <v>-0.17172246988686682</v>
      </c>
      <c r="D17" s="47"/>
      <c r="E17" s="47"/>
      <c r="G17" s="47">
        <v>-0.17172246988686682</v>
      </c>
      <c r="H17" s="47"/>
      <c r="I17" s="47"/>
      <c r="J17" s="47"/>
      <c r="K17" s="47"/>
    </row>
    <row r="18" spans="2:14" ht="16.5" x14ac:dyDescent="0.3">
      <c r="B18" s="12" t="s">
        <v>17</v>
      </c>
      <c r="C18" s="47">
        <v>-0.2597260663641926</v>
      </c>
      <c r="D18" s="47"/>
      <c r="E18" s="47"/>
      <c r="G18" s="47">
        <v>-0.2597260663641926</v>
      </c>
      <c r="H18" s="47"/>
      <c r="I18" s="47"/>
      <c r="J18" s="47"/>
      <c r="K18" s="47"/>
    </row>
    <row r="19" spans="2:14" ht="15" customHeight="1" x14ac:dyDescent="0.3">
      <c r="B19" s="12">
        <v>2020.11</v>
      </c>
      <c r="C19" s="47">
        <v>-0.23452248020247257</v>
      </c>
      <c r="D19" s="47"/>
      <c r="E19" s="47"/>
      <c r="G19" s="47">
        <v>-0.23452248020247257</v>
      </c>
      <c r="H19" s="47"/>
      <c r="I19" s="47"/>
      <c r="J19" s="47"/>
      <c r="K19" s="47"/>
    </row>
    <row r="20" spans="2:14" ht="15" customHeight="1" x14ac:dyDescent="0.3">
      <c r="B20" s="12">
        <v>2020.12</v>
      </c>
      <c r="C20" s="47">
        <v>-0.2170862146228642</v>
      </c>
      <c r="D20" s="47"/>
      <c r="E20" s="47"/>
      <c r="G20" s="47">
        <v>-0.2170862146228642</v>
      </c>
      <c r="H20" s="47"/>
      <c r="I20" s="47"/>
      <c r="J20" s="47"/>
      <c r="K20" s="47"/>
    </row>
    <row r="21" spans="2:14" ht="15" customHeight="1" x14ac:dyDescent="0.3">
      <c r="B21" s="12">
        <v>2021.01</v>
      </c>
      <c r="C21" s="47">
        <v>-0.26962070580605851</v>
      </c>
      <c r="D21" s="47"/>
      <c r="E21" s="47"/>
      <c r="G21" s="47">
        <v>-0.26962070580605851</v>
      </c>
      <c r="H21" s="47"/>
      <c r="I21" s="47"/>
      <c r="J21" s="47"/>
      <c r="K21" s="47"/>
    </row>
    <row r="22" spans="2:14" ht="16.5" x14ac:dyDescent="0.3">
      <c r="B22" s="12">
        <v>2021.02</v>
      </c>
      <c r="C22" s="47">
        <v>-0.30090279990963387</v>
      </c>
      <c r="D22" s="47"/>
      <c r="E22" s="47"/>
      <c r="G22" s="47">
        <v>-0.30090279990963387</v>
      </c>
      <c r="H22" s="47"/>
      <c r="I22" s="47"/>
      <c r="J22" s="47"/>
      <c r="K22" s="47"/>
    </row>
    <row r="23" spans="2:14" ht="15" customHeight="1" x14ac:dyDescent="0.3">
      <c r="B23" s="12">
        <v>2021.03</v>
      </c>
      <c r="C23" s="47">
        <v>-0.307148854719064</v>
      </c>
      <c r="D23" s="47"/>
      <c r="E23" s="47"/>
      <c r="G23" s="47">
        <v>-0.307148854719064</v>
      </c>
      <c r="H23" s="47"/>
      <c r="I23" s="47"/>
      <c r="J23" s="47"/>
      <c r="K23" s="47"/>
    </row>
    <row r="24" spans="2:14" ht="15" customHeight="1" x14ac:dyDescent="0.3">
      <c r="B24" s="12">
        <v>2021.04</v>
      </c>
      <c r="C24" s="47">
        <v>-0.51110902549074788</v>
      </c>
      <c r="D24" s="47"/>
      <c r="E24" s="47"/>
      <c r="G24" s="47">
        <v>-0.51110902549074788</v>
      </c>
      <c r="H24" s="47"/>
      <c r="I24" s="47"/>
      <c r="J24" s="47"/>
      <c r="K24" s="47"/>
    </row>
    <row r="25" spans="2:14" ht="15" customHeight="1" x14ac:dyDescent="0.3">
      <c r="B25" s="12">
        <v>2021.05</v>
      </c>
      <c r="C25" s="47">
        <v>-0.28984979856033544</v>
      </c>
      <c r="D25" s="47"/>
      <c r="E25" s="47"/>
      <c r="G25" s="47">
        <v>-0.28984979856033544</v>
      </c>
      <c r="H25" s="47"/>
      <c r="I25" s="47"/>
      <c r="J25" s="47"/>
      <c r="K25" s="47"/>
    </row>
    <row r="26" spans="2:14" ht="16.5" x14ac:dyDescent="0.3">
      <c r="B26" s="12">
        <v>2021.06</v>
      </c>
      <c r="C26" s="47">
        <v>-0.29981148646144107</v>
      </c>
      <c r="D26" s="47"/>
      <c r="E26" s="47"/>
      <c r="G26" s="47">
        <v>-0.29981148646144107</v>
      </c>
      <c r="H26" s="47"/>
      <c r="I26" s="47"/>
      <c r="J26" s="47"/>
      <c r="K26" s="47"/>
    </row>
    <row r="27" spans="2:14" ht="16.5" x14ac:dyDescent="0.3">
      <c r="B27" s="12">
        <v>2021.07</v>
      </c>
      <c r="C27" s="47">
        <v>-0.386524712434266</v>
      </c>
      <c r="D27" s="47"/>
      <c r="E27" s="47"/>
      <c r="G27" s="47">
        <v>-0.386524712434266</v>
      </c>
      <c r="H27" s="47"/>
      <c r="I27" s="47"/>
      <c r="J27" s="47"/>
      <c r="K27" s="47"/>
    </row>
    <row r="28" spans="2:14" ht="16.5" x14ac:dyDescent="0.3">
      <c r="B28" s="12">
        <v>2021.08</v>
      </c>
      <c r="C28" s="47">
        <v>-0.21842235346134453</v>
      </c>
      <c r="D28" s="47"/>
      <c r="E28" s="47"/>
      <c r="G28" s="47">
        <v>-0.21842235346134453</v>
      </c>
      <c r="H28" s="47"/>
      <c r="I28" s="47"/>
      <c r="J28" s="47"/>
      <c r="K28" s="47"/>
    </row>
    <row r="29" spans="2:14" ht="16.5" x14ac:dyDescent="0.3">
      <c r="B29" s="12">
        <v>2021.09</v>
      </c>
      <c r="C29" s="47">
        <v>0.36326593693736042</v>
      </c>
      <c r="D29" s="47"/>
      <c r="E29" s="47"/>
      <c r="G29" s="47">
        <v>0.36326593693736042</v>
      </c>
      <c r="H29" s="47"/>
      <c r="I29" s="47"/>
      <c r="J29" s="47"/>
      <c r="K29" s="47"/>
    </row>
    <row r="30" spans="2:14" ht="16.5" x14ac:dyDescent="0.3">
      <c r="B30" s="12" t="s">
        <v>16</v>
      </c>
      <c r="C30" s="47">
        <v>0.82855996574138202</v>
      </c>
      <c r="D30" s="47"/>
      <c r="E30" s="47"/>
      <c r="G30" s="47">
        <v>0.82855996574138202</v>
      </c>
      <c r="H30" s="47"/>
      <c r="I30" s="47"/>
      <c r="J30" s="47"/>
      <c r="K30" s="47"/>
      <c r="N30" s="737"/>
    </row>
    <row r="31" spans="2:14" ht="16.5" x14ac:dyDescent="0.3">
      <c r="B31" s="12">
        <v>2021.11</v>
      </c>
      <c r="C31" s="47">
        <v>0.37149054694861339</v>
      </c>
      <c r="D31" s="47"/>
      <c r="E31" s="47"/>
      <c r="G31" s="47">
        <v>0.37149054694861339</v>
      </c>
      <c r="H31" s="47"/>
      <c r="I31" s="47"/>
      <c r="J31" s="47"/>
      <c r="K31" s="47"/>
      <c r="N31" s="737"/>
    </row>
    <row r="32" spans="2:14" ht="16.5" x14ac:dyDescent="0.3">
      <c r="B32" s="12">
        <v>2021.12</v>
      </c>
      <c r="C32" s="47">
        <v>-5.220235954665161E-2</v>
      </c>
      <c r="D32" s="47"/>
      <c r="E32" s="47"/>
      <c r="G32" s="47">
        <v>-5.220235954665161E-2</v>
      </c>
      <c r="H32" s="47"/>
      <c r="I32" s="47"/>
      <c r="J32" s="47"/>
      <c r="K32" s="47"/>
      <c r="N32" s="737"/>
    </row>
    <row r="33" spans="2:14" ht="16.5" x14ac:dyDescent="0.3">
      <c r="B33" s="12">
        <v>2022.01</v>
      </c>
      <c r="C33" s="47">
        <v>-3.206995512334184E-3</v>
      </c>
      <c r="D33" s="47"/>
      <c r="E33" s="47"/>
      <c r="G33" s="47">
        <v>-3.206995512334184E-3</v>
      </c>
      <c r="H33" s="47"/>
      <c r="I33" s="47"/>
      <c r="J33" s="47"/>
      <c r="K33" s="47"/>
      <c r="N33" s="378"/>
    </row>
    <row r="34" spans="2:14" ht="16.5" x14ac:dyDescent="0.3">
      <c r="B34" s="12">
        <v>2022.02</v>
      </c>
      <c r="C34" s="47">
        <v>-2.3829351319988323E-2</v>
      </c>
      <c r="D34" s="47"/>
      <c r="E34" s="47"/>
      <c r="G34" s="47">
        <v>-2.3829351319988323E-2</v>
      </c>
      <c r="H34" s="47"/>
      <c r="I34" s="47"/>
      <c r="J34" s="47"/>
      <c r="K34" s="47"/>
      <c r="N34" s="378"/>
    </row>
    <row r="35" spans="2:14" ht="14.45" customHeight="1" x14ac:dyDescent="0.3">
      <c r="B35" s="12">
        <v>2022.03</v>
      </c>
      <c r="C35" s="47">
        <v>0.25033651421201014</v>
      </c>
      <c r="D35" s="47"/>
      <c r="E35" s="47"/>
      <c r="G35" s="47">
        <v>0.25033651421201014</v>
      </c>
      <c r="H35" s="47"/>
      <c r="I35" s="47"/>
      <c r="J35" s="47"/>
      <c r="K35" s="47"/>
      <c r="N35" s="378"/>
    </row>
    <row r="36" spans="2:14" ht="16.5" x14ac:dyDescent="0.3">
      <c r="B36" s="12">
        <v>2022.04</v>
      </c>
      <c r="C36" s="47">
        <v>0.10477842038719885</v>
      </c>
      <c r="D36" s="47"/>
      <c r="E36" s="47"/>
      <c r="G36" s="47">
        <v>0.10477842038719885</v>
      </c>
      <c r="H36" s="47"/>
      <c r="I36" s="47"/>
      <c r="J36" s="47"/>
      <c r="K36" s="47"/>
      <c r="N36" s="378"/>
    </row>
    <row r="37" spans="2:14" ht="16.5" x14ac:dyDescent="0.3">
      <c r="B37" s="12">
        <v>2022.05</v>
      </c>
      <c r="C37" s="47">
        <v>-5.9129310415267922E-2</v>
      </c>
      <c r="D37" s="47"/>
      <c r="E37" s="47"/>
      <c r="G37" s="47">
        <v>-5.9129310415267922E-2</v>
      </c>
      <c r="H37" s="47"/>
      <c r="I37" s="47"/>
      <c r="J37" s="47"/>
      <c r="K37" s="47"/>
      <c r="N37" s="378"/>
    </row>
    <row r="38" spans="2:14" ht="16.5" x14ac:dyDescent="0.3">
      <c r="B38" s="12">
        <v>2022.06</v>
      </c>
      <c r="C38" s="47">
        <v>1.6899802805673859E-2</v>
      </c>
      <c r="D38" s="47"/>
      <c r="E38" s="47"/>
      <c r="G38" s="47">
        <v>1.6899802805673859E-2</v>
      </c>
      <c r="H38" s="47"/>
      <c r="I38" s="47"/>
      <c r="J38" s="47"/>
      <c r="K38" s="47"/>
      <c r="N38" s="378"/>
    </row>
    <row r="39" spans="2:14" ht="16.5" x14ac:dyDescent="0.3">
      <c r="B39" s="12">
        <v>2022.07</v>
      </c>
      <c r="C39" s="47">
        <v>-0.4196689232508245</v>
      </c>
      <c r="D39" s="47"/>
      <c r="E39" s="47"/>
      <c r="G39" s="47">
        <v>-0.4196689232508245</v>
      </c>
      <c r="H39" s="47"/>
      <c r="I39" s="47"/>
      <c r="J39" s="47"/>
      <c r="K39" s="47"/>
      <c r="N39" s="378"/>
    </row>
    <row r="40" spans="2:14" ht="16.5" x14ac:dyDescent="0.3">
      <c r="B40" s="12">
        <v>2022.08</v>
      </c>
      <c r="C40" s="47">
        <v>-0.56307157241011296</v>
      </c>
      <c r="D40" s="47"/>
      <c r="E40" s="47"/>
      <c r="G40" s="47">
        <v>-0.56307157241011296</v>
      </c>
      <c r="H40" s="47"/>
      <c r="I40" s="47"/>
      <c r="J40" s="47"/>
      <c r="K40" s="47"/>
      <c r="N40" s="378"/>
    </row>
    <row r="41" spans="2:14" ht="16.5" x14ac:dyDescent="0.3">
      <c r="B41" s="12">
        <v>2022.09</v>
      </c>
      <c r="C41" s="47">
        <v>-0.70647422156940465</v>
      </c>
      <c r="D41" s="47"/>
      <c r="E41" s="47"/>
      <c r="G41" s="47">
        <v>-0.70647422156940465</v>
      </c>
      <c r="H41" s="47"/>
      <c r="I41" s="47"/>
      <c r="J41" s="47"/>
      <c r="K41" s="47"/>
      <c r="N41" s="378"/>
    </row>
    <row r="42" spans="2:14" ht="16.5" x14ac:dyDescent="0.3">
      <c r="B42" s="12">
        <v>2022.1</v>
      </c>
      <c r="C42" s="47">
        <v>-0.84987687072869811</v>
      </c>
      <c r="D42" s="47"/>
      <c r="E42" s="47"/>
      <c r="G42" s="47">
        <v>-0.84987687072869811</v>
      </c>
      <c r="H42" s="47"/>
      <c r="I42" s="47"/>
      <c r="J42" s="47"/>
      <c r="K42" s="47"/>
      <c r="N42" s="378"/>
    </row>
    <row r="43" spans="2:14" ht="16.5" x14ac:dyDescent="0.3">
      <c r="B43" s="12">
        <v>2022.11</v>
      </c>
      <c r="C43" s="47">
        <v>-0.99327951988799512</v>
      </c>
      <c r="D43" s="47"/>
      <c r="E43" s="47"/>
      <c r="G43" s="47">
        <v>-0.99327951988799512</v>
      </c>
      <c r="H43" s="47"/>
      <c r="I43" s="47"/>
      <c r="J43" s="47"/>
      <c r="K43" s="47"/>
      <c r="N43" s="378"/>
    </row>
    <row r="44" spans="2:14" ht="16.5" x14ac:dyDescent="0.3">
      <c r="B44" s="12">
        <v>2022.12</v>
      </c>
      <c r="C44" s="47">
        <v>-1.1366821690472868</v>
      </c>
      <c r="D44" s="47"/>
      <c r="E44" s="47"/>
      <c r="F44" s="47"/>
      <c r="G44" s="47">
        <v>-1.1366821690472868</v>
      </c>
      <c r="H44" s="47"/>
      <c r="I44" s="47"/>
      <c r="J44" s="47"/>
      <c r="K44" s="47"/>
      <c r="L44" s="47"/>
      <c r="N44" s="378" t="s">
        <v>423</v>
      </c>
    </row>
    <row r="45" spans="2:14" ht="16.5" x14ac:dyDescent="0.3">
      <c r="B45" s="33" t="s">
        <v>411</v>
      </c>
      <c r="C45" s="47">
        <v>-1.0713849272572311</v>
      </c>
      <c r="D45" s="47"/>
      <c r="E45" s="47"/>
      <c r="F45" s="47"/>
      <c r="G45" s="47">
        <v>-1.0713849272572311</v>
      </c>
      <c r="H45" s="47"/>
      <c r="I45" s="47"/>
      <c r="J45" s="47"/>
      <c r="K45" s="47"/>
      <c r="N45" s="378"/>
    </row>
    <row r="46" spans="2:14" ht="16.5" x14ac:dyDescent="0.3">
      <c r="B46" s="33" t="s">
        <v>412</v>
      </c>
      <c r="C46" s="47">
        <v>-1.0060876854671754</v>
      </c>
      <c r="D46" s="47"/>
      <c r="E46" s="47"/>
      <c r="F46" s="47"/>
      <c r="G46" s="47">
        <v>-1.0060876854671754</v>
      </c>
      <c r="H46" s="47"/>
      <c r="I46" s="47"/>
      <c r="J46" s="47"/>
      <c r="K46" s="47"/>
      <c r="N46" s="378"/>
    </row>
    <row r="47" spans="2:14" ht="16.5" x14ac:dyDescent="0.3">
      <c r="B47" s="33" t="s">
        <v>413</v>
      </c>
      <c r="C47" s="47">
        <v>-0.94079044367711973</v>
      </c>
      <c r="D47" s="47"/>
      <c r="E47" s="47"/>
      <c r="F47" s="47"/>
      <c r="G47" s="47">
        <v>-0.94079044367711973</v>
      </c>
      <c r="H47" s="47">
        <v>0</v>
      </c>
      <c r="I47" s="47">
        <v>0</v>
      </c>
      <c r="J47" s="47">
        <v>0</v>
      </c>
      <c r="K47" s="47">
        <v>0</v>
      </c>
      <c r="N47" s="378"/>
    </row>
    <row r="48" spans="2:14" ht="16.5" x14ac:dyDescent="0.3">
      <c r="B48" s="33" t="s">
        <v>414</v>
      </c>
      <c r="C48" s="47">
        <v>-0.87549320188706403</v>
      </c>
      <c r="D48" s="47">
        <v>-0.87549320188706403</v>
      </c>
      <c r="E48" s="47"/>
      <c r="F48" s="47"/>
      <c r="G48" s="47">
        <v>-0.87549320188706403</v>
      </c>
      <c r="H48" s="47">
        <v>0</v>
      </c>
      <c r="I48" s="47">
        <v>0</v>
      </c>
      <c r="J48" s="47">
        <v>0</v>
      </c>
      <c r="K48" s="47">
        <v>0</v>
      </c>
      <c r="N48" s="378"/>
    </row>
    <row r="49" spans="2:28" ht="16.5" x14ac:dyDescent="0.3">
      <c r="B49" s="33" t="s">
        <v>415</v>
      </c>
      <c r="C49" s="47"/>
      <c r="D49" s="47">
        <v>-0.81019596009700834</v>
      </c>
      <c r="E49" s="47"/>
      <c r="F49" s="47"/>
      <c r="G49" s="47">
        <v>-1.0824519083146886</v>
      </c>
      <c r="H49" s="47">
        <v>0.18702923002017621</v>
      </c>
      <c r="I49" s="47">
        <v>8.5226718197504117E-2</v>
      </c>
      <c r="J49" s="47">
        <v>8.0980704820474161E-2</v>
      </c>
      <c r="K49" s="47">
        <v>0.18637122643320034</v>
      </c>
      <c r="N49" s="378"/>
    </row>
    <row r="50" spans="2:28" ht="16.5" x14ac:dyDescent="0.3">
      <c r="B50" s="33" t="s">
        <v>416</v>
      </c>
      <c r="C50" s="47"/>
      <c r="D50" s="47">
        <v>-0.74489871830695087</v>
      </c>
      <c r="E50" s="47"/>
      <c r="F50" s="47"/>
      <c r="G50" s="47">
        <v>-1.0327293988633717</v>
      </c>
      <c r="H50" s="47">
        <v>0.19707426455405797</v>
      </c>
      <c r="I50" s="47">
        <v>9.0756416002362797E-2</v>
      </c>
      <c r="J50" s="47">
        <v>8.6013019399142632E-2</v>
      </c>
      <c r="K50" s="47">
        <v>0.19699403997798046</v>
      </c>
      <c r="N50" s="378"/>
    </row>
    <row r="51" spans="2:28" ht="16.5" x14ac:dyDescent="0.3">
      <c r="B51" s="33" t="s">
        <v>417</v>
      </c>
      <c r="C51" s="47"/>
      <c r="D51" s="47">
        <v>-0.6796014765168934</v>
      </c>
      <c r="E51" s="47"/>
      <c r="F51" s="47"/>
      <c r="G51" s="47">
        <v>-0.98183193562946558</v>
      </c>
      <c r="H51" s="47">
        <v>0.20748155324996004</v>
      </c>
      <c r="I51" s="47">
        <v>9.4748905862612059E-2</v>
      </c>
      <c r="J51" s="47">
        <v>9.0405201252805559E-2</v>
      </c>
      <c r="K51" s="47">
        <v>0.20686134873769527</v>
      </c>
      <c r="N51" s="378"/>
    </row>
    <row r="52" spans="2:28" ht="16.5" x14ac:dyDescent="0.3">
      <c r="B52" s="33" t="s">
        <v>418</v>
      </c>
      <c r="C52" s="47"/>
      <c r="D52" s="47">
        <v>-0.61430423472683771</v>
      </c>
      <c r="E52" s="47"/>
      <c r="F52" s="47"/>
      <c r="G52" s="47">
        <v>-0.92976594166223947</v>
      </c>
      <c r="H52" s="47">
        <v>0.21778194805057804</v>
      </c>
      <c r="I52" s="47">
        <v>9.7679758884823678E-2</v>
      </c>
      <c r="J52" s="47">
        <v>9.4240168356623855E-2</v>
      </c>
      <c r="K52" s="47">
        <v>0.21600503006649402</v>
      </c>
      <c r="N52" s="378"/>
    </row>
    <row r="53" spans="2:28" ht="16.5" x14ac:dyDescent="0.3">
      <c r="B53" s="33" t="s">
        <v>419</v>
      </c>
      <c r="C53" s="47"/>
      <c r="D53" s="47">
        <v>-0.54900699293678201</v>
      </c>
      <c r="E53" s="47"/>
      <c r="F53" s="47"/>
      <c r="G53" s="47">
        <v>-0.8765378400109578</v>
      </c>
      <c r="H53" s="47">
        <v>0.22750630089860685</v>
      </c>
      <c r="I53" s="47">
        <v>0.1000245461755689</v>
      </c>
      <c r="J53" s="47">
        <v>9.7600838685758542E-2</v>
      </c>
      <c r="K53" s="47">
        <v>0.22445696131852605</v>
      </c>
      <c r="N53" s="378"/>
    </row>
    <row r="54" spans="2:28" ht="16.5" x14ac:dyDescent="0.3">
      <c r="B54" s="33" t="s">
        <v>420</v>
      </c>
      <c r="C54" s="47"/>
      <c r="D54" s="47">
        <v>-0.48370975114672454</v>
      </c>
      <c r="E54" s="47"/>
      <c r="F54" s="47"/>
      <c r="G54" s="47">
        <v>-0.82215405372488504</v>
      </c>
      <c r="H54" s="47">
        <v>0.23618546373673954</v>
      </c>
      <c r="I54" s="47">
        <v>0.10225883884142091</v>
      </c>
      <c r="J54" s="47">
        <v>0.1005701302153706</v>
      </c>
      <c r="K54" s="47">
        <v>0.23224901984794008</v>
      </c>
      <c r="N54" s="378"/>
    </row>
    <row r="55" spans="2:28" ht="16.5" x14ac:dyDescent="0.3">
      <c r="B55" s="33" t="s">
        <v>421</v>
      </c>
      <c r="C55" s="47"/>
      <c r="D55" s="47">
        <v>-0.41841250935666707</v>
      </c>
      <c r="E55" s="47"/>
      <c r="F55" s="47"/>
      <c r="G55" s="47">
        <v>-0.76652295457114938</v>
      </c>
      <c r="H55" s="47">
        <v>0.24375028828058645</v>
      </c>
      <c r="I55" s="47">
        <v>0.10436015693389585</v>
      </c>
      <c r="J55" s="47">
        <v>0.10307363654369135</v>
      </c>
      <c r="K55" s="47">
        <v>0.23922183093580068</v>
      </c>
      <c r="N55" s="378"/>
    </row>
    <row r="56" spans="2:28" ht="16.5" x14ac:dyDescent="0.3">
      <c r="B56" s="33" t="s">
        <v>422</v>
      </c>
      <c r="C56" s="47"/>
      <c r="D56" s="47">
        <v>-0.35311526756661188</v>
      </c>
      <c r="E56" s="47">
        <v>-0.3</v>
      </c>
      <c r="F56" s="47">
        <v>-0.4178476716427697</v>
      </c>
      <c r="G56" s="47">
        <v>-0.70955291431687906</v>
      </c>
      <c r="H56" s="47">
        <v>0.2501316262457543</v>
      </c>
      <c r="I56" s="47">
        <v>0.10630602050451333</v>
      </c>
      <c r="J56" s="47">
        <v>0.10503695126895186</v>
      </c>
      <c r="K56" s="47">
        <v>0.24521601986317099</v>
      </c>
      <c r="L56" s="47">
        <v>-0.3</v>
      </c>
      <c r="N56" s="378"/>
    </row>
    <row r="58" spans="2:28" x14ac:dyDescent="0.25">
      <c r="U58" s="13"/>
      <c r="AB58" s="13"/>
    </row>
    <row r="59" spans="2:28" x14ac:dyDescent="0.25">
      <c r="U59" s="13"/>
      <c r="AB59" s="13"/>
    </row>
    <row r="60" spans="2:28" x14ac:dyDescent="0.25">
      <c r="U60" s="13"/>
      <c r="AB60" s="13"/>
    </row>
    <row r="61" spans="2:28" x14ac:dyDescent="0.25">
      <c r="U61" s="13"/>
      <c r="AB61" s="13"/>
    </row>
    <row r="62" spans="2:28" x14ac:dyDescent="0.25">
      <c r="U62" s="13"/>
      <c r="AB62" s="13"/>
    </row>
    <row r="63" spans="2:28" x14ac:dyDescent="0.25">
      <c r="U63" s="13"/>
      <c r="AB63" s="13"/>
    </row>
    <row r="64" spans="2:28" x14ac:dyDescent="0.25">
      <c r="U64" s="13"/>
      <c r="AB64" s="13"/>
    </row>
    <row r="65" spans="21:28" x14ac:dyDescent="0.25">
      <c r="U65" s="13"/>
      <c r="AB65" s="13"/>
    </row>
    <row r="66" spans="21:28" x14ac:dyDescent="0.25">
      <c r="U66" s="13"/>
      <c r="AB66" s="13"/>
    </row>
    <row r="67" spans="21:28" x14ac:dyDescent="0.25">
      <c r="U67" s="13"/>
      <c r="AB67" s="13"/>
    </row>
    <row r="68" spans="21:28" x14ac:dyDescent="0.25">
      <c r="U68" s="13"/>
      <c r="AB68" s="13"/>
    </row>
    <row r="69" spans="21:28" x14ac:dyDescent="0.25">
      <c r="U69" s="13"/>
      <c r="AB69" s="13"/>
    </row>
    <row r="70" spans="21:28" x14ac:dyDescent="0.25">
      <c r="U70" s="13"/>
      <c r="AB70" s="13"/>
    </row>
    <row r="71" spans="21:28" x14ac:dyDescent="0.25">
      <c r="U71" s="13"/>
      <c r="AB71" s="13"/>
    </row>
    <row r="72" spans="21:28" x14ac:dyDescent="0.25">
      <c r="U72" s="13"/>
      <c r="AB72" s="13"/>
    </row>
    <row r="73" spans="21:28" x14ac:dyDescent="0.25">
      <c r="U73" s="13"/>
      <c r="AB73" s="13"/>
    </row>
    <row r="74" spans="21:28" x14ac:dyDescent="0.25">
      <c r="U74" s="13"/>
      <c r="AB74" s="13"/>
    </row>
    <row r="75" spans="21:28" x14ac:dyDescent="0.25">
      <c r="U75" s="13"/>
      <c r="AB75" s="13"/>
    </row>
    <row r="76" spans="21:28" x14ac:dyDescent="0.25">
      <c r="U76" s="13"/>
    </row>
    <row r="77" spans="21:28" x14ac:dyDescent="0.25">
      <c r="U77" s="13"/>
    </row>
    <row r="78" spans="21:28" x14ac:dyDescent="0.25">
      <c r="U78" s="13"/>
    </row>
    <row r="79" spans="21:28" x14ac:dyDescent="0.25">
      <c r="U79" s="13"/>
    </row>
    <row r="83" spans="15:19" x14ac:dyDescent="0.25">
      <c r="O83" s="736"/>
      <c r="P83" s="736"/>
      <c r="Q83" s="736"/>
      <c r="R83" s="736"/>
      <c r="S83" s="736"/>
    </row>
  </sheetData>
  <mergeCells count="2">
    <mergeCell ref="O83:S83"/>
    <mergeCell ref="N30:N32"/>
  </mergeCells>
  <conditionalFormatting sqref="O18:AD23">
    <cfRule type="cellIs" dxfId="18" priority="2" operator="greaterThan">
      <formula>#REF!</formula>
    </cfRule>
  </conditionalFormatting>
  <conditionalFormatting sqref="AF18:DI22 AE20 AF23:DH23 N30">
    <cfRule type="cellIs" dxfId="17" priority="3" operator="greaterThan">
      <formula>#REF!</formula>
    </cfRule>
  </conditionalFormatting>
  <hyperlinks>
    <hyperlink ref="A1" location="Gráficos!A1" display="Indice de gráficos" xr:uid="{C9CEB140-9CDC-4B0B-81A6-DFF75A7F9D61}"/>
  </hyperlinks>
  <pageMargins left="0.31496062992125984" right="0.27559055118110237" top="0.74803149606299213" bottom="0.74803149606299213" header="0.31496062992125984" footer="0.31496062992125984"/>
  <pageSetup paperSize="9" scale="75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C7D10-B60B-427E-B4E5-778951F04D99}">
  <sheetPr codeName="Hoja7">
    <pageSetUpPr fitToPage="1"/>
  </sheetPr>
  <dimension ref="A1:AN92"/>
  <sheetViews>
    <sheetView showGridLines="0" zoomScale="89" zoomScaleNormal="89" workbookViewId="0"/>
  </sheetViews>
  <sheetFormatPr baseColWidth="10" defaultColWidth="11.42578125" defaultRowHeight="15" x14ac:dyDescent="0.25"/>
  <cols>
    <col min="1" max="1" width="11.42578125" style="5"/>
    <col min="2" max="2" width="13.42578125" style="5" customWidth="1"/>
    <col min="3" max="3" width="13.5703125" style="5" customWidth="1"/>
    <col min="4" max="14" width="11.42578125" style="5"/>
    <col min="15" max="15" width="11.42578125" style="5" customWidth="1"/>
    <col min="16" max="16" width="8" style="5" customWidth="1"/>
    <col min="17" max="17" width="12" style="5" customWidth="1"/>
    <col min="18" max="18" width="11.42578125" style="5" customWidth="1"/>
    <col min="19" max="19" width="16.140625" style="5" customWidth="1"/>
    <col min="20" max="20" width="10" style="5" customWidth="1"/>
    <col min="21" max="21" width="9.140625" style="5" customWidth="1"/>
    <col min="22" max="37" width="11.42578125" style="5" customWidth="1"/>
    <col min="38" max="38" width="15" style="5" customWidth="1"/>
    <col min="39" max="39" width="13.140625" style="5" customWidth="1"/>
    <col min="40" max="40" width="11.42578125" style="5" customWidth="1"/>
    <col min="41" max="41" width="9.85546875" style="5" customWidth="1"/>
    <col min="42" max="48" width="11.42578125" style="5" customWidth="1"/>
    <col min="49" max="57" width="11.42578125" style="5"/>
    <col min="58" max="58" width="2.5703125" style="5" customWidth="1"/>
    <col min="59" max="59" width="11.140625" style="5" bestFit="1" customWidth="1"/>
    <col min="60" max="60" width="11.42578125" style="5"/>
    <col min="61" max="61" width="10" style="5" customWidth="1"/>
    <col min="62" max="62" width="9.140625" style="5" customWidth="1"/>
    <col min="63" max="16384" width="11.42578125" style="5"/>
  </cols>
  <sheetData>
    <row r="1" spans="1:10" ht="15.75" x14ac:dyDescent="0.25">
      <c r="A1" s="205" t="s">
        <v>120</v>
      </c>
      <c r="B1" s="4"/>
    </row>
    <row r="2" spans="1:10" ht="9" customHeight="1" x14ac:dyDescent="0.25"/>
    <row r="3" spans="1:10" ht="15" customHeight="1" x14ac:dyDescent="0.25"/>
    <row r="4" spans="1:10" ht="15" customHeight="1" x14ac:dyDescent="0.3">
      <c r="B4" s="2" t="s">
        <v>461</v>
      </c>
      <c r="C4" s="2" t="s">
        <v>462</v>
      </c>
    </row>
    <row r="5" spans="1:10" ht="15" customHeight="1" x14ac:dyDescent="0.25"/>
    <row r="6" spans="1:10" ht="15" customHeight="1" x14ac:dyDescent="0.3">
      <c r="B6" s="9"/>
      <c r="C6" s="30"/>
      <c r="D6" s="30"/>
      <c r="E6" s="30"/>
      <c r="F6" s="30"/>
      <c r="G6" s="738" t="s">
        <v>14</v>
      </c>
      <c r="H6" s="738"/>
      <c r="I6" s="738"/>
      <c r="J6" s="738"/>
    </row>
    <row r="7" spans="1:10" ht="15" customHeight="1" x14ac:dyDescent="0.3">
      <c r="B7" s="9"/>
      <c r="C7" s="32" t="s">
        <v>12</v>
      </c>
      <c r="D7" s="32" t="s">
        <v>13</v>
      </c>
      <c r="E7" s="32" t="s">
        <v>424</v>
      </c>
      <c r="F7" s="32" t="s">
        <v>15</v>
      </c>
      <c r="G7" s="32" t="s">
        <v>8</v>
      </c>
      <c r="H7" s="32" t="s">
        <v>9</v>
      </c>
      <c r="I7" s="32" t="s">
        <v>10</v>
      </c>
      <c r="J7" s="32" t="s">
        <v>11</v>
      </c>
    </row>
    <row r="8" spans="1:10" ht="15" customHeight="1" x14ac:dyDescent="0.3">
      <c r="B8" s="33">
        <v>2019.12</v>
      </c>
      <c r="C8" s="47">
        <v>13.990514877133057</v>
      </c>
      <c r="D8" s="47"/>
      <c r="E8" s="47"/>
      <c r="F8" s="47">
        <v>13.990514877133057</v>
      </c>
      <c r="G8" s="47"/>
      <c r="H8" s="47"/>
      <c r="I8" s="47"/>
      <c r="J8" s="47"/>
    </row>
    <row r="9" spans="1:10" ht="16.5" x14ac:dyDescent="0.3">
      <c r="B9" s="33">
        <v>2020.01</v>
      </c>
      <c r="C9" s="47">
        <v>13.964165213707979</v>
      </c>
      <c r="D9" s="47"/>
      <c r="E9" s="47"/>
      <c r="F9" s="47">
        <v>13.964165213707979</v>
      </c>
      <c r="G9" s="47"/>
      <c r="H9" s="47"/>
      <c r="I9" s="47"/>
      <c r="J9" s="47"/>
    </row>
    <row r="10" spans="1:10" ht="16.5" x14ac:dyDescent="0.3">
      <c r="B10" s="33">
        <v>2020.02</v>
      </c>
      <c r="C10" s="47">
        <v>14.002696380095225</v>
      </c>
      <c r="D10" s="47"/>
      <c r="E10" s="47"/>
      <c r="F10" s="47">
        <v>14.002696380095225</v>
      </c>
      <c r="G10" s="47"/>
      <c r="H10" s="47"/>
      <c r="I10" s="47"/>
      <c r="J10" s="47"/>
    </row>
    <row r="11" spans="1:10" ht="16.5" x14ac:dyDescent="0.3">
      <c r="B11" s="33">
        <v>2020.03</v>
      </c>
      <c r="C11" s="47">
        <v>14.224703852035953</v>
      </c>
      <c r="D11" s="47"/>
      <c r="E11" s="47"/>
      <c r="F11" s="47">
        <v>14.224703852035953</v>
      </c>
      <c r="G11" s="47"/>
      <c r="H11" s="47"/>
      <c r="I11" s="47"/>
      <c r="J11" s="47"/>
    </row>
    <row r="12" spans="1:10" ht="16.5" x14ac:dyDescent="0.3">
      <c r="B12" s="33">
        <v>2020.04</v>
      </c>
      <c r="C12" s="47">
        <v>14.845233195420739</v>
      </c>
      <c r="D12" s="47"/>
      <c r="E12" s="47"/>
      <c r="F12" s="47">
        <v>14.845233195420739</v>
      </c>
      <c r="G12" s="47"/>
      <c r="H12" s="47"/>
      <c r="I12" s="47"/>
      <c r="J12" s="47"/>
    </row>
    <row r="13" spans="1:10" ht="16.5" x14ac:dyDescent="0.3">
      <c r="B13" s="33">
        <v>2020.05</v>
      </c>
      <c r="C13" s="47">
        <v>15.18141813666348</v>
      </c>
      <c r="D13" s="47"/>
      <c r="E13" s="47"/>
      <c r="F13" s="47">
        <v>15.18141813666348</v>
      </c>
      <c r="G13" s="47"/>
      <c r="H13" s="47"/>
      <c r="I13" s="47"/>
      <c r="J13" s="47"/>
    </row>
    <row r="14" spans="1:10" ht="16.5" x14ac:dyDescent="0.3">
      <c r="B14" s="33">
        <v>2020.06</v>
      </c>
      <c r="C14" s="47">
        <v>15.43053471367584</v>
      </c>
      <c r="D14" s="47"/>
      <c r="E14" s="47"/>
      <c r="F14" s="47">
        <v>15.43053471367584</v>
      </c>
      <c r="G14" s="47"/>
      <c r="H14" s="47"/>
      <c r="I14" s="47"/>
      <c r="J14" s="47"/>
    </row>
    <row r="15" spans="1:10" ht="16.5" x14ac:dyDescent="0.3">
      <c r="B15" s="33">
        <v>2020.07</v>
      </c>
      <c r="C15" s="47">
        <v>16.115558393491288</v>
      </c>
      <c r="D15" s="47"/>
      <c r="E15" s="47"/>
      <c r="F15" s="47">
        <v>16.115558393491288</v>
      </c>
      <c r="G15" s="47"/>
      <c r="H15" s="47"/>
      <c r="I15" s="47"/>
      <c r="J15" s="47"/>
    </row>
    <row r="16" spans="1:10" ht="16.5" x14ac:dyDescent="0.3">
      <c r="B16" s="33">
        <v>2020.08</v>
      </c>
      <c r="C16" s="47">
        <v>16.163941210435564</v>
      </c>
      <c r="D16" s="47"/>
      <c r="E16" s="47"/>
      <c r="F16" s="47">
        <v>16.163941210435564</v>
      </c>
      <c r="G16" s="47"/>
      <c r="H16" s="47"/>
      <c r="I16" s="47"/>
      <c r="J16" s="47"/>
    </row>
    <row r="17" spans="2:12" ht="16.5" x14ac:dyDescent="0.3">
      <c r="B17" s="33">
        <v>2020.09</v>
      </c>
      <c r="C17" s="47">
        <v>16.41586398509919</v>
      </c>
      <c r="D17" s="47"/>
      <c r="E17" s="47"/>
      <c r="F17" s="47">
        <v>16.41586398509919</v>
      </c>
      <c r="G17" s="47"/>
      <c r="H17" s="47"/>
      <c r="I17" s="47"/>
      <c r="J17" s="47"/>
    </row>
    <row r="18" spans="2:12" ht="16.5" x14ac:dyDescent="0.3">
      <c r="B18" s="33" t="s">
        <v>17</v>
      </c>
      <c r="C18" s="47">
        <v>16.510816859540984</v>
      </c>
      <c r="D18" s="47"/>
      <c r="E18" s="47"/>
      <c r="F18" s="47">
        <v>16.510816859540984</v>
      </c>
      <c r="G18" s="47"/>
      <c r="H18" s="47"/>
      <c r="I18" s="47"/>
      <c r="J18" s="47"/>
    </row>
    <row r="19" spans="2:12" ht="15" customHeight="1" x14ac:dyDescent="0.3">
      <c r="B19" s="33">
        <v>2020.11</v>
      </c>
      <c r="C19" s="47">
        <v>16.821781209352547</v>
      </c>
      <c r="D19" s="47"/>
      <c r="E19" s="47"/>
      <c r="F19" s="47">
        <v>16.821781209352547</v>
      </c>
      <c r="G19" s="47"/>
      <c r="H19" s="47"/>
      <c r="I19" s="47"/>
      <c r="J19" s="47"/>
    </row>
    <row r="20" spans="2:12" ht="15" customHeight="1" x14ac:dyDescent="0.3">
      <c r="B20" s="33">
        <v>2020.12</v>
      </c>
      <c r="C20" s="47">
        <v>17.304091087219678</v>
      </c>
      <c r="D20" s="47"/>
      <c r="E20" s="47"/>
      <c r="F20" s="47">
        <v>17.304091087219678</v>
      </c>
      <c r="G20" s="47"/>
      <c r="H20" s="47"/>
      <c r="I20" s="47"/>
      <c r="J20" s="47"/>
    </row>
    <row r="21" spans="2:12" ht="15" customHeight="1" x14ac:dyDescent="0.3">
      <c r="B21" s="33">
        <v>2021.01</v>
      </c>
      <c r="C21" s="47">
        <v>17.504438681485112</v>
      </c>
      <c r="D21" s="47"/>
      <c r="E21" s="47"/>
      <c r="F21" s="47">
        <v>17.504438681485112</v>
      </c>
      <c r="G21" s="47"/>
      <c r="H21" s="47"/>
      <c r="I21" s="47"/>
      <c r="J21" s="47"/>
    </row>
    <row r="22" spans="2:12" ht="16.5" x14ac:dyDescent="0.3">
      <c r="B22" s="33">
        <v>2021.02</v>
      </c>
      <c r="C22" s="47">
        <v>17.661989813750647</v>
      </c>
      <c r="D22" s="47"/>
      <c r="E22" s="47"/>
      <c r="F22" s="47">
        <v>17.661989813750647</v>
      </c>
      <c r="G22" s="47"/>
      <c r="H22" s="47"/>
      <c r="I22" s="47"/>
      <c r="J22" s="47"/>
    </row>
    <row r="23" spans="2:12" ht="15" customHeight="1" x14ac:dyDescent="0.3">
      <c r="B23" s="33">
        <v>2021.03</v>
      </c>
      <c r="C23" s="47">
        <v>17.61527655784047</v>
      </c>
      <c r="D23" s="47"/>
      <c r="E23" s="47"/>
      <c r="F23" s="47">
        <v>17.61527655784047</v>
      </c>
      <c r="G23" s="47"/>
      <c r="H23" s="47"/>
      <c r="I23" s="47"/>
      <c r="J23" s="47"/>
    </row>
    <row r="24" spans="2:12" ht="15" customHeight="1" x14ac:dyDescent="0.3">
      <c r="B24" s="33">
        <v>2021.04</v>
      </c>
      <c r="C24" s="47">
        <v>17.250196947187991</v>
      </c>
      <c r="D24" s="47"/>
      <c r="E24" s="47"/>
      <c r="F24" s="47">
        <v>17.250196947187991</v>
      </c>
      <c r="G24" s="47"/>
      <c r="H24" s="47"/>
      <c r="I24" s="47"/>
      <c r="J24" s="47"/>
    </row>
    <row r="25" spans="2:12" ht="15" customHeight="1" x14ac:dyDescent="0.3">
      <c r="B25" s="33">
        <v>2021.05</v>
      </c>
      <c r="C25" s="47">
        <v>17.260380132308409</v>
      </c>
      <c r="D25" s="47"/>
      <c r="E25" s="47"/>
      <c r="F25" s="47">
        <v>17.260380132308409</v>
      </c>
      <c r="G25" s="47"/>
      <c r="H25" s="47"/>
      <c r="I25" s="47"/>
      <c r="J25" s="47"/>
    </row>
    <row r="26" spans="2:12" ht="16.5" x14ac:dyDescent="0.3">
      <c r="B26" s="33">
        <v>2021.06</v>
      </c>
      <c r="C26" s="47">
        <v>17.089107061781249</v>
      </c>
      <c r="D26" s="47"/>
      <c r="E26" s="47"/>
      <c r="F26" s="47">
        <v>17.089107061781249</v>
      </c>
      <c r="G26" s="47"/>
      <c r="H26" s="47"/>
      <c r="I26" s="47"/>
      <c r="J26" s="47"/>
    </row>
    <row r="27" spans="2:12" ht="16.5" x14ac:dyDescent="0.3">
      <c r="B27" s="33">
        <v>2021.07</v>
      </c>
      <c r="C27" s="47">
        <v>16.999261352477344</v>
      </c>
      <c r="D27" s="47"/>
      <c r="E27" s="47"/>
      <c r="F27" s="47">
        <v>16.999261352477344</v>
      </c>
      <c r="G27" s="47"/>
      <c r="H27" s="47"/>
      <c r="I27" s="47"/>
      <c r="J27" s="47"/>
    </row>
    <row r="28" spans="2:12" ht="16.5" x14ac:dyDescent="0.3">
      <c r="B28" s="33">
        <v>2021.08</v>
      </c>
      <c r="C28" s="47">
        <v>17.187535958350388</v>
      </c>
      <c r="D28" s="47"/>
      <c r="E28" s="47"/>
      <c r="F28" s="47">
        <v>17.187535958350388</v>
      </c>
      <c r="G28" s="47"/>
      <c r="H28" s="47"/>
      <c r="I28" s="47"/>
      <c r="J28" s="47"/>
    </row>
    <row r="29" spans="2:12" ht="16.5" x14ac:dyDescent="0.3">
      <c r="B29" s="33">
        <v>2021.09</v>
      </c>
      <c r="C29" s="47">
        <v>17.886524966253301</v>
      </c>
      <c r="D29" s="47"/>
      <c r="E29" s="47"/>
      <c r="F29" s="47">
        <v>17.886524966253301</v>
      </c>
      <c r="G29" s="47"/>
      <c r="H29" s="47"/>
      <c r="I29" s="47"/>
      <c r="J29" s="47"/>
      <c r="L29" s="5" t="s">
        <v>568</v>
      </c>
    </row>
    <row r="30" spans="2:12" ht="16.5" x14ac:dyDescent="0.3">
      <c r="B30" s="33" t="s">
        <v>16</v>
      </c>
      <c r="C30" s="47">
        <v>18.33159383127818</v>
      </c>
      <c r="D30" s="47"/>
      <c r="E30" s="47"/>
      <c r="F30" s="47">
        <v>18.33159383127818</v>
      </c>
      <c r="G30" s="47"/>
      <c r="H30" s="47"/>
      <c r="I30" s="47"/>
      <c r="J30" s="47"/>
    </row>
    <row r="31" spans="2:12" ht="16.5" x14ac:dyDescent="0.3">
      <c r="B31" s="33">
        <v>2021.11</v>
      </c>
      <c r="C31" s="47">
        <v>17.889346718910922</v>
      </c>
      <c r="D31" s="47"/>
      <c r="E31" s="47"/>
      <c r="F31" s="47">
        <v>17.889346718910922</v>
      </c>
      <c r="G31" s="47"/>
      <c r="H31" s="47"/>
      <c r="I31" s="47"/>
      <c r="J31" s="47"/>
    </row>
    <row r="32" spans="2:12" ht="16.5" x14ac:dyDescent="0.3">
      <c r="B32" s="33">
        <v>2021.12</v>
      </c>
      <c r="C32" s="47">
        <v>17.653779024287541</v>
      </c>
      <c r="D32" s="47"/>
      <c r="E32" s="47"/>
      <c r="F32" s="47">
        <v>17.653779024287541</v>
      </c>
      <c r="G32" s="47"/>
      <c r="H32" s="47"/>
      <c r="I32" s="47"/>
      <c r="J32" s="47"/>
    </row>
    <row r="33" spans="2:10" ht="16.5" x14ac:dyDescent="0.3">
      <c r="B33" s="33">
        <v>2022.01</v>
      </c>
      <c r="C33" s="47">
        <v>17.59195753445788</v>
      </c>
      <c r="D33" s="47"/>
      <c r="E33" s="47"/>
      <c r="F33" s="47">
        <v>17.59195753445788</v>
      </c>
      <c r="G33" s="47"/>
      <c r="H33" s="47"/>
      <c r="I33" s="47"/>
      <c r="J33" s="47"/>
    </row>
    <row r="34" spans="2:10" ht="16.5" x14ac:dyDescent="0.3">
      <c r="B34" s="33">
        <v>2022.02</v>
      </c>
      <c r="C34" s="47">
        <v>17.473474323686236</v>
      </c>
      <c r="D34" s="47"/>
      <c r="E34" s="47"/>
      <c r="F34" s="47">
        <v>17.473474323686236</v>
      </c>
      <c r="G34" s="47"/>
      <c r="H34" s="47"/>
      <c r="I34" s="47"/>
      <c r="J34" s="47"/>
    </row>
    <row r="35" spans="2:10" ht="14.45" customHeight="1" x14ac:dyDescent="0.3">
      <c r="B35" s="33">
        <v>2022.03</v>
      </c>
      <c r="C35" s="47">
        <v>17.641760790056768</v>
      </c>
      <c r="D35" s="47"/>
      <c r="E35" s="47"/>
      <c r="F35" s="47">
        <v>17.641760790056768</v>
      </c>
      <c r="G35" s="47"/>
      <c r="H35" s="47"/>
      <c r="I35" s="47"/>
      <c r="J35" s="47"/>
    </row>
    <row r="36" spans="2:10" ht="16.5" x14ac:dyDescent="0.3">
      <c r="B36" s="33">
        <v>2022.04</v>
      </c>
      <c r="C36" s="47">
        <v>17.363439323866857</v>
      </c>
      <c r="D36" s="47"/>
      <c r="E36" s="47"/>
      <c r="F36" s="47">
        <v>17.363439323866857</v>
      </c>
      <c r="G36" s="47"/>
      <c r="H36" s="47"/>
      <c r="I36" s="47"/>
      <c r="J36" s="47"/>
    </row>
    <row r="37" spans="2:10" ht="16.5" x14ac:dyDescent="0.3">
      <c r="B37" s="33">
        <v>2022.05</v>
      </c>
      <c r="C37" s="47">
        <v>17.082467821445043</v>
      </c>
      <c r="D37" s="47"/>
      <c r="E37" s="47"/>
      <c r="F37" s="47">
        <v>17.082467821445043</v>
      </c>
      <c r="G37" s="47"/>
      <c r="H37" s="47"/>
      <c r="I37" s="47"/>
      <c r="J37" s="47"/>
    </row>
    <row r="38" spans="2:10" ht="16.5" x14ac:dyDescent="0.3">
      <c r="B38" s="33">
        <v>2022.06</v>
      </c>
      <c r="C38" s="47">
        <v>17.112874565652543</v>
      </c>
      <c r="D38" s="47"/>
      <c r="E38" s="47"/>
      <c r="F38" s="47">
        <v>17.112874565652543</v>
      </c>
      <c r="G38" s="47"/>
      <c r="H38" s="47"/>
      <c r="I38" s="47"/>
      <c r="J38" s="47"/>
    </row>
    <row r="39" spans="2:10" ht="16.5" x14ac:dyDescent="0.3">
      <c r="B39" s="33">
        <v>2022.07</v>
      </c>
      <c r="C39" s="47">
        <v>16.533415485943472</v>
      </c>
      <c r="D39" s="47"/>
      <c r="E39" s="47"/>
      <c r="F39" s="47">
        <v>16.533415485943472</v>
      </c>
      <c r="G39" s="47"/>
      <c r="H39" s="47"/>
      <c r="I39" s="47"/>
      <c r="J39" s="47"/>
    </row>
    <row r="40" spans="2:10" ht="16.5" x14ac:dyDescent="0.3">
      <c r="B40" s="33">
        <v>2022.08</v>
      </c>
      <c r="C40" s="47">
        <v>16.267805834841379</v>
      </c>
      <c r="D40" s="47"/>
      <c r="E40" s="47"/>
      <c r="F40" s="47">
        <v>16.267805834841379</v>
      </c>
      <c r="G40" s="47"/>
      <c r="H40" s="47"/>
      <c r="I40" s="47"/>
      <c r="J40" s="47"/>
    </row>
    <row r="41" spans="2:10" ht="16.5" x14ac:dyDescent="0.3">
      <c r="B41" s="33">
        <v>2022.09</v>
      </c>
      <c r="C41" s="47">
        <v>16.002196183739287</v>
      </c>
      <c r="D41" s="47"/>
      <c r="E41" s="47"/>
      <c r="F41" s="47">
        <v>16.002196183739287</v>
      </c>
      <c r="G41" s="47"/>
      <c r="H41" s="47"/>
      <c r="I41" s="47"/>
      <c r="J41" s="47"/>
    </row>
    <row r="42" spans="2:10" ht="16.5" x14ac:dyDescent="0.3">
      <c r="B42" s="33" t="s">
        <v>126</v>
      </c>
      <c r="C42" s="47">
        <v>15.736586532637192</v>
      </c>
      <c r="D42" s="47"/>
      <c r="E42" s="47"/>
      <c r="F42" s="47">
        <v>15.736586532637192</v>
      </c>
      <c r="G42" s="47"/>
      <c r="H42" s="47"/>
      <c r="I42" s="47"/>
      <c r="J42" s="47"/>
    </row>
    <row r="43" spans="2:10" ht="16.5" x14ac:dyDescent="0.3">
      <c r="B43" s="33">
        <v>2022.11</v>
      </c>
      <c r="C43" s="47">
        <v>15.470976881535098</v>
      </c>
      <c r="D43" s="47"/>
      <c r="E43" s="47"/>
      <c r="F43" s="47">
        <v>15.470976881535098</v>
      </c>
      <c r="G43" s="47"/>
      <c r="H43" s="47"/>
      <c r="I43" s="47"/>
      <c r="J43" s="47"/>
    </row>
    <row r="44" spans="2:10" ht="16.5" x14ac:dyDescent="0.3">
      <c r="B44" s="33">
        <v>2022.12</v>
      </c>
      <c r="C44" s="47">
        <v>15.205367230433005</v>
      </c>
      <c r="D44" s="47"/>
      <c r="E44" s="47"/>
      <c r="F44" s="47">
        <v>15.205367230433005</v>
      </c>
      <c r="G44" s="47"/>
      <c r="H44" s="47"/>
      <c r="I44" s="47"/>
      <c r="J44" s="47"/>
    </row>
    <row r="45" spans="2:10" ht="16.5" x14ac:dyDescent="0.3">
      <c r="B45" s="33" t="s">
        <v>411</v>
      </c>
      <c r="C45" s="47">
        <v>15.278488521299533</v>
      </c>
      <c r="D45" s="47"/>
      <c r="F45" s="47">
        <v>15.278488521299533</v>
      </c>
      <c r="G45" s="47"/>
      <c r="H45" s="47"/>
      <c r="I45" s="47"/>
      <c r="J45" s="47"/>
    </row>
    <row r="46" spans="2:10" ht="16.5" x14ac:dyDescent="0.3">
      <c r="B46" s="33" t="s">
        <v>412</v>
      </c>
      <c r="C46" s="47">
        <v>15.35160981216606</v>
      </c>
      <c r="D46" s="47"/>
      <c r="F46" s="47">
        <v>15.35160981216606</v>
      </c>
      <c r="G46" s="47"/>
      <c r="H46" s="47"/>
      <c r="I46" s="47"/>
      <c r="J46" s="47"/>
    </row>
    <row r="47" spans="2:10" ht="16.5" x14ac:dyDescent="0.3">
      <c r="B47" s="33" t="s">
        <v>413</v>
      </c>
      <c r="C47" s="47">
        <v>15.424731103032588</v>
      </c>
      <c r="D47" s="47"/>
      <c r="F47" s="47">
        <v>15.424731103032588</v>
      </c>
      <c r="G47" s="47"/>
      <c r="H47" s="47"/>
      <c r="I47" s="47"/>
      <c r="J47" s="47"/>
    </row>
    <row r="48" spans="2:10" ht="16.5" x14ac:dyDescent="0.3">
      <c r="B48" s="33" t="s">
        <v>414</v>
      </c>
      <c r="C48" s="47">
        <v>15.497852393899116</v>
      </c>
      <c r="D48" s="47">
        <v>15.497852393899116</v>
      </c>
      <c r="F48" s="47">
        <v>15.497852393899116</v>
      </c>
      <c r="G48" s="47"/>
      <c r="H48" s="47"/>
      <c r="I48" s="47"/>
      <c r="J48" s="47"/>
    </row>
    <row r="49" spans="2:12" ht="16.5" x14ac:dyDescent="0.3">
      <c r="B49" s="33" t="s">
        <v>415</v>
      </c>
      <c r="D49" s="47">
        <v>15.570973684765644</v>
      </c>
      <c r="F49" s="47">
        <v>15.33498534966721</v>
      </c>
      <c r="G49" s="47">
        <v>0.16590630155162245</v>
      </c>
      <c r="H49" s="47">
        <v>7.0082033546810862E-2</v>
      </c>
      <c r="I49" s="47">
        <v>7.1319574282789233E-2</v>
      </c>
      <c r="J49" s="47">
        <v>0.16908374786211589</v>
      </c>
    </row>
    <row r="50" spans="2:12" ht="16.5" x14ac:dyDescent="0.3">
      <c r="B50" s="33" t="s">
        <v>416</v>
      </c>
      <c r="D50" s="47">
        <v>15.644094975632173</v>
      </c>
      <c r="F50" s="47">
        <v>15.38574690040932</v>
      </c>
      <c r="G50" s="47">
        <v>0.18143622540073601</v>
      </c>
      <c r="H50" s="47">
        <v>7.6911849822117517E-2</v>
      </c>
      <c r="I50" s="47">
        <v>7.8519504029369358E-2</v>
      </c>
      <c r="J50" s="47">
        <v>0.18432077367624977</v>
      </c>
    </row>
    <row r="51" spans="2:12" ht="16.5" x14ac:dyDescent="0.3">
      <c r="B51" s="33" t="s">
        <v>417</v>
      </c>
      <c r="D51" s="47">
        <v>15.717216266498703</v>
      </c>
      <c r="F51" s="47">
        <v>15.436568362002296</v>
      </c>
      <c r="G51" s="47">
        <v>0.19649146403332907</v>
      </c>
      <c r="H51" s="47">
        <v>8.4156440463077686E-2</v>
      </c>
      <c r="I51" s="47">
        <v>8.5950923260616818E-2</v>
      </c>
      <c r="J51" s="47">
        <v>0.19795159156468323</v>
      </c>
    </row>
    <row r="52" spans="2:12" ht="16.5" x14ac:dyDescent="0.3">
      <c r="B52" s="33" t="s">
        <v>418</v>
      </c>
      <c r="D52" s="47">
        <v>15.79033755736523</v>
      </c>
      <c r="F52" s="47">
        <v>15.488572274665421</v>
      </c>
      <c r="G52" s="47">
        <v>0.21040956421670565</v>
      </c>
      <c r="H52" s="47">
        <v>9.1355718483104198E-2</v>
      </c>
      <c r="I52" s="47">
        <v>9.3105730454031033E-2</v>
      </c>
      <c r="J52" s="47">
        <v>0.21128317590216561</v>
      </c>
    </row>
    <row r="53" spans="2:12" ht="16.5" x14ac:dyDescent="0.3">
      <c r="B53" s="33" t="s">
        <v>419</v>
      </c>
      <c r="D53" s="47">
        <v>15.863458848231758</v>
      </c>
      <c r="F53" s="47">
        <v>15.542881178617943</v>
      </c>
      <c r="G53" s="47">
        <v>0.22252807271818575</v>
      </c>
      <c r="H53" s="47">
        <v>9.8049596895629421E-2</v>
      </c>
      <c r="I53" s="47">
        <v>9.9475824087104314E-2</v>
      </c>
      <c r="J53" s="47">
        <v>0.22562250106343562</v>
      </c>
      <c r="L53" s="5" t="s">
        <v>423</v>
      </c>
    </row>
    <row r="54" spans="2:12" ht="16.5" x14ac:dyDescent="0.3">
      <c r="B54" s="33" t="s">
        <v>420</v>
      </c>
      <c r="D54" s="47">
        <v>15.936580139098288</v>
      </c>
      <c r="F54" s="47">
        <v>15.600617614079137</v>
      </c>
      <c r="G54" s="47">
        <v>0.23218453630510716</v>
      </c>
      <c r="H54" s="47">
        <v>0.10377798871404309</v>
      </c>
      <c r="I54" s="47">
        <v>0.10455310263735029</v>
      </c>
      <c r="J54" s="47">
        <v>0.24227654142322308</v>
      </c>
    </row>
    <row r="55" spans="2:12" ht="16.5" x14ac:dyDescent="0.3">
      <c r="B55" s="33" t="s">
        <v>421</v>
      </c>
      <c r="D55" s="47">
        <v>16.009701429964817</v>
      </c>
      <c r="F55" s="47">
        <v>15.660068759722053</v>
      </c>
      <c r="G55" s="47">
        <v>0.24100194913296491</v>
      </c>
      <c r="H55" s="47">
        <v>0.10863072110979921</v>
      </c>
      <c r="I55" s="47">
        <v>0.10885890206743021</v>
      </c>
      <c r="J55" s="47">
        <v>0.25888530198917437</v>
      </c>
    </row>
    <row r="56" spans="2:12" ht="16.5" x14ac:dyDescent="0.3">
      <c r="B56" s="33" t="s">
        <v>422</v>
      </c>
      <c r="D56" s="47">
        <v>16.082822720831345</v>
      </c>
      <c r="E56" s="47">
        <v>15.509596914694521</v>
      </c>
      <c r="F56" s="47">
        <v>15.719521794219716</v>
      </c>
      <c r="G56" s="47">
        <v>0.25060330535726294</v>
      </c>
      <c r="H56" s="47">
        <v>0.112697621254366</v>
      </c>
      <c r="I56" s="47">
        <v>0.11291455834000352</v>
      </c>
      <c r="J56" s="47">
        <v>0.27308878776891632</v>
      </c>
    </row>
    <row r="84" spans="15:40" x14ac:dyDescent="0.25">
      <c r="AG84" s="13"/>
      <c r="AN84" s="13"/>
    </row>
    <row r="85" spans="15:40" x14ac:dyDescent="0.25">
      <c r="AG85" s="13"/>
    </row>
    <row r="86" spans="15:40" x14ac:dyDescent="0.25">
      <c r="AG86" s="13"/>
    </row>
    <row r="87" spans="15:40" x14ac:dyDescent="0.25">
      <c r="AG87" s="13"/>
    </row>
    <row r="88" spans="15:40" x14ac:dyDescent="0.25">
      <c r="O88" s="379"/>
      <c r="P88" s="377"/>
      <c r="Q88" s="379"/>
      <c r="R88" s="377"/>
      <c r="S88" s="380"/>
      <c r="T88" s="380"/>
    </row>
    <row r="89" spans="15:40" x14ac:dyDescent="0.25">
      <c r="O89" s="379"/>
      <c r="P89" s="377"/>
      <c r="Q89" s="379"/>
      <c r="R89" s="377"/>
      <c r="S89" s="380"/>
      <c r="T89" s="380"/>
      <c r="X89" s="10"/>
    </row>
    <row r="90" spans="15:40" x14ac:dyDescent="0.25">
      <c r="X90" s="10"/>
    </row>
    <row r="92" spans="15:40" x14ac:dyDescent="0.25">
      <c r="Y92" s="736"/>
      <c r="Z92" s="736"/>
      <c r="AA92" s="736"/>
      <c r="AB92" s="736"/>
      <c r="AC92" s="736"/>
      <c r="AD92" s="736"/>
      <c r="AE92" s="736"/>
    </row>
  </sheetData>
  <mergeCells count="2">
    <mergeCell ref="Y92:AE92"/>
    <mergeCell ref="G6:J6"/>
  </mergeCells>
  <conditionalFormatting sqref="O18:Q18 U18 X18:AP23 W20 T21:U23 U26 U28">
    <cfRule type="cellIs" dxfId="16" priority="2" operator="greaterThan">
      <formula>#REF!</formula>
    </cfRule>
  </conditionalFormatting>
  <conditionalFormatting sqref="AR18:DU22 AQ20 AR23:DT23 M39:M41 M44:M51 M84">
    <cfRule type="cellIs" dxfId="15" priority="3" operator="greaterThan">
      <formula>#REF!</formula>
    </cfRule>
  </conditionalFormatting>
  <hyperlinks>
    <hyperlink ref="A1" location="Gráficos!A1" display="Indice de gráficos" xr:uid="{173A17B4-4224-4400-8C6E-1E1BDDEA8C26}"/>
  </hyperlinks>
  <pageMargins left="0.31496062992125984" right="0.27559055118110237" top="0.74803149606299213" bottom="0.74803149606299213" header="0.31496062992125984" footer="0.31496062992125984"/>
  <pageSetup paperSize="9" scale="71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A8490B-FCE3-4DD7-B08D-81C01C120B0A}">
  <sheetPr codeName="Hoja8">
    <pageSetUpPr fitToPage="1"/>
  </sheetPr>
  <dimension ref="A1:AN78"/>
  <sheetViews>
    <sheetView showGridLines="0" zoomScale="78" zoomScaleNormal="78" workbookViewId="0"/>
  </sheetViews>
  <sheetFormatPr baseColWidth="10" defaultColWidth="11.42578125" defaultRowHeight="15" x14ac:dyDescent="0.25"/>
  <cols>
    <col min="1" max="1" width="11.42578125" style="5"/>
    <col min="2" max="2" width="12.7109375" style="5" customWidth="1"/>
    <col min="3" max="3" width="14.28515625" style="5" customWidth="1"/>
    <col min="4" max="15" width="11.42578125" style="5"/>
    <col min="16" max="16" width="9.85546875" style="5" customWidth="1"/>
    <col min="17" max="17" width="12" style="5" customWidth="1"/>
    <col min="18" max="18" width="11.42578125" style="5" customWidth="1"/>
    <col min="19" max="20" width="10" style="5" customWidth="1"/>
    <col min="21" max="21" width="9.140625" style="5" customWidth="1"/>
    <col min="22" max="37" width="11.42578125" style="5" customWidth="1"/>
    <col min="38" max="38" width="15" style="5" customWidth="1"/>
    <col min="39" max="39" width="13.140625" style="5" customWidth="1"/>
    <col min="40" max="40" width="11.42578125" style="5" customWidth="1"/>
    <col min="41" max="41" width="9.85546875" style="5" customWidth="1"/>
    <col min="42" max="49" width="11.42578125" style="5" customWidth="1"/>
    <col min="50" max="57" width="11.42578125" style="5"/>
    <col min="58" max="58" width="2.5703125" style="5" customWidth="1"/>
    <col min="59" max="59" width="11.140625" style="5" bestFit="1" customWidth="1"/>
    <col min="60" max="60" width="11.42578125" style="5"/>
    <col min="61" max="61" width="10" style="5" customWidth="1"/>
    <col min="62" max="62" width="9.140625" style="5" customWidth="1"/>
    <col min="63" max="16384" width="11.42578125" style="5"/>
  </cols>
  <sheetData>
    <row r="1" spans="1:10" ht="15.75" x14ac:dyDescent="0.25">
      <c r="A1" s="205" t="s">
        <v>120</v>
      </c>
      <c r="B1" s="4"/>
    </row>
    <row r="2" spans="1:10" ht="6.75" customHeight="1" x14ac:dyDescent="0.25"/>
    <row r="4" spans="1:10" ht="16.5" x14ac:dyDescent="0.3">
      <c r="B4" s="2" t="s">
        <v>463</v>
      </c>
      <c r="C4" s="2" t="s">
        <v>464</v>
      </c>
    </row>
    <row r="5" spans="1:10" ht="14.45" customHeight="1" x14ac:dyDescent="0.25"/>
    <row r="6" spans="1:10" ht="17.25" x14ac:dyDescent="0.3">
      <c r="B6" s="9"/>
      <c r="C6" s="30"/>
      <c r="D6" s="30"/>
      <c r="E6" s="30"/>
      <c r="F6" s="30"/>
      <c r="G6" s="738" t="s">
        <v>14</v>
      </c>
      <c r="H6" s="738"/>
      <c r="I6" s="738"/>
      <c r="J6" s="738"/>
    </row>
    <row r="7" spans="1:10" ht="34.5" x14ac:dyDescent="0.3">
      <c r="B7" s="9"/>
      <c r="C7" s="32" t="s">
        <v>12</v>
      </c>
      <c r="D7" s="32" t="s">
        <v>13</v>
      </c>
      <c r="E7" s="32" t="s">
        <v>424</v>
      </c>
      <c r="F7" s="32" t="s">
        <v>15</v>
      </c>
      <c r="G7" s="32" t="s">
        <v>8</v>
      </c>
      <c r="H7" s="32" t="s">
        <v>9</v>
      </c>
      <c r="I7" s="32" t="s">
        <v>10</v>
      </c>
      <c r="J7" s="32" t="s">
        <v>11</v>
      </c>
    </row>
    <row r="8" spans="1:10" ht="15" customHeight="1" x14ac:dyDescent="0.3">
      <c r="B8" s="12">
        <v>2019.12</v>
      </c>
      <c r="C8" s="47">
        <v>14.579589419108935</v>
      </c>
      <c r="D8" s="47"/>
      <c r="E8" s="47"/>
      <c r="F8" s="47">
        <v>14.579589419108935</v>
      </c>
      <c r="G8" s="47"/>
      <c r="H8" s="47"/>
      <c r="I8" s="47"/>
      <c r="J8" s="47"/>
    </row>
    <row r="9" spans="1:10" ht="16.5" x14ac:dyDescent="0.3">
      <c r="B9" s="12">
        <v>2020.01</v>
      </c>
      <c r="C9" s="47">
        <v>14.575489224970603</v>
      </c>
      <c r="D9" s="47"/>
      <c r="E9" s="47"/>
      <c r="F9" s="47">
        <v>14.575489224970603</v>
      </c>
      <c r="G9" s="47"/>
      <c r="H9" s="47"/>
      <c r="I9" s="47"/>
      <c r="J9" s="47"/>
    </row>
    <row r="10" spans="1:10" ht="16.5" x14ac:dyDescent="0.3">
      <c r="B10" s="12">
        <v>2020.02</v>
      </c>
      <c r="C10" s="47">
        <v>14.600338515169506</v>
      </c>
      <c r="D10" s="47"/>
      <c r="E10" s="47"/>
      <c r="F10" s="47">
        <v>14.600338515169506</v>
      </c>
      <c r="G10" s="47"/>
      <c r="H10" s="47"/>
      <c r="I10" s="47"/>
      <c r="J10" s="47"/>
    </row>
    <row r="11" spans="1:10" ht="16.5" x14ac:dyDescent="0.3">
      <c r="B11" s="12">
        <v>2020.03</v>
      </c>
      <c r="C11" s="47">
        <v>14.888746283445567</v>
      </c>
      <c r="D11" s="47"/>
      <c r="E11" s="47"/>
      <c r="F11" s="47">
        <v>14.888746283445567</v>
      </c>
      <c r="G11" s="47"/>
      <c r="H11" s="47"/>
      <c r="I11" s="47"/>
      <c r="J11" s="47"/>
    </row>
    <row r="12" spans="1:10" ht="16.5" x14ac:dyDescent="0.3">
      <c r="B12" s="12">
        <v>2020.04</v>
      </c>
      <c r="C12" s="47">
        <v>15.255202135051002</v>
      </c>
      <c r="D12" s="47"/>
      <c r="E12" s="47"/>
      <c r="F12" s="47">
        <v>15.255202135051002</v>
      </c>
      <c r="G12" s="47"/>
      <c r="H12" s="47"/>
      <c r="I12" s="47"/>
      <c r="J12" s="47"/>
    </row>
    <row r="13" spans="1:10" ht="16.5" x14ac:dyDescent="0.3">
      <c r="B13" s="12">
        <v>2020.05</v>
      </c>
      <c r="C13" s="47">
        <v>15.582166406294723</v>
      </c>
      <c r="D13" s="47"/>
      <c r="E13" s="47"/>
      <c r="F13" s="47">
        <v>15.582166406294723</v>
      </c>
      <c r="G13" s="47"/>
      <c r="H13" s="47"/>
      <c r="I13" s="47"/>
      <c r="J13" s="47"/>
    </row>
    <row r="14" spans="1:10" ht="16.5" x14ac:dyDescent="0.3">
      <c r="B14" s="12">
        <v>2020.06</v>
      </c>
      <c r="C14" s="47">
        <v>15.997789233142628</v>
      </c>
      <c r="D14" s="47"/>
      <c r="E14" s="47"/>
      <c r="F14" s="47">
        <v>15.997789233142628</v>
      </c>
      <c r="G14" s="47"/>
      <c r="H14" s="47"/>
      <c r="I14" s="47"/>
      <c r="J14" s="47"/>
    </row>
    <row r="15" spans="1:10" ht="16.5" x14ac:dyDescent="0.3">
      <c r="B15" s="12">
        <v>2020.07</v>
      </c>
      <c r="C15" s="47">
        <v>16.230480684221053</v>
      </c>
      <c r="D15" s="47"/>
      <c r="E15" s="47"/>
      <c r="F15" s="47">
        <v>16.230480684221053</v>
      </c>
      <c r="G15" s="47"/>
      <c r="H15" s="47"/>
      <c r="I15" s="47"/>
      <c r="J15" s="47"/>
    </row>
    <row r="16" spans="1:10" ht="16.5" x14ac:dyDescent="0.3">
      <c r="B16" s="12">
        <v>2020.08</v>
      </c>
      <c r="C16" s="47">
        <v>16.400739751349892</v>
      </c>
      <c r="D16" s="47"/>
      <c r="E16" s="47"/>
      <c r="F16" s="47">
        <v>16.400739751349892</v>
      </c>
      <c r="G16" s="47"/>
      <c r="H16" s="47"/>
      <c r="I16" s="47"/>
      <c r="J16" s="47"/>
    </row>
    <row r="17" spans="2:20" ht="16.5" x14ac:dyDescent="0.3">
      <c r="B17" s="12">
        <v>2020.09</v>
      </c>
      <c r="C17" s="47">
        <v>16.587586454986059</v>
      </c>
      <c r="D17" s="47"/>
      <c r="E17" s="47"/>
      <c r="F17" s="47">
        <v>16.587586454986059</v>
      </c>
      <c r="G17" s="47"/>
      <c r="H17" s="47"/>
      <c r="I17" s="47"/>
      <c r="J17" s="47"/>
    </row>
    <row r="18" spans="2:20" ht="16.5" x14ac:dyDescent="0.3">
      <c r="B18" s="12" t="s">
        <v>17</v>
      </c>
      <c r="C18" s="47">
        <v>16.770542925905175</v>
      </c>
      <c r="D18" s="47"/>
      <c r="E18" s="47"/>
      <c r="F18" s="47">
        <v>16.770542925905175</v>
      </c>
      <c r="G18" s="47"/>
      <c r="H18" s="47"/>
      <c r="I18" s="47"/>
      <c r="J18" s="47"/>
    </row>
    <row r="19" spans="2:20" ht="15" customHeight="1" x14ac:dyDescent="0.3">
      <c r="B19" s="12">
        <v>2020.11</v>
      </c>
      <c r="C19" s="47">
        <v>17.056303689555023</v>
      </c>
      <c r="D19" s="47"/>
      <c r="E19" s="47"/>
      <c r="F19" s="47">
        <v>17.056303689555023</v>
      </c>
      <c r="G19" s="47"/>
      <c r="H19" s="47"/>
      <c r="I19" s="47"/>
      <c r="J19" s="47"/>
    </row>
    <row r="20" spans="2:20" ht="15" customHeight="1" x14ac:dyDescent="0.3">
      <c r="B20" s="12">
        <v>2020.12</v>
      </c>
      <c r="C20" s="47">
        <v>17.521177301842545</v>
      </c>
      <c r="D20" s="47"/>
      <c r="E20" s="47"/>
      <c r="F20" s="47">
        <v>17.521177301842545</v>
      </c>
      <c r="G20" s="47"/>
      <c r="H20" s="47"/>
      <c r="I20" s="47"/>
      <c r="J20" s="47"/>
    </row>
    <row r="21" spans="2:20" ht="15" customHeight="1" x14ac:dyDescent="0.3">
      <c r="B21" s="12">
        <v>2021.01</v>
      </c>
      <c r="C21" s="47">
        <v>17.774059387291171</v>
      </c>
      <c r="D21" s="47"/>
      <c r="E21" s="47"/>
      <c r="F21" s="47">
        <v>17.774059387291171</v>
      </c>
      <c r="G21" s="47"/>
      <c r="H21" s="47"/>
      <c r="I21" s="47"/>
      <c r="J21" s="47"/>
    </row>
    <row r="22" spans="2:20" ht="16.5" x14ac:dyDescent="0.3">
      <c r="B22" s="12">
        <v>2021.02</v>
      </c>
      <c r="C22" s="47">
        <v>17.96289261366028</v>
      </c>
      <c r="D22" s="47"/>
      <c r="E22" s="47"/>
      <c r="F22" s="47">
        <v>17.96289261366028</v>
      </c>
      <c r="G22" s="47"/>
      <c r="H22" s="47"/>
      <c r="I22" s="47"/>
      <c r="J22" s="47"/>
    </row>
    <row r="23" spans="2:20" ht="15" customHeight="1" x14ac:dyDescent="0.3">
      <c r="B23" s="12">
        <v>2021.03</v>
      </c>
      <c r="C23" s="47">
        <v>17.922425412559534</v>
      </c>
      <c r="D23" s="47"/>
      <c r="E23" s="47"/>
      <c r="F23" s="47">
        <v>17.922425412559534</v>
      </c>
      <c r="G23" s="47"/>
      <c r="H23" s="47"/>
      <c r="I23" s="47"/>
      <c r="J23" s="47"/>
    </row>
    <row r="24" spans="2:20" ht="15" customHeight="1" x14ac:dyDescent="0.3">
      <c r="B24" s="12">
        <v>2021.04</v>
      </c>
      <c r="C24" s="47">
        <v>17.761305972678738</v>
      </c>
      <c r="D24" s="47"/>
      <c r="E24" s="47"/>
      <c r="F24" s="47">
        <v>17.761305972678738</v>
      </c>
      <c r="G24" s="47"/>
      <c r="H24" s="47"/>
      <c r="I24" s="47"/>
      <c r="J24" s="47"/>
    </row>
    <row r="25" spans="2:20" ht="15" customHeight="1" x14ac:dyDescent="0.3">
      <c r="B25" s="12">
        <v>2021.05</v>
      </c>
      <c r="C25" s="47">
        <v>17.550229930868745</v>
      </c>
      <c r="D25" s="47"/>
      <c r="E25" s="47"/>
      <c r="F25" s="47">
        <v>17.550229930868745</v>
      </c>
      <c r="G25" s="47"/>
      <c r="H25" s="47"/>
      <c r="I25" s="47"/>
      <c r="J25" s="47"/>
    </row>
    <row r="26" spans="2:20" ht="16.5" x14ac:dyDescent="0.3">
      <c r="B26" s="12">
        <v>2021.06</v>
      </c>
      <c r="C26" s="47">
        <v>17.388918548242689</v>
      </c>
      <c r="D26" s="47"/>
      <c r="E26" s="47"/>
      <c r="F26" s="47">
        <v>17.388918548242689</v>
      </c>
      <c r="G26" s="47"/>
      <c r="H26" s="47"/>
      <c r="I26" s="47"/>
      <c r="J26" s="47"/>
    </row>
    <row r="27" spans="2:20" ht="16.5" x14ac:dyDescent="0.3">
      <c r="B27" s="12">
        <v>2021.07</v>
      </c>
      <c r="C27" s="47">
        <v>17.38578606491161</v>
      </c>
      <c r="D27" s="47"/>
      <c r="E27" s="47"/>
      <c r="F27" s="47">
        <v>17.38578606491161</v>
      </c>
      <c r="G27" s="47"/>
      <c r="H27" s="47"/>
      <c r="I27" s="47"/>
      <c r="J27" s="47"/>
    </row>
    <row r="28" spans="2:20" ht="16.5" x14ac:dyDescent="0.3">
      <c r="B28" s="12">
        <v>2021.08</v>
      </c>
      <c r="C28" s="47">
        <v>17.405958311811727</v>
      </c>
      <c r="D28" s="47"/>
      <c r="E28" s="47"/>
      <c r="F28" s="47">
        <v>17.405958311811727</v>
      </c>
      <c r="G28" s="47"/>
      <c r="H28" s="47"/>
      <c r="I28" s="47"/>
      <c r="J28" s="47"/>
    </row>
    <row r="29" spans="2:20" ht="16.5" x14ac:dyDescent="0.3">
      <c r="B29" s="12">
        <v>2021.09</v>
      </c>
      <c r="C29" s="47">
        <v>17.523259029315941</v>
      </c>
      <c r="D29" s="47"/>
      <c r="E29" s="47"/>
      <c r="F29" s="47">
        <v>17.523259029315941</v>
      </c>
      <c r="G29" s="47"/>
      <c r="H29" s="47"/>
      <c r="I29" s="47"/>
      <c r="J29" s="47"/>
      <c r="P29"/>
      <c r="Q29"/>
      <c r="R29"/>
      <c r="S29"/>
      <c r="T29"/>
    </row>
    <row r="30" spans="2:20" ht="16.5" x14ac:dyDescent="0.3">
      <c r="B30" s="12" t="s">
        <v>16</v>
      </c>
      <c r="C30" s="47">
        <v>17.503033865536803</v>
      </c>
      <c r="D30" s="47"/>
      <c r="E30" s="47"/>
      <c r="F30" s="47">
        <v>17.503033865536803</v>
      </c>
      <c r="G30" s="47"/>
      <c r="H30" s="47"/>
      <c r="I30" s="47"/>
      <c r="J30" s="47"/>
      <c r="O30" s="737"/>
      <c r="P30"/>
      <c r="Q30"/>
      <c r="R30"/>
      <c r="S30"/>
      <c r="T30"/>
    </row>
    <row r="31" spans="2:20" ht="16.5" x14ac:dyDescent="0.3">
      <c r="B31" s="12">
        <v>2021.11</v>
      </c>
      <c r="C31" s="47">
        <v>17.517856171962311</v>
      </c>
      <c r="D31" s="47"/>
      <c r="E31" s="47"/>
      <c r="F31" s="47">
        <v>17.517856171962311</v>
      </c>
      <c r="G31" s="47"/>
      <c r="H31" s="47"/>
      <c r="I31" s="47"/>
      <c r="J31" s="47"/>
      <c r="O31" s="737"/>
      <c r="P31"/>
      <c r="Q31"/>
      <c r="R31"/>
      <c r="S31"/>
      <c r="T31"/>
    </row>
    <row r="32" spans="2:20" ht="16.5" x14ac:dyDescent="0.3">
      <c r="B32" s="12">
        <v>2021.12</v>
      </c>
      <c r="C32" s="47">
        <v>17.705981383834192</v>
      </c>
      <c r="D32" s="47"/>
      <c r="E32" s="47"/>
      <c r="F32" s="47">
        <v>17.705981383834192</v>
      </c>
      <c r="G32" s="47"/>
      <c r="H32" s="47"/>
      <c r="I32" s="47"/>
      <c r="J32" s="47"/>
      <c r="O32" s="737"/>
      <c r="P32"/>
      <c r="Q32"/>
      <c r="R32"/>
      <c r="S32"/>
      <c r="T32"/>
    </row>
    <row r="33" spans="2:20" ht="16.5" x14ac:dyDescent="0.3">
      <c r="B33" s="12">
        <v>2022.01</v>
      </c>
      <c r="C33" s="47">
        <v>17.595164529970216</v>
      </c>
      <c r="D33" s="47"/>
      <c r="E33" s="47"/>
      <c r="F33" s="47">
        <v>17.595164529970216</v>
      </c>
      <c r="G33" s="47"/>
      <c r="H33" s="47"/>
      <c r="I33" s="47"/>
      <c r="J33" s="47"/>
      <c r="O33" s="378"/>
      <c r="P33"/>
      <c r="Q33"/>
      <c r="R33"/>
      <c r="S33"/>
      <c r="T33"/>
    </row>
    <row r="34" spans="2:20" ht="16.5" x14ac:dyDescent="0.3">
      <c r="B34" s="12">
        <v>2022.02</v>
      </c>
      <c r="C34" s="47">
        <v>17.497303675006226</v>
      </c>
      <c r="D34" s="47"/>
      <c r="E34" s="47"/>
      <c r="F34" s="47">
        <v>17.497303675006226</v>
      </c>
      <c r="G34" s="47"/>
      <c r="H34" s="47"/>
      <c r="I34" s="47"/>
      <c r="J34" s="47"/>
      <c r="O34" s="378"/>
      <c r="P34"/>
      <c r="Q34"/>
      <c r="R34"/>
      <c r="S34"/>
      <c r="T34"/>
    </row>
    <row r="35" spans="2:20" ht="14.45" customHeight="1" x14ac:dyDescent="0.3">
      <c r="B35" s="12">
        <v>2022.03</v>
      </c>
      <c r="C35" s="47">
        <v>17.391424275844759</v>
      </c>
      <c r="D35" s="47"/>
      <c r="E35" s="47"/>
      <c r="F35" s="47">
        <v>17.391424275844759</v>
      </c>
      <c r="G35" s="47"/>
      <c r="H35" s="47"/>
      <c r="I35" s="47"/>
      <c r="J35" s="47"/>
      <c r="O35" s="378"/>
      <c r="P35"/>
      <c r="Q35"/>
      <c r="R35"/>
      <c r="S35"/>
      <c r="T35"/>
    </row>
    <row r="36" spans="2:20" ht="16.5" x14ac:dyDescent="0.3">
      <c r="B36" s="12">
        <v>2022.04</v>
      </c>
      <c r="C36" s="47">
        <v>17.258660903479655</v>
      </c>
      <c r="D36" s="47"/>
      <c r="E36" s="47"/>
      <c r="F36" s="47">
        <v>17.258660903479655</v>
      </c>
      <c r="G36" s="47"/>
      <c r="H36" s="47"/>
      <c r="I36" s="47"/>
      <c r="J36" s="47"/>
      <c r="O36" s="378"/>
      <c r="P36"/>
      <c r="Q36"/>
      <c r="R36"/>
      <c r="S36"/>
      <c r="T36"/>
    </row>
    <row r="37" spans="2:20" ht="16.5" x14ac:dyDescent="0.3">
      <c r="B37" s="12">
        <v>2022.05</v>
      </c>
      <c r="C37" s="47">
        <v>17.141597131860312</v>
      </c>
      <c r="D37" s="47"/>
      <c r="E37" s="47"/>
      <c r="F37" s="47">
        <v>17.141597131860312</v>
      </c>
      <c r="G37" s="47"/>
      <c r="H37" s="47"/>
      <c r="I37" s="47"/>
      <c r="J37" s="47"/>
      <c r="O37" s="378"/>
      <c r="P37"/>
      <c r="Q37"/>
      <c r="R37"/>
      <c r="S37"/>
      <c r="T37"/>
    </row>
    <row r="38" spans="2:20" ht="16.5" x14ac:dyDescent="0.3">
      <c r="B38" s="12">
        <v>2022.06</v>
      </c>
      <c r="C38" s="47">
        <v>17.095974762846868</v>
      </c>
      <c r="D38" s="47"/>
      <c r="E38" s="47"/>
      <c r="F38" s="47">
        <v>17.095974762846868</v>
      </c>
      <c r="G38" s="47"/>
      <c r="H38" s="47"/>
      <c r="I38" s="47"/>
      <c r="J38" s="47"/>
      <c r="O38" s="378"/>
      <c r="P38"/>
      <c r="Q38"/>
      <c r="R38"/>
      <c r="S38"/>
      <c r="T38"/>
    </row>
    <row r="39" spans="2:20" ht="16.5" x14ac:dyDescent="0.3">
      <c r="B39" s="12">
        <v>2022.07</v>
      </c>
      <c r="C39" s="47">
        <v>16.953084409194293</v>
      </c>
      <c r="D39" s="47"/>
      <c r="E39" s="47"/>
      <c r="F39" s="47">
        <v>16.953084409194293</v>
      </c>
      <c r="G39" s="47"/>
      <c r="H39" s="47"/>
      <c r="I39" s="47"/>
      <c r="J39" s="47"/>
      <c r="O39" s="378"/>
      <c r="P39"/>
      <c r="Q39"/>
      <c r="R39"/>
      <c r="S39"/>
      <c r="T39"/>
    </row>
    <row r="40" spans="2:20" ht="16.5" x14ac:dyDescent="0.3">
      <c r="B40" s="12">
        <v>2022.08</v>
      </c>
      <c r="C40" s="47">
        <v>16.830877407251492</v>
      </c>
      <c r="D40" s="47"/>
      <c r="E40" s="47"/>
      <c r="F40" s="47">
        <v>16.830877407251492</v>
      </c>
      <c r="G40" s="47"/>
      <c r="H40" s="47"/>
      <c r="I40" s="47"/>
      <c r="J40" s="47"/>
      <c r="O40" s="378"/>
      <c r="P40"/>
      <c r="Q40"/>
      <c r="R40"/>
      <c r="S40"/>
      <c r="T40"/>
    </row>
    <row r="41" spans="2:20" ht="16.5" x14ac:dyDescent="0.3">
      <c r="B41" s="12">
        <v>2022.09</v>
      </c>
      <c r="C41" s="47">
        <v>16.708670405308691</v>
      </c>
      <c r="D41" s="47"/>
      <c r="E41" s="47"/>
      <c r="F41" s="47">
        <v>16.708670405308691</v>
      </c>
      <c r="G41" s="47"/>
      <c r="H41" s="47"/>
      <c r="I41" s="47"/>
      <c r="J41" s="47"/>
      <c r="O41" s="378"/>
      <c r="P41"/>
      <c r="Q41"/>
      <c r="R41"/>
      <c r="S41"/>
      <c r="T41"/>
    </row>
    <row r="42" spans="2:20" ht="16.5" x14ac:dyDescent="0.3">
      <c r="B42" s="12">
        <v>2022.1</v>
      </c>
      <c r="C42" s="47">
        <v>16.58646340336589</v>
      </c>
      <c r="D42" s="47"/>
      <c r="E42" s="47"/>
      <c r="F42" s="47">
        <v>16.58646340336589</v>
      </c>
      <c r="G42" s="47"/>
      <c r="H42" s="47"/>
      <c r="I42" s="47"/>
      <c r="J42" s="47"/>
      <c r="O42" s="378"/>
      <c r="P42"/>
      <c r="Q42"/>
      <c r="R42"/>
      <c r="S42"/>
      <c r="T42"/>
    </row>
    <row r="43" spans="2:20" ht="16.5" x14ac:dyDescent="0.3">
      <c r="B43" s="12">
        <v>2022.11</v>
      </c>
      <c r="C43" s="47">
        <v>16.464256401423093</v>
      </c>
      <c r="D43" s="47"/>
      <c r="E43" s="47"/>
      <c r="F43" s="47">
        <v>16.464256401423093</v>
      </c>
      <c r="G43" s="47"/>
      <c r="H43" s="47"/>
      <c r="I43" s="47"/>
      <c r="J43" s="47"/>
      <c r="O43" s="378"/>
      <c r="P43"/>
      <c r="Q43"/>
      <c r="R43"/>
      <c r="S43"/>
      <c r="T43"/>
    </row>
    <row r="44" spans="2:20" ht="16.5" x14ac:dyDescent="0.3">
      <c r="B44" s="12">
        <v>2022.12</v>
      </c>
      <c r="C44" s="47">
        <v>16.342049399480292</v>
      </c>
      <c r="D44" s="47"/>
      <c r="E44" s="47"/>
      <c r="F44" s="47">
        <v>16.342049399480292</v>
      </c>
      <c r="G44" s="47"/>
      <c r="H44" s="47"/>
      <c r="I44" s="47"/>
      <c r="J44" s="47"/>
      <c r="O44" s="378"/>
      <c r="P44"/>
      <c r="Q44"/>
      <c r="R44"/>
      <c r="S44"/>
      <c r="T44"/>
    </row>
    <row r="45" spans="2:20" ht="16.5" x14ac:dyDescent="0.3">
      <c r="B45" s="33" t="s">
        <v>411</v>
      </c>
      <c r="C45" s="47">
        <v>16.349873448556764</v>
      </c>
      <c r="D45" s="47"/>
      <c r="E45" s="47"/>
      <c r="F45" s="47">
        <v>16.349873448556764</v>
      </c>
      <c r="G45" s="47"/>
      <c r="H45" s="47"/>
      <c r="I45" s="47"/>
      <c r="J45" s="47"/>
      <c r="O45" s="378"/>
      <c r="P45"/>
      <c r="Q45"/>
      <c r="R45"/>
      <c r="S45"/>
      <c r="T45"/>
    </row>
    <row r="46" spans="2:20" ht="16.5" x14ac:dyDescent="0.3">
      <c r="B46" s="33" t="s">
        <v>412</v>
      </c>
      <c r="C46" s="47">
        <v>16.357697497633236</v>
      </c>
      <c r="D46" s="47"/>
      <c r="E46" s="47"/>
      <c r="F46" s="47">
        <v>16.357697497633236</v>
      </c>
      <c r="G46" s="47"/>
      <c r="H46" s="47"/>
      <c r="I46" s="47"/>
      <c r="J46" s="47"/>
      <c r="M46" s="5" t="s">
        <v>568</v>
      </c>
      <c r="O46" s="378"/>
      <c r="P46"/>
      <c r="Q46"/>
      <c r="R46"/>
      <c r="S46"/>
      <c r="T46"/>
    </row>
    <row r="47" spans="2:20" ht="16.5" x14ac:dyDescent="0.3">
      <c r="B47" s="33" t="s">
        <v>413</v>
      </c>
      <c r="C47" s="47">
        <v>16.365521546709708</v>
      </c>
      <c r="D47" s="47"/>
      <c r="E47" s="47"/>
      <c r="F47" s="47">
        <v>16.365521546709708</v>
      </c>
      <c r="G47" s="47"/>
      <c r="H47" s="47"/>
      <c r="I47" s="47"/>
      <c r="J47" s="47"/>
      <c r="O47" s="378"/>
      <c r="P47"/>
      <c r="Q47"/>
      <c r="R47"/>
      <c r="S47"/>
      <c r="T47"/>
    </row>
    <row r="48" spans="2:20" ht="16.5" x14ac:dyDescent="0.3">
      <c r="B48" s="33" t="s">
        <v>414</v>
      </c>
      <c r="C48" s="47">
        <v>16.37334559578618</v>
      </c>
      <c r="D48" s="47">
        <v>16.37334559578618</v>
      </c>
      <c r="E48" s="47"/>
      <c r="F48" s="47">
        <v>16.37334559578618</v>
      </c>
      <c r="G48" s="47">
        <v>0</v>
      </c>
      <c r="H48" s="47">
        <v>0</v>
      </c>
      <c r="I48" s="47">
        <v>0</v>
      </c>
      <c r="J48" s="47">
        <v>0</v>
      </c>
      <c r="O48" s="378"/>
      <c r="P48"/>
      <c r="Q48"/>
      <c r="R48"/>
      <c r="S48"/>
      <c r="T48"/>
    </row>
    <row r="49" spans="2:40" ht="16.5" x14ac:dyDescent="0.3">
      <c r="B49" s="33" t="s">
        <v>415</v>
      </c>
      <c r="C49" s="47"/>
      <c r="D49" s="47">
        <v>16.381169644862652</v>
      </c>
      <c r="E49" s="47"/>
      <c r="F49" s="47">
        <v>15.961907799237547</v>
      </c>
      <c r="G49" s="47">
        <v>0.28909099778198311</v>
      </c>
      <c r="H49" s="47">
        <v>0.13017084784312161</v>
      </c>
      <c r="I49" s="47">
        <v>0.12329543625443762</v>
      </c>
      <c r="J49" s="47">
        <v>0.29052153561215732</v>
      </c>
      <c r="O49" s="378"/>
      <c r="P49"/>
      <c r="Q49"/>
      <c r="R49"/>
      <c r="S49"/>
      <c r="T49"/>
    </row>
    <row r="50" spans="2:40" ht="16.5" x14ac:dyDescent="0.3">
      <c r="B50" s="33" t="s">
        <v>416</v>
      </c>
      <c r="C50" s="47"/>
      <c r="D50" s="47">
        <v>16.388993693939124</v>
      </c>
      <c r="E50" s="47"/>
      <c r="F50" s="47">
        <v>15.944016565545772</v>
      </c>
      <c r="G50" s="47">
        <v>0.30624046608437361</v>
      </c>
      <c r="H50" s="47">
        <v>0.13873666230897896</v>
      </c>
      <c r="I50" s="47">
        <v>0.13020202187267671</v>
      </c>
      <c r="J50" s="47">
        <v>0.30767733269222219</v>
      </c>
      <c r="O50" s="378"/>
      <c r="P50"/>
      <c r="Q50"/>
      <c r="R50"/>
      <c r="S50"/>
      <c r="T50"/>
    </row>
    <row r="51" spans="2:40" ht="16.5" x14ac:dyDescent="0.3">
      <c r="B51" s="33" t="s">
        <v>417</v>
      </c>
      <c r="C51" s="47"/>
      <c r="D51" s="47">
        <v>16.396817743015596</v>
      </c>
      <c r="E51" s="47"/>
      <c r="F51" s="47">
        <v>15.935965851084459</v>
      </c>
      <c r="G51" s="47">
        <v>0.31956694528811092</v>
      </c>
      <c r="H51" s="47">
        <v>0.14128494664302593</v>
      </c>
      <c r="I51" s="47">
        <v>0.13788629664242791</v>
      </c>
      <c r="J51" s="47">
        <v>0.32630280984569282</v>
      </c>
      <c r="O51" s="378"/>
      <c r="P51"/>
      <c r="Q51"/>
      <c r="R51"/>
      <c r="S51"/>
      <c r="T51"/>
    </row>
    <row r="52" spans="2:40" ht="16.5" x14ac:dyDescent="0.3">
      <c r="B52" s="33" t="s">
        <v>418</v>
      </c>
      <c r="C52" s="47"/>
      <c r="D52" s="47">
        <v>16.404641792092068</v>
      </c>
      <c r="E52" s="47"/>
      <c r="F52" s="47">
        <v>15.93274250732606</v>
      </c>
      <c r="G52" s="47">
        <v>0.3300798539205072</v>
      </c>
      <c r="H52" s="47">
        <v>0.14181943084550142</v>
      </c>
      <c r="I52" s="47">
        <v>0.14561025042088716</v>
      </c>
      <c r="J52" s="47">
        <v>0.34428088560558479</v>
      </c>
      <c r="O52" s="378"/>
      <c r="P52"/>
      <c r="Q52"/>
      <c r="R52"/>
      <c r="S52"/>
      <c r="T52"/>
    </row>
    <row r="53" spans="2:40" ht="16.5" x14ac:dyDescent="0.3">
      <c r="B53" s="33" t="s">
        <v>419</v>
      </c>
      <c r="C53" s="47"/>
      <c r="D53" s="47">
        <v>16.41246584116854</v>
      </c>
      <c r="E53" s="47"/>
      <c r="F53" s="47">
        <v>15.929333385743032</v>
      </c>
      <c r="G53" s="47">
        <v>0.33878861050887821</v>
      </c>
      <c r="H53" s="47">
        <v>0.1443438449166301</v>
      </c>
      <c r="I53" s="47">
        <v>0.15263587306530013</v>
      </c>
      <c r="J53" s="47">
        <v>0.35949447850490301</v>
      </c>
      <c r="O53" s="378"/>
      <c r="P53"/>
      <c r="Q53"/>
      <c r="R53"/>
      <c r="S53"/>
      <c r="T53"/>
    </row>
    <row r="54" spans="2:40" ht="16.5" x14ac:dyDescent="0.3">
      <c r="B54" s="33" t="s">
        <v>420</v>
      </c>
      <c r="C54" s="47"/>
      <c r="D54" s="47">
        <v>16.420289890245012</v>
      </c>
      <c r="E54" s="47"/>
      <c r="F54" s="47">
        <v>15.920725337807824</v>
      </c>
      <c r="G54" s="47">
        <v>0.34670263358053433</v>
      </c>
      <c r="H54" s="47">
        <v>0.15286191885665446</v>
      </c>
      <c r="I54" s="47">
        <v>0.15822515443284502</v>
      </c>
      <c r="J54" s="47">
        <v>0.36982650707665599</v>
      </c>
      <c r="O54" s="378"/>
      <c r="P54"/>
      <c r="Q54"/>
      <c r="R54"/>
      <c r="S54"/>
      <c r="T54"/>
    </row>
    <row r="55" spans="2:40" ht="16.5" x14ac:dyDescent="0.3">
      <c r="B55" s="33" t="s">
        <v>421</v>
      </c>
      <c r="C55" s="47"/>
      <c r="D55" s="47">
        <v>16.428113939321484</v>
      </c>
      <c r="E55" s="47"/>
      <c r="F55" s="47">
        <v>15.910511652903844</v>
      </c>
      <c r="G55" s="47">
        <v>0.35454056745943952</v>
      </c>
      <c r="H55" s="47">
        <v>0.16306171895820043</v>
      </c>
      <c r="I55" s="47">
        <v>0.16279775077889269</v>
      </c>
      <c r="J55" s="47">
        <v>0.37801220207098751</v>
      </c>
      <c r="O55" s="378"/>
      <c r="P55"/>
      <c r="Q55"/>
      <c r="R55"/>
      <c r="S55"/>
      <c r="T55"/>
    </row>
    <row r="56" spans="2:40" ht="16.5" x14ac:dyDescent="0.3">
      <c r="B56" s="33" t="s">
        <v>422</v>
      </c>
      <c r="C56" s="47"/>
      <c r="D56" s="47">
        <v>16.435937988397956</v>
      </c>
      <c r="E56" s="47">
        <v>15.92745659253808</v>
      </c>
      <c r="F56" s="47">
        <v>15.90228562041446</v>
      </c>
      <c r="G56" s="47">
        <v>0.36302105646955951</v>
      </c>
      <c r="H56" s="47">
        <v>0.17063131151393662</v>
      </c>
      <c r="I56" s="47">
        <v>0.16677331835874298</v>
      </c>
      <c r="J56" s="47">
        <v>0.38678679423811602</v>
      </c>
      <c r="O56" s="378"/>
      <c r="P56"/>
      <c r="Q56"/>
      <c r="R56"/>
      <c r="S56"/>
      <c r="T56"/>
    </row>
    <row r="58" spans="2:40" x14ac:dyDescent="0.25">
      <c r="AG58" s="13"/>
      <c r="AN58" s="13"/>
    </row>
    <row r="59" spans="2:40" x14ac:dyDescent="0.25">
      <c r="AG59" s="13"/>
    </row>
    <row r="60" spans="2:40" x14ac:dyDescent="0.25">
      <c r="AG60" s="13"/>
    </row>
    <row r="61" spans="2:40" x14ac:dyDescent="0.25">
      <c r="AG61" s="13"/>
    </row>
    <row r="62" spans="2:40" x14ac:dyDescent="0.25">
      <c r="AG62" s="13"/>
    </row>
    <row r="63" spans="2:40" x14ac:dyDescent="0.25">
      <c r="AG63" s="13"/>
    </row>
    <row r="64" spans="2:40" x14ac:dyDescent="0.25">
      <c r="AG64" s="13"/>
    </row>
    <row r="65" spans="16:33" x14ac:dyDescent="0.25">
      <c r="AG65" s="13"/>
    </row>
    <row r="66" spans="16:33" x14ac:dyDescent="0.25">
      <c r="AG66" s="13"/>
    </row>
    <row r="67" spans="16:33" x14ac:dyDescent="0.25">
      <c r="AG67" s="13"/>
    </row>
    <row r="68" spans="16:33" x14ac:dyDescent="0.25">
      <c r="AG68" s="13"/>
    </row>
    <row r="69" spans="16:33" x14ac:dyDescent="0.25">
      <c r="AG69" s="13"/>
    </row>
    <row r="70" spans="16:33" x14ac:dyDescent="0.25">
      <c r="AG70" s="13"/>
    </row>
    <row r="71" spans="16:33" x14ac:dyDescent="0.25">
      <c r="AG71" s="13"/>
    </row>
    <row r="72" spans="16:33" x14ac:dyDescent="0.25">
      <c r="P72"/>
      <c r="Q72"/>
      <c r="R72"/>
      <c r="S72"/>
      <c r="T72"/>
      <c r="U72"/>
      <c r="AG72" s="13"/>
    </row>
    <row r="73" spans="16:33" x14ac:dyDescent="0.25">
      <c r="P73"/>
      <c r="Q73"/>
      <c r="R73"/>
      <c r="S73"/>
      <c r="T73"/>
      <c r="U73"/>
    </row>
    <row r="74" spans="16:33" x14ac:dyDescent="0.25">
      <c r="P74"/>
      <c r="Q74"/>
      <c r="R74"/>
      <c r="S74" s="1"/>
      <c r="T74" s="1"/>
      <c r="U74" s="1"/>
    </row>
    <row r="75" spans="16:33" x14ac:dyDescent="0.25">
      <c r="P75"/>
      <c r="Q75"/>
      <c r="R75"/>
      <c r="S75" s="1"/>
      <c r="T75" s="1"/>
      <c r="U75" s="1"/>
    </row>
    <row r="76" spans="16:33" x14ac:dyDescent="0.25">
      <c r="P76"/>
      <c r="Q76"/>
      <c r="R76"/>
      <c r="S76"/>
      <c r="T76"/>
      <c r="U76"/>
    </row>
    <row r="77" spans="16:33" x14ac:dyDescent="0.25">
      <c r="P77"/>
      <c r="Q77" s="1"/>
      <c r="R77"/>
      <c r="S77"/>
      <c r="T77"/>
      <c r="U77"/>
    </row>
    <row r="78" spans="16:33" x14ac:dyDescent="0.25">
      <c r="P78"/>
      <c r="Q78"/>
      <c r="R78"/>
      <c r="S78"/>
      <c r="T78"/>
      <c r="U78"/>
    </row>
  </sheetData>
  <mergeCells count="2">
    <mergeCell ref="O30:O32"/>
    <mergeCell ref="G6:J6"/>
  </mergeCells>
  <conditionalFormatting sqref="P18:Q18 U18 X18:AP23 W20 T21:U23 U26 U28">
    <cfRule type="cellIs" dxfId="14" priority="2" operator="greaterThan">
      <formula>#REF!</formula>
    </cfRule>
  </conditionalFormatting>
  <conditionalFormatting sqref="AR18:DU22 AQ20 AR23:DT23 O30 M39:M41 M44:M56 M58">
    <cfRule type="cellIs" dxfId="13" priority="3" operator="greaterThan">
      <formula>#REF!</formula>
    </cfRule>
  </conditionalFormatting>
  <hyperlinks>
    <hyperlink ref="A1" location="Gráficos!A1" display="Indice de gráficos" xr:uid="{454602E0-9E45-4736-9343-EFBE5D50F1E6}"/>
  </hyperlinks>
  <pageMargins left="0.31496062992125984" right="0.27559055118110237" top="0.74803149606299213" bottom="0.74803149606299213" header="0.31496062992125984" footer="0.31496062992125984"/>
  <pageSetup paperSize="9" scale="75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D8A627-CFBD-4F71-BAA5-E999C8C26FDF}">
  <sheetPr codeName="Hoja36"/>
  <dimension ref="A1:T116"/>
  <sheetViews>
    <sheetView showGridLines="0" zoomScale="80" zoomScaleNormal="80" workbookViewId="0"/>
  </sheetViews>
  <sheetFormatPr baseColWidth="10" defaultColWidth="11.42578125" defaultRowHeight="15" x14ac:dyDescent="0.25"/>
  <cols>
    <col min="1" max="1" width="11.42578125" customWidth="1"/>
    <col min="9" max="9" width="11.42578125" customWidth="1"/>
    <col min="10" max="10" width="14.5703125" bestFit="1" customWidth="1"/>
    <col min="13" max="13" width="1.5703125" customWidth="1"/>
    <col min="14" max="14" width="22.140625" customWidth="1"/>
    <col min="15" max="18" width="11.42578125" customWidth="1"/>
    <col min="19" max="19" width="27.42578125" customWidth="1"/>
    <col min="21" max="21" width="31.7109375" customWidth="1"/>
    <col min="22" max="22" width="7.28515625" customWidth="1"/>
    <col min="266" max="266" width="22.140625" customWidth="1"/>
    <col min="268" max="268" width="16.5703125" customWidth="1"/>
    <col min="522" max="522" width="22.140625" customWidth="1"/>
    <col min="524" max="524" width="16.5703125" customWidth="1"/>
    <col min="778" max="778" width="22.140625" customWidth="1"/>
    <col min="780" max="780" width="16.5703125" customWidth="1"/>
    <col min="1034" max="1034" width="22.140625" customWidth="1"/>
    <col min="1036" max="1036" width="16.5703125" customWidth="1"/>
    <col min="1290" max="1290" width="22.140625" customWidth="1"/>
    <col min="1292" max="1292" width="16.5703125" customWidth="1"/>
    <col min="1546" max="1546" width="22.140625" customWidth="1"/>
    <col min="1548" max="1548" width="16.5703125" customWidth="1"/>
    <col min="1802" max="1802" width="22.140625" customWidth="1"/>
    <col min="1804" max="1804" width="16.5703125" customWidth="1"/>
    <col min="2058" max="2058" width="22.140625" customWidth="1"/>
    <col min="2060" max="2060" width="16.5703125" customWidth="1"/>
    <col min="2314" max="2314" width="22.140625" customWidth="1"/>
    <col min="2316" max="2316" width="16.5703125" customWidth="1"/>
    <col min="2570" max="2570" width="22.140625" customWidth="1"/>
    <col min="2572" max="2572" width="16.5703125" customWidth="1"/>
    <col min="2826" max="2826" width="22.140625" customWidth="1"/>
    <col min="2828" max="2828" width="16.5703125" customWidth="1"/>
    <col min="3082" max="3082" width="22.140625" customWidth="1"/>
    <col min="3084" max="3084" width="16.5703125" customWidth="1"/>
    <col min="3338" max="3338" width="22.140625" customWidth="1"/>
    <col min="3340" max="3340" width="16.5703125" customWidth="1"/>
    <col min="3594" max="3594" width="22.140625" customWidth="1"/>
    <col min="3596" max="3596" width="16.5703125" customWidth="1"/>
    <col min="3850" max="3850" width="22.140625" customWidth="1"/>
    <col min="3852" max="3852" width="16.5703125" customWidth="1"/>
    <col min="4106" max="4106" width="22.140625" customWidth="1"/>
    <col min="4108" max="4108" width="16.5703125" customWidth="1"/>
    <col min="4362" max="4362" width="22.140625" customWidth="1"/>
    <col min="4364" max="4364" width="16.5703125" customWidth="1"/>
    <col min="4618" max="4618" width="22.140625" customWidth="1"/>
    <col min="4620" max="4620" width="16.5703125" customWidth="1"/>
    <col min="4874" max="4874" width="22.140625" customWidth="1"/>
    <col min="4876" max="4876" width="16.5703125" customWidth="1"/>
    <col min="5130" max="5130" width="22.140625" customWidth="1"/>
    <col min="5132" max="5132" width="16.5703125" customWidth="1"/>
    <col min="5386" max="5386" width="22.140625" customWidth="1"/>
    <col min="5388" max="5388" width="16.5703125" customWidth="1"/>
    <col min="5642" max="5642" width="22.140625" customWidth="1"/>
    <col min="5644" max="5644" width="16.5703125" customWidth="1"/>
    <col min="5898" max="5898" width="22.140625" customWidth="1"/>
    <col min="5900" max="5900" width="16.5703125" customWidth="1"/>
    <col min="6154" max="6154" width="22.140625" customWidth="1"/>
    <col min="6156" max="6156" width="16.5703125" customWidth="1"/>
    <col min="6410" max="6410" width="22.140625" customWidth="1"/>
    <col min="6412" max="6412" width="16.5703125" customWidth="1"/>
    <col min="6666" max="6666" width="22.140625" customWidth="1"/>
    <col min="6668" max="6668" width="16.5703125" customWidth="1"/>
    <col min="6922" max="6922" width="22.140625" customWidth="1"/>
    <col min="6924" max="6924" width="16.5703125" customWidth="1"/>
    <col min="7178" max="7178" width="22.140625" customWidth="1"/>
    <col min="7180" max="7180" width="16.5703125" customWidth="1"/>
    <col min="7434" max="7434" width="22.140625" customWidth="1"/>
    <col min="7436" max="7436" width="16.5703125" customWidth="1"/>
    <col min="7690" max="7690" width="22.140625" customWidth="1"/>
    <col min="7692" max="7692" width="16.5703125" customWidth="1"/>
    <col min="7946" max="7946" width="22.140625" customWidth="1"/>
    <col min="7948" max="7948" width="16.5703125" customWidth="1"/>
    <col min="8202" max="8202" width="22.140625" customWidth="1"/>
    <col min="8204" max="8204" width="16.5703125" customWidth="1"/>
    <col min="8458" max="8458" width="22.140625" customWidth="1"/>
    <col min="8460" max="8460" width="16.5703125" customWidth="1"/>
    <col min="8714" max="8714" width="22.140625" customWidth="1"/>
    <col min="8716" max="8716" width="16.5703125" customWidth="1"/>
    <col min="8970" max="8970" width="22.140625" customWidth="1"/>
    <col min="8972" max="8972" width="16.5703125" customWidth="1"/>
    <col min="9226" max="9226" width="22.140625" customWidth="1"/>
    <col min="9228" max="9228" width="16.5703125" customWidth="1"/>
    <col min="9482" max="9482" width="22.140625" customWidth="1"/>
    <col min="9484" max="9484" width="16.5703125" customWidth="1"/>
    <col min="9738" max="9738" width="22.140625" customWidth="1"/>
    <col min="9740" max="9740" width="16.5703125" customWidth="1"/>
    <col min="9994" max="9994" width="22.140625" customWidth="1"/>
    <col min="9996" max="9996" width="16.5703125" customWidth="1"/>
    <col min="10250" max="10250" width="22.140625" customWidth="1"/>
    <col min="10252" max="10252" width="16.5703125" customWidth="1"/>
    <col min="10506" max="10506" width="22.140625" customWidth="1"/>
    <col min="10508" max="10508" width="16.5703125" customWidth="1"/>
    <col min="10762" max="10762" width="22.140625" customWidth="1"/>
    <col min="10764" max="10764" width="16.5703125" customWidth="1"/>
    <col min="11018" max="11018" width="22.140625" customWidth="1"/>
    <col min="11020" max="11020" width="16.5703125" customWidth="1"/>
    <col min="11274" max="11274" width="22.140625" customWidth="1"/>
    <col min="11276" max="11276" width="16.5703125" customWidth="1"/>
    <col min="11530" max="11530" width="22.140625" customWidth="1"/>
    <col min="11532" max="11532" width="16.5703125" customWidth="1"/>
    <col min="11786" max="11786" width="22.140625" customWidth="1"/>
    <col min="11788" max="11788" width="16.5703125" customWidth="1"/>
    <col min="12042" max="12042" width="22.140625" customWidth="1"/>
    <col min="12044" max="12044" width="16.5703125" customWidth="1"/>
    <col min="12298" max="12298" width="22.140625" customWidth="1"/>
    <col min="12300" max="12300" width="16.5703125" customWidth="1"/>
    <col min="12554" max="12554" width="22.140625" customWidth="1"/>
    <col min="12556" max="12556" width="16.5703125" customWidth="1"/>
    <col min="12810" max="12810" width="22.140625" customWidth="1"/>
    <col min="12812" max="12812" width="16.5703125" customWidth="1"/>
    <col min="13066" max="13066" width="22.140625" customWidth="1"/>
    <col min="13068" max="13068" width="16.5703125" customWidth="1"/>
    <col min="13322" max="13322" width="22.140625" customWidth="1"/>
    <col min="13324" max="13324" width="16.5703125" customWidth="1"/>
    <col min="13578" max="13578" width="22.140625" customWidth="1"/>
    <col min="13580" max="13580" width="16.5703125" customWidth="1"/>
    <col min="13834" max="13834" width="22.140625" customWidth="1"/>
    <col min="13836" max="13836" width="16.5703125" customWidth="1"/>
    <col min="14090" max="14090" width="22.140625" customWidth="1"/>
    <col min="14092" max="14092" width="16.5703125" customWidth="1"/>
    <col min="14346" max="14346" width="22.140625" customWidth="1"/>
    <col min="14348" max="14348" width="16.5703125" customWidth="1"/>
    <col min="14602" max="14602" width="22.140625" customWidth="1"/>
    <col min="14604" max="14604" width="16.5703125" customWidth="1"/>
    <col min="14858" max="14858" width="22.140625" customWidth="1"/>
    <col min="14860" max="14860" width="16.5703125" customWidth="1"/>
    <col min="15114" max="15114" width="22.140625" customWidth="1"/>
    <col min="15116" max="15116" width="16.5703125" customWidth="1"/>
    <col min="15370" max="15370" width="22.140625" customWidth="1"/>
    <col min="15372" max="15372" width="16.5703125" customWidth="1"/>
    <col min="15626" max="15626" width="22.140625" customWidth="1"/>
    <col min="15628" max="15628" width="16.5703125" customWidth="1"/>
    <col min="15882" max="15882" width="22.140625" customWidth="1"/>
    <col min="15884" max="15884" width="16.5703125" customWidth="1"/>
    <col min="16138" max="16138" width="22.140625" customWidth="1"/>
    <col min="16140" max="16140" width="16.5703125" customWidth="1"/>
  </cols>
  <sheetData>
    <row r="1" spans="1:17" ht="24" customHeight="1" x14ac:dyDescent="0.25">
      <c r="A1" s="205" t="s">
        <v>120</v>
      </c>
      <c r="B1" s="5"/>
      <c r="O1" s="22"/>
      <c r="P1" s="22"/>
    </row>
    <row r="2" spans="1:17" ht="24" customHeight="1" x14ac:dyDescent="0.25">
      <c r="A2" s="5"/>
      <c r="B2" s="5"/>
      <c r="O2" s="22"/>
      <c r="P2" s="22"/>
    </row>
    <row r="3" spans="1:17" ht="23.25" x14ac:dyDescent="0.35">
      <c r="A3" s="5"/>
      <c r="B3" s="99" t="s">
        <v>341</v>
      </c>
      <c r="C3" s="37"/>
      <c r="D3" s="38"/>
      <c r="F3" s="23"/>
      <c r="N3" s="1"/>
      <c r="O3" s="39"/>
      <c r="Q3" s="40"/>
    </row>
    <row r="4" spans="1:17" ht="23.25" x14ac:dyDescent="0.35">
      <c r="A4" s="5"/>
      <c r="B4" s="99"/>
      <c r="C4" s="37"/>
      <c r="D4" s="38"/>
      <c r="F4" s="23"/>
      <c r="N4" s="1"/>
      <c r="O4" s="39"/>
      <c r="Q4" s="40"/>
    </row>
    <row r="5" spans="1:17" x14ac:dyDescent="0.25">
      <c r="N5" s="1"/>
      <c r="O5" s="39"/>
      <c r="Q5" s="40"/>
    </row>
    <row r="6" spans="1:17" x14ac:dyDescent="0.25">
      <c r="N6" s="1"/>
      <c r="O6" s="39"/>
      <c r="Q6" s="40"/>
    </row>
    <row r="7" spans="1:17" x14ac:dyDescent="0.25">
      <c r="N7" s="1"/>
      <c r="O7" s="39"/>
      <c r="Q7" s="40"/>
    </row>
    <row r="8" spans="1:17" x14ac:dyDescent="0.25">
      <c r="N8" s="1"/>
      <c r="O8" s="39"/>
      <c r="Q8" s="40"/>
    </row>
    <row r="9" spans="1:17" x14ac:dyDescent="0.25">
      <c r="N9" s="1"/>
      <c r="O9" s="39"/>
      <c r="Q9" s="40"/>
    </row>
    <row r="10" spans="1:17" x14ac:dyDescent="0.25">
      <c r="N10" s="1"/>
      <c r="O10" s="39"/>
      <c r="Q10" s="40"/>
    </row>
    <row r="11" spans="1:17" x14ac:dyDescent="0.25">
      <c r="N11" s="1"/>
      <c r="O11" s="39"/>
      <c r="Q11" s="40"/>
    </row>
    <row r="12" spans="1:17" x14ac:dyDescent="0.25">
      <c r="N12" s="1"/>
      <c r="O12" s="39"/>
      <c r="Q12" s="40"/>
    </row>
    <row r="13" spans="1:17" x14ac:dyDescent="0.25">
      <c r="N13" s="1"/>
      <c r="O13" s="39"/>
      <c r="Q13" s="40"/>
    </row>
    <row r="14" spans="1:17" x14ac:dyDescent="0.25">
      <c r="N14" s="1"/>
      <c r="O14" s="39"/>
      <c r="Q14" s="40"/>
    </row>
    <row r="15" spans="1:17" x14ac:dyDescent="0.25">
      <c r="N15" s="1"/>
      <c r="O15" s="39"/>
      <c r="Q15" s="40"/>
    </row>
    <row r="16" spans="1:17" x14ac:dyDescent="0.25">
      <c r="N16" s="1"/>
      <c r="O16" s="39"/>
      <c r="Q16" s="40"/>
    </row>
    <row r="17" spans="2:20" ht="18.75" x14ac:dyDescent="0.3">
      <c r="B17" s="41"/>
      <c r="C17" s="42"/>
      <c r="N17" s="1"/>
      <c r="O17" s="39"/>
      <c r="Q17" s="40"/>
    </row>
    <row r="18" spans="2:20" x14ac:dyDescent="0.25">
      <c r="N18" s="1"/>
      <c r="O18" s="39"/>
      <c r="Q18" s="40"/>
    </row>
    <row r="19" spans="2:20" x14ac:dyDescent="0.25">
      <c r="N19" s="1"/>
      <c r="O19" s="39"/>
      <c r="Q19" s="40"/>
    </row>
    <row r="20" spans="2:20" x14ac:dyDescent="0.25">
      <c r="N20" s="1"/>
      <c r="O20" s="39"/>
      <c r="Q20" s="40"/>
    </row>
    <row r="21" spans="2:20" x14ac:dyDescent="0.25">
      <c r="N21" s="1"/>
      <c r="O21" s="39"/>
      <c r="Q21" s="40"/>
    </row>
    <row r="22" spans="2:20" x14ac:dyDescent="0.25">
      <c r="N22" s="1"/>
      <c r="O22" s="39"/>
      <c r="Q22" s="40"/>
    </row>
    <row r="23" spans="2:20" x14ac:dyDescent="0.25">
      <c r="N23" s="1"/>
      <c r="O23" s="39"/>
      <c r="Q23" s="40"/>
    </row>
    <row r="24" spans="2:20" x14ac:dyDescent="0.25">
      <c r="N24" s="1"/>
      <c r="O24" s="39"/>
      <c r="Q24" s="40"/>
    </row>
    <row r="25" spans="2:20" x14ac:dyDescent="0.25">
      <c r="N25" s="1"/>
      <c r="O25" s="39"/>
      <c r="Q25" s="40"/>
    </row>
    <row r="26" spans="2:20" ht="15.75" customHeight="1" x14ac:dyDescent="0.25">
      <c r="Q26" s="36"/>
      <c r="T26" s="36"/>
    </row>
    <row r="27" spans="2:20" ht="15.75" customHeight="1" x14ac:dyDescent="0.25">
      <c r="Q27" s="36"/>
      <c r="T27" s="36"/>
    </row>
    <row r="28" spans="2:20" ht="25.15" customHeight="1" x14ac:dyDescent="0.3">
      <c r="N28" s="2" t="s">
        <v>41</v>
      </c>
      <c r="O28" s="2" t="s">
        <v>43</v>
      </c>
      <c r="Q28" s="36"/>
      <c r="T28" s="36"/>
    </row>
    <row r="29" spans="2:20" ht="16.899999999999999" customHeight="1" x14ac:dyDescent="0.3">
      <c r="O29" s="32" t="s">
        <v>44</v>
      </c>
      <c r="P29" s="46" t="s">
        <v>25</v>
      </c>
      <c r="Q29" s="36"/>
      <c r="T29" s="36"/>
    </row>
    <row r="30" spans="2:20" ht="16.5" x14ac:dyDescent="0.25">
      <c r="O30" s="47" t="s">
        <v>45</v>
      </c>
      <c r="P30" s="48">
        <v>1.7762513853452015E-2</v>
      </c>
      <c r="Q30" s="36"/>
      <c r="T30" s="36"/>
    </row>
    <row r="31" spans="2:20" ht="18.75" x14ac:dyDescent="0.3">
      <c r="J31" s="43"/>
      <c r="M31" s="5"/>
      <c r="O31" s="47" t="s">
        <v>46</v>
      </c>
      <c r="P31" s="48">
        <v>-0.3257083680525199</v>
      </c>
      <c r="Q31" s="36"/>
      <c r="T31" s="36"/>
    </row>
    <row r="32" spans="2:20" ht="18.75" x14ac:dyDescent="0.3">
      <c r="J32" s="43" t="s">
        <v>430</v>
      </c>
      <c r="O32" s="47" t="s">
        <v>47</v>
      </c>
      <c r="P32" s="48">
        <v>0.6139844412003046</v>
      </c>
      <c r="Q32" s="36"/>
      <c r="T32" s="36"/>
    </row>
    <row r="33" spans="10:20" ht="18.75" x14ac:dyDescent="0.3">
      <c r="J33" s="44" t="s">
        <v>431</v>
      </c>
      <c r="O33" s="47" t="s">
        <v>48</v>
      </c>
      <c r="P33" s="48">
        <v>0.36682457945473557</v>
      </c>
      <c r="Q33" s="36"/>
      <c r="T33" s="36"/>
    </row>
    <row r="34" spans="10:20" ht="18.75" x14ac:dyDescent="0.3">
      <c r="J34" s="43" t="s">
        <v>432</v>
      </c>
      <c r="O34" s="47" t="s">
        <v>49</v>
      </c>
      <c r="P34" s="48">
        <v>0.54351959246683645</v>
      </c>
      <c r="Q34" s="36"/>
      <c r="T34" s="36"/>
    </row>
    <row r="35" spans="10:20" ht="18.75" x14ac:dyDescent="0.3">
      <c r="J35" s="43"/>
      <c r="O35" s="47" t="s">
        <v>50</v>
      </c>
      <c r="P35" s="48">
        <v>-0.14553634886182931</v>
      </c>
      <c r="Q35" s="36"/>
      <c r="T35" s="36"/>
    </row>
    <row r="36" spans="10:20" ht="21" x14ac:dyDescent="0.35">
      <c r="J36" s="45"/>
      <c r="O36" s="47" t="s">
        <v>51</v>
      </c>
      <c r="P36" s="48">
        <v>-0.11864297579901023</v>
      </c>
      <c r="Q36" s="36"/>
      <c r="T36" s="36"/>
    </row>
    <row r="37" spans="10:20" ht="16.5" x14ac:dyDescent="0.25">
      <c r="O37" s="47" t="s">
        <v>52</v>
      </c>
      <c r="P37" s="48">
        <v>-0.90827809545214067</v>
      </c>
      <c r="Q37" s="36"/>
      <c r="T37" s="36"/>
    </row>
    <row r="38" spans="10:20" ht="16.5" x14ac:dyDescent="0.25">
      <c r="O38" s="47" t="s">
        <v>53</v>
      </c>
      <c r="P38" s="48">
        <v>-0.72088230739425363</v>
      </c>
      <c r="Q38" s="36"/>
      <c r="T38" s="36"/>
    </row>
    <row r="39" spans="10:20" ht="16.5" x14ac:dyDescent="0.25">
      <c r="O39" s="47" t="s">
        <v>54</v>
      </c>
      <c r="P39" s="48">
        <v>-0.20281163420553372</v>
      </c>
      <c r="Q39" s="36"/>
      <c r="T39" s="36"/>
    </row>
    <row r="40" spans="10:20" ht="15" customHeight="1" x14ac:dyDescent="0.25">
      <c r="O40" s="47" t="s">
        <v>55</v>
      </c>
      <c r="P40" s="48">
        <v>0.15307260617865429</v>
      </c>
      <c r="Q40" s="36"/>
      <c r="T40" s="36"/>
    </row>
    <row r="41" spans="10:20" ht="21" x14ac:dyDescent="0.35">
      <c r="J41" s="45"/>
      <c r="O41" s="47" t="s">
        <v>56</v>
      </c>
      <c r="P41" s="48">
        <v>-0.26950703101656004</v>
      </c>
    </row>
    <row r="42" spans="10:20" ht="21" x14ac:dyDescent="0.35">
      <c r="J42" s="45"/>
      <c r="O42" s="47" t="s">
        <v>57</v>
      </c>
      <c r="P42" s="48">
        <v>-1.5951987615094463</v>
      </c>
    </row>
    <row r="43" spans="10:20" ht="21" x14ac:dyDescent="0.35">
      <c r="J43" s="49"/>
      <c r="O43" s="47" t="s">
        <v>58</v>
      </c>
      <c r="P43" s="48">
        <v>0.18995834161574579</v>
      </c>
    </row>
    <row r="44" spans="10:20" ht="21" x14ac:dyDescent="0.35">
      <c r="J44" s="45"/>
      <c r="O44" s="47" t="s">
        <v>59</v>
      </c>
      <c r="P44" s="48">
        <v>0.24937863686461556</v>
      </c>
    </row>
    <row r="45" spans="10:20" ht="21" x14ac:dyDescent="0.35">
      <c r="J45" s="45"/>
      <c r="O45" s="47" t="s">
        <v>60</v>
      </c>
      <c r="P45" s="48">
        <v>-0.27896902467925816</v>
      </c>
    </row>
    <row r="46" spans="10:20" ht="16.5" x14ac:dyDescent="0.25">
      <c r="O46" s="47" t="s">
        <v>61</v>
      </c>
      <c r="P46" s="48">
        <v>-1.4738326880971855</v>
      </c>
    </row>
    <row r="47" spans="10:20" x14ac:dyDescent="0.25">
      <c r="O47" s="50" t="s">
        <v>62</v>
      </c>
      <c r="P47" s="51">
        <v>-0.35311526756661188</v>
      </c>
    </row>
    <row r="60" spans="1:1" x14ac:dyDescent="0.25">
      <c r="A60" s="52"/>
    </row>
    <row r="61" spans="1:1" x14ac:dyDescent="0.25">
      <c r="A61" s="52"/>
    </row>
    <row r="63" spans="1:1" ht="47.25" customHeight="1" x14ac:dyDescent="0.25"/>
    <row r="93" spans="1:12" ht="23.25" x14ac:dyDescent="0.35">
      <c r="D93" s="38" t="s">
        <v>63</v>
      </c>
    </row>
    <row r="95" spans="1:12" ht="15.75" thickBot="1" x14ac:dyDescent="0.3"/>
    <row r="96" spans="1:12" x14ac:dyDescent="0.25">
      <c r="A96" s="53"/>
      <c r="B96" s="54"/>
      <c r="C96" s="55"/>
      <c r="D96" s="56" t="s">
        <v>64</v>
      </c>
      <c r="E96" s="57" t="s">
        <v>65</v>
      </c>
      <c r="F96" s="58" t="s">
        <v>66</v>
      </c>
      <c r="G96" s="58" t="s">
        <v>67</v>
      </c>
      <c r="H96" s="57" t="s">
        <v>68</v>
      </c>
      <c r="I96" s="57" t="s">
        <v>69</v>
      </c>
      <c r="J96" s="58" t="s">
        <v>70</v>
      </c>
      <c r="K96" s="58" t="s">
        <v>71</v>
      </c>
      <c r="L96" s="59" t="s">
        <v>72</v>
      </c>
    </row>
    <row r="97" spans="1:12" ht="15.75" x14ac:dyDescent="0.25">
      <c r="A97" s="60"/>
      <c r="B97" s="61"/>
      <c r="C97" s="62"/>
      <c r="D97" s="63"/>
      <c r="E97" s="64"/>
      <c r="F97" s="64"/>
      <c r="G97" s="64"/>
      <c r="H97" s="64"/>
      <c r="I97" s="64"/>
      <c r="J97" s="64"/>
      <c r="K97" s="64"/>
      <c r="L97" s="65"/>
    </row>
    <row r="98" spans="1:12" ht="15.75" x14ac:dyDescent="0.25">
      <c r="A98" s="60" t="s">
        <v>73</v>
      </c>
      <c r="B98" s="61"/>
      <c r="C98" s="62"/>
      <c r="D98" s="66">
        <v>-2.6870168882088041</v>
      </c>
      <c r="E98" s="67">
        <v>-2.1436126381437437</v>
      </c>
      <c r="F98" s="67">
        <v>-1.5111760050500744</v>
      </c>
      <c r="G98" s="67">
        <v>-0.31635634765388998</v>
      </c>
      <c r="H98" s="67">
        <v>0.42408829973683559</v>
      </c>
      <c r="I98" s="67">
        <v>1.1704593720218037</v>
      </c>
      <c r="J98" s="67">
        <v>1.7055281836631631</v>
      </c>
      <c r="K98" s="67">
        <v>2.1425245999026732</v>
      </c>
      <c r="L98" s="68">
        <v>2.7038996393051296</v>
      </c>
    </row>
    <row r="99" spans="1:12" ht="15.75" x14ac:dyDescent="0.25">
      <c r="A99" s="60"/>
      <c r="B99" s="61"/>
      <c r="C99" s="62"/>
      <c r="D99" s="63"/>
      <c r="E99" s="64"/>
      <c r="F99" s="64"/>
      <c r="G99" s="64"/>
      <c r="H99" s="64"/>
      <c r="I99" s="64"/>
      <c r="J99" s="64"/>
      <c r="K99" s="64"/>
      <c r="L99" s="65"/>
    </row>
    <row r="100" spans="1:12" ht="15.75" x14ac:dyDescent="0.25">
      <c r="A100" s="60" t="s">
        <v>74</v>
      </c>
      <c r="B100" s="61"/>
      <c r="C100" s="62"/>
      <c r="D100" s="66">
        <v>-3.2461299724248716</v>
      </c>
      <c r="E100" s="67">
        <v>-2.2952892711989747</v>
      </c>
      <c r="F100" s="67">
        <v>-1.6099853659241048</v>
      </c>
      <c r="G100" s="67">
        <v>-0.49796105660682155</v>
      </c>
      <c r="H100" s="67">
        <v>0.41021272632359995</v>
      </c>
      <c r="I100" s="67">
        <v>0.62110233817331828</v>
      </c>
      <c r="J100" s="67">
        <v>1.3705994578949499</v>
      </c>
      <c r="K100" s="67">
        <v>1.7696552157026035</v>
      </c>
      <c r="L100" s="68">
        <v>2.4179753585226615</v>
      </c>
    </row>
    <row r="101" spans="1:12" ht="15.75" x14ac:dyDescent="0.25">
      <c r="A101" s="60" t="s">
        <v>75</v>
      </c>
      <c r="B101" s="61"/>
      <c r="C101" s="62"/>
      <c r="D101" s="66">
        <v>-2.2015487085699115</v>
      </c>
      <c r="E101" s="67">
        <v>-0.22424822487991936</v>
      </c>
      <c r="F101" s="67">
        <v>0.70763495558583411</v>
      </c>
      <c r="G101" s="67">
        <v>1.900355071623494</v>
      </c>
      <c r="H101" s="67">
        <v>1.4416861803186798</v>
      </c>
      <c r="I101" s="67">
        <v>1.61333079467878</v>
      </c>
      <c r="J101" s="67">
        <v>1.1945834864363736</v>
      </c>
      <c r="K101" s="67">
        <v>1.5288022385296918</v>
      </c>
      <c r="L101" s="68">
        <v>2.1126323659823143</v>
      </c>
    </row>
    <row r="102" spans="1:12" ht="15.75" x14ac:dyDescent="0.25">
      <c r="A102" s="60" t="s">
        <v>76</v>
      </c>
      <c r="B102" s="61"/>
      <c r="C102" s="62"/>
      <c r="D102" s="66">
        <v>-4.7036845637876468</v>
      </c>
      <c r="E102" s="67">
        <v>-4.2289805286259918</v>
      </c>
      <c r="F102" s="67">
        <v>-3.5684513854233546</v>
      </c>
      <c r="G102" s="67">
        <v>-2.014120625669058</v>
      </c>
      <c r="H102" s="67">
        <v>-0.97780309109422037</v>
      </c>
      <c r="I102" s="67">
        <v>0.38435550388247197</v>
      </c>
      <c r="J102" s="67">
        <v>0.95494558395319284</v>
      </c>
      <c r="K102" s="67">
        <v>1.6645952785208973</v>
      </c>
      <c r="L102" s="68">
        <v>2.5684507960184177</v>
      </c>
    </row>
    <row r="103" spans="1:12" ht="15.75" x14ac:dyDescent="0.25">
      <c r="A103" s="60" t="s">
        <v>77</v>
      </c>
      <c r="B103" s="61"/>
      <c r="C103" s="62"/>
      <c r="D103" s="66">
        <v>-2.1955544360857338</v>
      </c>
      <c r="E103" s="67">
        <v>-1.7398302619818562</v>
      </c>
      <c r="F103" s="67">
        <v>-1.5485317981637881</v>
      </c>
      <c r="G103" s="67">
        <v>-0.7873029897937589</v>
      </c>
      <c r="H103" s="67">
        <v>-0.15904748732329388</v>
      </c>
      <c r="I103" s="67">
        <v>0.8072962345796908</v>
      </c>
      <c r="J103" s="67">
        <v>1.5632146342108966</v>
      </c>
      <c r="K103" s="67">
        <v>2.544062763650623</v>
      </c>
      <c r="L103" s="68">
        <v>2.6594579921835892</v>
      </c>
    </row>
    <row r="104" spans="1:12" ht="15.75" x14ac:dyDescent="0.25">
      <c r="A104" s="60" t="s">
        <v>78</v>
      </c>
      <c r="B104" s="61"/>
      <c r="C104" s="62"/>
      <c r="D104" s="66">
        <v>-1.6045754685169444</v>
      </c>
      <c r="E104" s="67">
        <v>-1.4022748409736163</v>
      </c>
      <c r="F104" s="67">
        <v>-0.56711939517115617</v>
      </c>
      <c r="G104" s="67">
        <v>0.22804554754780604</v>
      </c>
      <c r="H104" s="67">
        <v>1.094201266982231</v>
      </c>
      <c r="I104" s="67">
        <v>1.5858113363215631</v>
      </c>
      <c r="J104" s="67">
        <v>2.0318982662294927</v>
      </c>
      <c r="K104" s="67">
        <v>2.1643533071622922</v>
      </c>
      <c r="L104" s="68">
        <v>2.2127700273763207</v>
      </c>
    </row>
    <row r="105" spans="1:12" ht="15.75" x14ac:dyDescent="0.25">
      <c r="A105" s="60" t="s">
        <v>79</v>
      </c>
      <c r="B105" s="61"/>
      <c r="C105" s="62"/>
      <c r="D105" s="66">
        <v>-4.3714203574448334</v>
      </c>
      <c r="E105" s="67">
        <v>-4.6416471954379146</v>
      </c>
      <c r="F105" s="67">
        <v>-3.6306283435632025</v>
      </c>
      <c r="G105" s="67">
        <v>-2.1283168921471307</v>
      </c>
      <c r="H105" s="67">
        <v>-0.30399991072032062</v>
      </c>
      <c r="I105" s="67">
        <v>1.1600035644681705</v>
      </c>
      <c r="J105" s="67">
        <v>1.3992535983930798</v>
      </c>
      <c r="K105" s="67">
        <v>1.8843103472545586</v>
      </c>
      <c r="L105" s="68">
        <v>2.1421431033320726</v>
      </c>
    </row>
    <row r="106" spans="1:12" ht="15.75" x14ac:dyDescent="0.25">
      <c r="A106" s="60" t="s">
        <v>80</v>
      </c>
      <c r="B106" s="61"/>
      <c r="C106" s="62"/>
      <c r="D106" s="66">
        <v>-3.9217899358498731</v>
      </c>
      <c r="E106" s="67">
        <v>-3.0114272030050127</v>
      </c>
      <c r="F106" s="67">
        <v>-2.5245428273897197</v>
      </c>
      <c r="G106" s="67">
        <v>-1.030541880462521</v>
      </c>
      <c r="H106" s="67">
        <v>-8.2670053352162931E-2</v>
      </c>
      <c r="I106" s="67">
        <v>0.82132157114938042</v>
      </c>
      <c r="J106" s="67">
        <v>1.5756166960229745</v>
      </c>
      <c r="K106" s="67">
        <v>1.7271371117869583</v>
      </c>
      <c r="L106" s="68">
        <v>2.6463456585659628</v>
      </c>
    </row>
    <row r="107" spans="1:12" ht="15.75" x14ac:dyDescent="0.25">
      <c r="A107" s="60" t="s">
        <v>81</v>
      </c>
      <c r="B107" s="61"/>
      <c r="C107" s="62"/>
      <c r="D107" s="66">
        <v>-2.2240294477558042</v>
      </c>
      <c r="E107" s="67">
        <v>-0.74029975636389356</v>
      </c>
      <c r="F107" s="67">
        <v>0.10945926344776424</v>
      </c>
      <c r="G107" s="67">
        <v>1.3677072872103846</v>
      </c>
      <c r="H107" s="67">
        <v>0.33548691491684934</v>
      </c>
      <c r="I107" s="67">
        <v>1.2715609193825195E-2</v>
      </c>
      <c r="J107" s="67">
        <v>0.20501697677741682</v>
      </c>
      <c r="K107" s="67">
        <v>0.55235738450423177</v>
      </c>
      <c r="L107" s="68">
        <v>2.2935396676825093</v>
      </c>
    </row>
    <row r="108" spans="1:12" ht="15.75" x14ac:dyDescent="0.25">
      <c r="A108" s="60" t="s">
        <v>82</v>
      </c>
      <c r="B108" s="61"/>
      <c r="C108" s="62"/>
      <c r="D108" s="66">
        <v>-2.4948703545121687</v>
      </c>
      <c r="E108" s="67">
        <v>-1.9589778447075323</v>
      </c>
      <c r="F108" s="67">
        <v>-1.0781743261951693</v>
      </c>
      <c r="G108" s="67">
        <v>0.13383458576599061</v>
      </c>
      <c r="H108" s="67">
        <v>0.74061748917482184</v>
      </c>
      <c r="I108" s="67">
        <v>1.5764949191532596</v>
      </c>
      <c r="J108" s="67">
        <v>1.8647564471122147</v>
      </c>
      <c r="K108" s="67">
        <v>2.3468034162622997</v>
      </c>
      <c r="L108" s="68">
        <v>3.0032855454635632</v>
      </c>
    </row>
    <row r="109" spans="1:12" ht="15.75" x14ac:dyDescent="0.25">
      <c r="A109" s="60" t="s">
        <v>83</v>
      </c>
      <c r="B109" s="61"/>
      <c r="C109" s="62"/>
      <c r="D109" s="66">
        <v>-2.9682499847613952</v>
      </c>
      <c r="E109" s="67">
        <v>-1.9175994371562477</v>
      </c>
      <c r="F109" s="67">
        <v>-0.94898695662501975</v>
      </c>
      <c r="G109" s="67">
        <v>0.54827468619320641</v>
      </c>
      <c r="H109" s="67">
        <v>0.91854619844051744</v>
      </c>
      <c r="I109" s="67">
        <v>2.0176873986090138</v>
      </c>
      <c r="J109" s="67">
        <v>2.2540332298189414</v>
      </c>
      <c r="K109" s="67">
        <v>2.5123469405388787</v>
      </c>
      <c r="L109" s="68">
        <v>3.2044284164394421</v>
      </c>
    </row>
    <row r="110" spans="1:12" ht="15.75" x14ac:dyDescent="0.25">
      <c r="A110" s="60" t="s">
        <v>84</v>
      </c>
      <c r="B110" s="61"/>
      <c r="C110" s="62"/>
      <c r="D110" s="66">
        <v>-2.1120117148677009</v>
      </c>
      <c r="E110" s="67">
        <v>-1.2977479579690532</v>
      </c>
      <c r="F110" s="67">
        <v>-0.36975675032191457</v>
      </c>
      <c r="G110" s="67">
        <v>0.55179399150495634</v>
      </c>
      <c r="H110" s="67">
        <v>0.80907869106443542</v>
      </c>
      <c r="I110" s="67">
        <v>1.1060545579178127</v>
      </c>
      <c r="J110" s="67">
        <v>1.5863079350656006</v>
      </c>
      <c r="K110" s="67">
        <v>1.6244749821046511</v>
      </c>
      <c r="L110" s="68">
        <v>2.422649610427241</v>
      </c>
    </row>
    <row r="111" spans="1:12" ht="15.75" x14ac:dyDescent="0.25">
      <c r="A111" s="60" t="s">
        <v>85</v>
      </c>
      <c r="B111" s="61"/>
      <c r="C111" s="62"/>
      <c r="D111" s="66">
        <v>-2.7854896237696658</v>
      </c>
      <c r="E111" s="67">
        <v>-2.1016176049079127</v>
      </c>
      <c r="F111" s="67">
        <v>-1.2220686572730122</v>
      </c>
      <c r="G111" s="67">
        <v>-0.45423917317053419</v>
      </c>
      <c r="H111" s="67">
        <v>-0.18275951984958461</v>
      </c>
      <c r="I111" s="67">
        <v>7.9570736399436903E-2</v>
      </c>
      <c r="J111" s="67">
        <v>0.62277171900169126</v>
      </c>
      <c r="K111" s="67">
        <v>1.2286651511667968</v>
      </c>
      <c r="L111" s="68">
        <v>2.2867656149953675</v>
      </c>
    </row>
    <row r="112" spans="1:12" ht="15.75" x14ac:dyDescent="0.25">
      <c r="A112" s="60" t="s">
        <v>86</v>
      </c>
      <c r="B112" s="61"/>
      <c r="C112" s="62"/>
      <c r="D112" s="66">
        <v>-2.0877081576060386</v>
      </c>
      <c r="E112" s="67">
        <v>-2.3296274556630636</v>
      </c>
      <c r="F112" s="67">
        <v>-2.1766397574143004</v>
      </c>
      <c r="G112" s="67">
        <v>-1.0861366575514397</v>
      </c>
      <c r="H112" s="67">
        <v>0.11942973934335743</v>
      </c>
      <c r="I112" s="67">
        <v>1.2597691244630171</v>
      </c>
      <c r="J112" s="67">
        <v>2.2796803160518353</v>
      </c>
      <c r="K112" s="67">
        <v>2.8611072216207845</v>
      </c>
      <c r="L112" s="68">
        <v>3.1080258220429258</v>
      </c>
    </row>
    <row r="113" spans="1:12" ht="15.75" x14ac:dyDescent="0.25">
      <c r="A113" s="60" t="s">
        <v>87</v>
      </c>
      <c r="B113" s="61"/>
      <c r="C113" s="62"/>
      <c r="D113" s="66">
        <v>-2.3731083691161725</v>
      </c>
      <c r="E113" s="67">
        <v>-1.5676718765363584</v>
      </c>
      <c r="F113" s="67">
        <v>-0.95803744814298986</v>
      </c>
      <c r="G113" s="67">
        <v>0.31523916498823468</v>
      </c>
      <c r="H113" s="67">
        <v>1.2871709597333192</v>
      </c>
      <c r="I113" s="67">
        <v>1.7155081306722941</v>
      </c>
      <c r="J113" s="67">
        <v>1.7569423816873986</v>
      </c>
      <c r="K113" s="67">
        <v>2.2423652899729918</v>
      </c>
      <c r="L113" s="68">
        <v>2.5535684169922801</v>
      </c>
    </row>
    <row r="114" spans="1:12" ht="15.75" x14ac:dyDescent="0.25">
      <c r="A114" s="60" t="s">
        <v>88</v>
      </c>
      <c r="B114" s="61"/>
      <c r="C114" s="62"/>
      <c r="D114" s="66">
        <v>-2.8679703868211726</v>
      </c>
      <c r="E114" s="67">
        <v>-2.2195379088072453</v>
      </c>
      <c r="F114" s="67">
        <v>-1.2018377144793591</v>
      </c>
      <c r="G114" s="67">
        <v>0.94182705184493454</v>
      </c>
      <c r="H114" s="67">
        <v>1.2358748782135942</v>
      </c>
      <c r="I114" s="67">
        <v>1.768509550051478</v>
      </c>
      <c r="J114" s="67">
        <v>1.4520605211569393</v>
      </c>
      <c r="K114" s="67">
        <v>1.7812907541985057</v>
      </c>
      <c r="L114" s="68">
        <v>2.0993687625018964</v>
      </c>
    </row>
    <row r="115" spans="1:12" ht="15.75" x14ac:dyDescent="0.25">
      <c r="A115" s="60" t="s">
        <v>89</v>
      </c>
      <c r="B115" s="61"/>
      <c r="C115" s="62"/>
      <c r="D115" s="66">
        <v>-2.8468927862600801</v>
      </c>
      <c r="E115" s="67">
        <v>-3.0698208454757459</v>
      </c>
      <c r="F115" s="67">
        <v>-2.9548073295375454</v>
      </c>
      <c r="G115" s="67">
        <v>-1.787148858654064</v>
      </c>
      <c r="H115" s="67">
        <v>-0.13397394593506196</v>
      </c>
      <c r="I115" s="67">
        <v>1.0522941209839098</v>
      </c>
      <c r="J115" s="67">
        <v>1.8788635480029514</v>
      </c>
      <c r="K115" s="67">
        <v>2.3254847599922579</v>
      </c>
      <c r="L115" s="68">
        <v>2.2921312454125875</v>
      </c>
    </row>
    <row r="116" spans="1:12" ht="16.5" thickBot="1" x14ac:dyDescent="0.3">
      <c r="A116" s="69" t="s">
        <v>90</v>
      </c>
      <c r="B116" s="70"/>
      <c r="C116" s="71"/>
      <c r="D116" s="72">
        <v>-3.7166467144083115</v>
      </c>
      <c r="E116" s="73">
        <v>-3.6832354540458412</v>
      </c>
      <c r="F116" s="73">
        <v>-2.991126983181025</v>
      </c>
      <c r="G116" s="73">
        <v>-0.1998648759959476</v>
      </c>
      <c r="H116" s="73">
        <v>0.97101047392020856</v>
      </c>
      <c r="I116" s="73">
        <v>2.1513573497904392</v>
      </c>
      <c r="J116" s="73">
        <v>2.4129641489586406</v>
      </c>
      <c r="K116" s="73">
        <v>2.3180141505031449</v>
      </c>
      <c r="L116" s="74">
        <v>2.3423589825654956</v>
      </c>
    </row>
  </sheetData>
  <hyperlinks>
    <hyperlink ref="A1" location="Gráficos!A1" display="Indice de gráficos" xr:uid="{708202B4-A682-4C71-BD4A-E60808F5B412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34291C-1B61-4252-9C95-B16567ADBC92}">
  <sheetPr codeName="Hoja47">
    <pageSetUpPr fitToPage="1"/>
  </sheetPr>
  <dimension ref="A1:AK112"/>
  <sheetViews>
    <sheetView zoomScale="80" zoomScaleNormal="80" workbookViewId="0"/>
  </sheetViews>
  <sheetFormatPr baseColWidth="10" defaultColWidth="11.42578125" defaultRowHeight="15" x14ac:dyDescent="0.25"/>
  <cols>
    <col min="1" max="1" width="18.7109375" style="5" bestFit="1" customWidth="1"/>
    <col min="2" max="2" width="18" style="5" customWidth="1"/>
    <col min="3" max="3" width="21.140625" style="5" customWidth="1"/>
    <col min="4" max="4" width="14.5703125" style="5" customWidth="1"/>
    <col min="5" max="5" width="18" style="5" customWidth="1"/>
    <col min="6" max="6" width="20.28515625" style="5" bestFit="1" customWidth="1"/>
    <col min="7" max="7" width="21.140625" style="5" customWidth="1"/>
    <col min="8" max="8" width="12.5703125" style="5" customWidth="1"/>
    <col min="9" max="9" width="15" style="5" customWidth="1"/>
    <col min="10" max="10" width="15.7109375" style="5" customWidth="1"/>
    <col min="11" max="11" width="18.28515625" style="5" bestFit="1" customWidth="1"/>
    <col min="12" max="12" width="19.42578125" style="5" customWidth="1"/>
    <col min="13" max="13" width="9.85546875" style="5" customWidth="1"/>
    <col min="14" max="29" width="11.42578125" style="5"/>
    <col min="30" max="30" width="2.7109375" style="5" customWidth="1"/>
    <col min="31" max="31" width="11.140625" style="5" bestFit="1" customWidth="1"/>
    <col min="32" max="32" width="11.42578125" style="5"/>
    <col min="33" max="33" width="10" style="5" customWidth="1"/>
    <col min="34" max="34" width="9.140625" style="5" customWidth="1"/>
    <col min="35" max="16384" width="11.42578125" style="5"/>
  </cols>
  <sheetData>
    <row r="1" spans="1:26" ht="15.75" x14ac:dyDescent="0.25">
      <c r="A1" s="205" t="s">
        <v>120</v>
      </c>
      <c r="B1" s="4"/>
    </row>
    <row r="2" spans="1:26" ht="18.75" x14ac:dyDescent="0.3">
      <c r="D2" s="7"/>
      <c r="R2" s="7"/>
    </row>
    <row r="3" spans="1:26" ht="16.5" x14ac:dyDescent="0.3">
      <c r="B3" s="2" t="s">
        <v>342</v>
      </c>
      <c r="C3" s="2" t="s">
        <v>124</v>
      </c>
    </row>
    <row r="4" spans="1:26" ht="22.9" customHeight="1" x14ac:dyDescent="0.25"/>
    <row r="5" spans="1:26" ht="15" customHeight="1" x14ac:dyDescent="0.3">
      <c r="B5" s="9"/>
      <c r="C5" s="30"/>
      <c r="D5" s="30"/>
      <c r="E5" s="30"/>
      <c r="F5" s="30"/>
      <c r="G5" s="738" t="s">
        <v>14</v>
      </c>
      <c r="H5" s="738"/>
      <c r="I5" s="738"/>
      <c r="J5" s="738"/>
      <c r="K5" s="30"/>
      <c r="N5" s="31"/>
    </row>
    <row r="6" spans="1:26" ht="34.5" x14ac:dyDescent="0.3">
      <c r="B6" s="9"/>
      <c r="C6" s="426" t="s">
        <v>12</v>
      </c>
      <c r="D6" s="426" t="s">
        <v>13</v>
      </c>
      <c r="E6" s="426" t="s">
        <v>452</v>
      </c>
      <c r="F6" s="32" t="s">
        <v>453</v>
      </c>
      <c r="G6" s="32" t="s">
        <v>454</v>
      </c>
      <c r="H6" s="32" t="s">
        <v>455</v>
      </c>
      <c r="I6" s="32" t="s">
        <v>456</v>
      </c>
      <c r="J6" s="32" t="s">
        <v>457</v>
      </c>
      <c r="K6" s="426" t="s">
        <v>248</v>
      </c>
      <c r="N6" s="11"/>
    </row>
    <row r="7" spans="1:26" ht="15" customHeight="1" x14ac:dyDescent="0.25">
      <c r="B7" s="437">
        <v>2020.12</v>
      </c>
      <c r="C7" s="436">
        <v>0.24669294599499642</v>
      </c>
      <c r="D7" s="436" t="e">
        <v>#N/A</v>
      </c>
      <c r="E7" s="220"/>
      <c r="F7" s="436">
        <v>0.24669294599499642</v>
      </c>
      <c r="G7" s="436" t="s">
        <v>458</v>
      </c>
      <c r="H7" s="436" t="s">
        <v>458</v>
      </c>
      <c r="I7" s="436" t="s">
        <v>458</v>
      </c>
      <c r="J7" s="436" t="s">
        <v>458</v>
      </c>
      <c r="K7" s="220"/>
      <c r="M7" s="34"/>
      <c r="N7" s="11"/>
    </row>
    <row r="8" spans="1:26" ht="16.5" x14ac:dyDescent="0.25">
      <c r="B8" s="428">
        <v>2021.01</v>
      </c>
      <c r="C8" s="436">
        <v>0.25778968729710694</v>
      </c>
      <c r="D8" s="436" t="e">
        <v>#N/A</v>
      </c>
      <c r="E8" s="220"/>
      <c r="F8" s="436">
        <v>0.25778968729710694</v>
      </c>
      <c r="G8" s="436" t="s">
        <v>458</v>
      </c>
      <c r="H8" s="436" t="s">
        <v>458</v>
      </c>
      <c r="I8" s="436" t="s">
        <v>458</v>
      </c>
      <c r="J8" s="436" t="s">
        <v>458</v>
      </c>
      <c r="K8" s="220"/>
      <c r="M8" s="34"/>
      <c r="N8" s="11"/>
    </row>
    <row r="9" spans="1:26" ht="16.5" x14ac:dyDescent="0.25">
      <c r="B9" s="428">
        <v>2021.02</v>
      </c>
      <c r="C9" s="436">
        <v>0.26802205083212838</v>
      </c>
      <c r="D9" s="436" t="e">
        <v>#N/A</v>
      </c>
      <c r="E9" s="220"/>
      <c r="F9" s="436">
        <v>0.26802205083212838</v>
      </c>
      <c r="G9" s="436" t="s">
        <v>458</v>
      </c>
      <c r="H9" s="436" t="s">
        <v>458</v>
      </c>
      <c r="I9" s="436" t="s">
        <v>458</v>
      </c>
      <c r="J9" s="436" t="s">
        <v>458</v>
      </c>
      <c r="K9" s="220"/>
      <c r="M9" s="34"/>
      <c r="N9" s="11"/>
    </row>
    <row r="10" spans="1:26" ht="14.45" customHeight="1" x14ac:dyDescent="0.25">
      <c r="B10" s="428">
        <v>2021.03</v>
      </c>
      <c r="C10" s="436">
        <v>0.27652360542090793</v>
      </c>
      <c r="D10" s="436" t="e">
        <v>#N/A</v>
      </c>
      <c r="E10" s="220"/>
      <c r="F10" s="436">
        <v>0.27652360542090793</v>
      </c>
      <c r="G10" s="436" t="s">
        <v>458</v>
      </c>
      <c r="H10" s="436" t="s">
        <v>458</v>
      </c>
      <c r="I10" s="436" t="s">
        <v>458</v>
      </c>
      <c r="J10" s="436" t="s">
        <v>458</v>
      </c>
      <c r="K10" s="220"/>
      <c r="M10" s="34"/>
      <c r="N10" s="11"/>
    </row>
    <row r="11" spans="1:26" ht="16.5" x14ac:dyDescent="0.25">
      <c r="B11" s="428">
        <v>2021.04</v>
      </c>
      <c r="C11" s="436">
        <v>0.29411922224017562</v>
      </c>
      <c r="D11" s="436" t="e">
        <v>#N/A</v>
      </c>
      <c r="E11" s="220"/>
      <c r="F11" s="436">
        <v>0.29411922224017562</v>
      </c>
      <c r="G11" s="436" t="s">
        <v>458</v>
      </c>
      <c r="H11" s="436" t="s">
        <v>458</v>
      </c>
      <c r="I11" s="436" t="s">
        <v>458</v>
      </c>
      <c r="J11" s="436" t="s">
        <v>458</v>
      </c>
      <c r="K11" s="220"/>
      <c r="M11" s="34"/>
      <c r="N11" s="11"/>
    </row>
    <row r="12" spans="1:26" ht="16.5" x14ac:dyDescent="0.25">
      <c r="B12" s="428">
        <v>2021.05</v>
      </c>
      <c r="C12" s="436">
        <v>0.31013378906262024</v>
      </c>
      <c r="D12" s="436" t="e">
        <v>#N/A</v>
      </c>
      <c r="E12" s="220"/>
      <c r="F12" s="436">
        <v>0.31013378906262024</v>
      </c>
      <c r="G12" s="436" t="s">
        <v>458</v>
      </c>
      <c r="H12" s="436" t="s">
        <v>458</v>
      </c>
      <c r="I12" s="436" t="s">
        <v>458</v>
      </c>
      <c r="J12" s="436" t="s">
        <v>458</v>
      </c>
      <c r="K12" s="220"/>
      <c r="N12" s="11"/>
    </row>
    <row r="13" spans="1:26" ht="16.5" x14ac:dyDescent="0.25">
      <c r="B13" s="428">
        <v>2021.06</v>
      </c>
      <c r="C13" s="436">
        <v>0.32611559610043495</v>
      </c>
      <c r="D13" s="436" t="e">
        <v>#N/A</v>
      </c>
      <c r="E13" s="220"/>
      <c r="F13" s="436">
        <v>0.32611559610043495</v>
      </c>
      <c r="G13" s="436" t="s">
        <v>458</v>
      </c>
      <c r="H13" s="436" t="s">
        <v>458</v>
      </c>
      <c r="I13" s="436" t="s">
        <v>458</v>
      </c>
      <c r="J13" s="436" t="s">
        <v>458</v>
      </c>
      <c r="K13" s="220"/>
      <c r="N13" s="11"/>
    </row>
    <row r="14" spans="1:26" ht="16.5" x14ac:dyDescent="0.25">
      <c r="B14" s="428">
        <v>2021.07</v>
      </c>
      <c r="C14" s="436">
        <v>0.31856655513754828</v>
      </c>
      <c r="D14" s="436" t="e">
        <v>#N/A</v>
      </c>
      <c r="E14" s="220"/>
      <c r="F14" s="436">
        <v>0.31856655513754828</v>
      </c>
      <c r="G14" s="436" t="s">
        <v>458</v>
      </c>
      <c r="H14" s="436" t="s">
        <v>458</v>
      </c>
      <c r="I14" s="436" t="s">
        <v>458</v>
      </c>
      <c r="J14" s="436" t="s">
        <v>458</v>
      </c>
      <c r="K14" s="220"/>
      <c r="N14" s="11"/>
      <c r="X14" s="736"/>
      <c r="Y14" s="736"/>
      <c r="Z14" s="736"/>
    </row>
    <row r="15" spans="1:26" ht="16.5" x14ac:dyDescent="0.25">
      <c r="B15" s="428">
        <v>2021.08</v>
      </c>
      <c r="C15" s="436">
        <v>0.31212879524700859</v>
      </c>
      <c r="D15" s="436" t="e">
        <v>#N/A</v>
      </c>
      <c r="E15" s="220"/>
      <c r="F15" s="436">
        <v>0.31212879524700859</v>
      </c>
      <c r="G15" s="436" t="s">
        <v>458</v>
      </c>
      <c r="H15" s="436" t="s">
        <v>458</v>
      </c>
      <c r="I15" s="436" t="s">
        <v>458</v>
      </c>
      <c r="J15" s="436" t="s">
        <v>458</v>
      </c>
      <c r="K15" s="220"/>
      <c r="N15" s="11"/>
    </row>
    <row r="16" spans="1:26" ht="16.5" x14ac:dyDescent="0.25">
      <c r="B16" s="428">
        <v>2021.09</v>
      </c>
      <c r="C16" s="436">
        <v>0.30574409491330606</v>
      </c>
      <c r="D16" s="436" t="e">
        <v>#N/A</v>
      </c>
      <c r="E16" s="220"/>
      <c r="F16" s="436">
        <v>0.30574409491330606</v>
      </c>
      <c r="G16" s="436" t="s">
        <v>458</v>
      </c>
      <c r="H16" s="436" t="s">
        <v>458</v>
      </c>
      <c r="I16" s="436" t="s">
        <v>458</v>
      </c>
      <c r="J16" s="436" t="s">
        <v>458</v>
      </c>
      <c r="K16" s="220"/>
      <c r="N16" s="11"/>
    </row>
    <row r="17" spans="2:14" ht="16.5" x14ac:dyDescent="0.25">
      <c r="B17" s="428">
        <v>2021.1</v>
      </c>
      <c r="C17" s="436">
        <v>0.29958543430153439</v>
      </c>
      <c r="D17" s="436" t="e">
        <v>#N/A</v>
      </c>
      <c r="E17" s="220"/>
      <c r="F17" s="436">
        <v>0.29958543430153439</v>
      </c>
      <c r="G17" s="436" t="s">
        <v>458</v>
      </c>
      <c r="H17" s="436" t="s">
        <v>458</v>
      </c>
      <c r="I17" s="436" t="s">
        <v>458</v>
      </c>
      <c r="J17" s="436" t="s">
        <v>458</v>
      </c>
      <c r="K17" s="220"/>
      <c r="N17" s="11"/>
    </row>
    <row r="18" spans="2:14" ht="15" customHeight="1" x14ac:dyDescent="0.25">
      <c r="B18" s="428">
        <v>2021.11</v>
      </c>
      <c r="C18" s="436">
        <v>0.29300561734964448</v>
      </c>
      <c r="D18" s="436" t="e">
        <v>#N/A</v>
      </c>
      <c r="E18" s="220"/>
      <c r="F18" s="436">
        <v>0.29300561734964448</v>
      </c>
      <c r="G18" s="436" t="s">
        <v>458</v>
      </c>
      <c r="H18" s="436" t="s">
        <v>458</v>
      </c>
      <c r="I18" s="436" t="s">
        <v>458</v>
      </c>
      <c r="J18" s="436" t="s">
        <v>458</v>
      </c>
      <c r="K18" s="220"/>
      <c r="N18" s="11"/>
    </row>
    <row r="19" spans="2:14" ht="15" customHeight="1" x14ac:dyDescent="0.25">
      <c r="B19" s="428">
        <v>2021.12</v>
      </c>
      <c r="C19" s="436">
        <v>0.28645009040122921</v>
      </c>
      <c r="D19" s="436" t="e">
        <v>#N/A</v>
      </c>
      <c r="E19" s="220"/>
      <c r="F19" s="436">
        <v>0.28645009040122921</v>
      </c>
      <c r="G19" s="436" t="s">
        <v>458</v>
      </c>
      <c r="H19" s="436" t="s">
        <v>458</v>
      </c>
      <c r="I19" s="436" t="s">
        <v>458</v>
      </c>
      <c r="J19" s="436" t="s">
        <v>458</v>
      </c>
      <c r="K19" s="220"/>
      <c r="N19" s="11"/>
    </row>
    <row r="20" spans="2:14" ht="15" customHeight="1" x14ac:dyDescent="0.25">
      <c r="B20" s="428">
        <v>2022.01</v>
      </c>
      <c r="C20" s="436">
        <v>0.26773830928117426</v>
      </c>
      <c r="D20" s="436" t="e">
        <v>#N/A</v>
      </c>
      <c r="E20" s="220"/>
      <c r="F20" s="436">
        <v>0.26773830928117426</v>
      </c>
      <c r="G20" s="436" t="s">
        <v>458</v>
      </c>
      <c r="H20" s="436" t="s">
        <v>458</v>
      </c>
      <c r="I20" s="436" t="s">
        <v>458</v>
      </c>
      <c r="J20" s="436" t="s">
        <v>458</v>
      </c>
      <c r="K20" s="220"/>
      <c r="N20" s="11"/>
    </row>
    <row r="21" spans="2:14" ht="16.5" x14ac:dyDescent="0.25">
      <c r="B21" s="428">
        <v>2022.02</v>
      </c>
      <c r="C21" s="436">
        <v>0.24940312582728599</v>
      </c>
      <c r="D21" s="436" t="e">
        <v>#N/A</v>
      </c>
      <c r="E21" s="220"/>
      <c r="F21" s="436">
        <v>0.24940312582728599</v>
      </c>
      <c r="G21" s="436" t="s">
        <v>458</v>
      </c>
      <c r="H21" s="436" t="s">
        <v>458</v>
      </c>
      <c r="I21" s="436" t="s">
        <v>458</v>
      </c>
      <c r="J21" s="436" t="s">
        <v>458</v>
      </c>
      <c r="K21" s="220"/>
      <c r="N21" s="11"/>
    </row>
    <row r="22" spans="2:14" ht="15" customHeight="1" x14ac:dyDescent="0.25">
      <c r="B22" s="428">
        <v>2022.03</v>
      </c>
      <c r="C22" s="436">
        <v>0.23124594571422566</v>
      </c>
      <c r="D22" s="436" t="e">
        <v>#N/A</v>
      </c>
      <c r="E22" s="220"/>
      <c r="F22" s="436">
        <v>0.23124594571422566</v>
      </c>
      <c r="G22" s="436" t="s">
        <v>458</v>
      </c>
      <c r="H22" s="436" t="s">
        <v>458</v>
      </c>
      <c r="I22" s="436" t="s">
        <v>458</v>
      </c>
      <c r="J22" s="436" t="s">
        <v>458</v>
      </c>
      <c r="K22" s="220"/>
      <c r="N22" s="11"/>
    </row>
    <row r="23" spans="2:14" ht="15" customHeight="1" x14ac:dyDescent="0.25">
      <c r="B23" s="428">
        <v>2022.04</v>
      </c>
      <c r="C23" s="436">
        <v>0.21526534121315025</v>
      </c>
      <c r="D23" s="436" t="e">
        <v>#N/A</v>
      </c>
      <c r="E23" s="220"/>
      <c r="F23" s="436">
        <v>0.21526534121315025</v>
      </c>
      <c r="G23" s="436" t="s">
        <v>458</v>
      </c>
      <c r="H23" s="436" t="s">
        <v>458</v>
      </c>
      <c r="I23" s="436" t="s">
        <v>458</v>
      </c>
      <c r="J23" s="436" t="s">
        <v>458</v>
      </c>
      <c r="K23" s="220"/>
      <c r="N23" s="11"/>
    </row>
    <row r="24" spans="2:14" ht="15" customHeight="1" x14ac:dyDescent="0.25">
      <c r="B24" s="428">
        <v>2022.05</v>
      </c>
      <c r="C24" s="436">
        <v>0.19948917911552358</v>
      </c>
      <c r="D24" s="436" t="e">
        <v>#N/A</v>
      </c>
      <c r="E24" s="220"/>
      <c r="F24" s="436">
        <v>0.19948917911552358</v>
      </c>
      <c r="G24" s="436" t="s">
        <v>458</v>
      </c>
      <c r="H24" s="436" t="s">
        <v>458</v>
      </c>
      <c r="I24" s="436" t="s">
        <v>458</v>
      </c>
      <c r="J24" s="436" t="s">
        <v>458</v>
      </c>
      <c r="K24" s="220"/>
      <c r="N24" s="11"/>
    </row>
    <row r="25" spans="2:14" ht="16.5" x14ac:dyDescent="0.25">
      <c r="B25" s="428">
        <v>2022.06</v>
      </c>
      <c r="C25" s="436">
        <v>0.18406605935088605</v>
      </c>
      <c r="D25" s="436" t="e">
        <v>#N/A</v>
      </c>
      <c r="E25" s="220"/>
      <c r="F25" s="436">
        <v>0.18406605935088605</v>
      </c>
      <c r="G25" s="436" t="s">
        <v>458</v>
      </c>
      <c r="H25" s="436" t="s">
        <v>458</v>
      </c>
      <c r="I25" s="436" t="s">
        <v>458</v>
      </c>
      <c r="J25" s="436" t="s">
        <v>458</v>
      </c>
      <c r="K25" s="220"/>
      <c r="N25" s="11"/>
    </row>
    <row r="26" spans="2:14" ht="16.5" x14ac:dyDescent="0.25">
      <c r="B26" s="428">
        <v>2022.07</v>
      </c>
      <c r="C26" s="436">
        <v>8.1727048988373394E-2</v>
      </c>
      <c r="D26" s="436" t="e">
        <v>#N/A</v>
      </c>
      <c r="E26" s="220"/>
      <c r="F26" s="436">
        <v>8.1727048988373394E-2</v>
      </c>
      <c r="G26" s="436" t="s">
        <v>458</v>
      </c>
      <c r="H26" s="436" t="s">
        <v>458</v>
      </c>
      <c r="I26" s="436" t="s">
        <v>458</v>
      </c>
      <c r="J26" s="436" t="s">
        <v>458</v>
      </c>
      <c r="K26" s="220"/>
      <c r="N26" s="11"/>
    </row>
    <row r="27" spans="2:14" ht="16.5" x14ac:dyDescent="0.25">
      <c r="B27" s="428">
        <v>2022.08</v>
      </c>
      <c r="C27" s="436">
        <v>-1.896566015064393E-2</v>
      </c>
      <c r="D27" s="436" t="e">
        <v>#N/A</v>
      </c>
      <c r="E27" s="220"/>
      <c r="F27" s="436">
        <v>-1.896566015064393E-2</v>
      </c>
      <c r="G27" s="436" t="s">
        <v>458</v>
      </c>
      <c r="H27" s="436" t="s">
        <v>458</v>
      </c>
      <c r="I27" s="436" t="s">
        <v>458</v>
      </c>
      <c r="J27" s="436" t="s">
        <v>458</v>
      </c>
      <c r="K27" s="220"/>
      <c r="N27" s="11"/>
    </row>
    <row r="28" spans="2:14" ht="16.5" x14ac:dyDescent="0.25">
      <c r="B28" s="428">
        <v>2022.09</v>
      </c>
      <c r="C28" s="436">
        <v>-0.11825465964109953</v>
      </c>
      <c r="D28" s="436" t="e">
        <v>#N/A</v>
      </c>
      <c r="E28" s="220"/>
      <c r="F28" s="436">
        <v>-0.11825465964109953</v>
      </c>
      <c r="G28" s="436" t="s">
        <v>458</v>
      </c>
      <c r="H28" s="436" t="s">
        <v>458</v>
      </c>
      <c r="I28" s="436" t="s">
        <v>458</v>
      </c>
      <c r="J28" s="436" t="s">
        <v>458</v>
      </c>
      <c r="K28" s="220"/>
      <c r="N28" s="11"/>
    </row>
    <row r="29" spans="2:14" ht="16.5" x14ac:dyDescent="0.25">
      <c r="B29" s="428">
        <v>2022.1</v>
      </c>
      <c r="C29" s="436">
        <v>-0.12027690175960791</v>
      </c>
      <c r="D29" s="436" t="e">
        <v>#N/A</v>
      </c>
      <c r="E29" s="220"/>
      <c r="F29" s="436">
        <v>-0.12027690175960791</v>
      </c>
      <c r="G29" s="436" t="s">
        <v>458</v>
      </c>
      <c r="H29" s="436" t="s">
        <v>458</v>
      </c>
      <c r="I29" s="436" t="s">
        <v>458</v>
      </c>
      <c r="J29" s="436" t="s">
        <v>458</v>
      </c>
      <c r="K29" s="220"/>
      <c r="N29" s="11"/>
    </row>
    <row r="30" spans="2:14" ht="16.5" x14ac:dyDescent="0.25">
      <c r="B30" s="428">
        <v>2022.11</v>
      </c>
      <c r="C30" s="436">
        <v>-0.12224874824669041</v>
      </c>
      <c r="D30" s="436" t="e">
        <v>#N/A</v>
      </c>
      <c r="E30" s="220"/>
      <c r="F30" s="436">
        <v>-0.12224874824669041</v>
      </c>
      <c r="G30" s="436" t="s">
        <v>458</v>
      </c>
      <c r="H30" s="436" t="s">
        <v>458</v>
      </c>
      <c r="I30" s="436" t="s">
        <v>458</v>
      </c>
      <c r="J30" s="436" t="s">
        <v>458</v>
      </c>
      <c r="K30" s="220"/>
      <c r="N30" s="11"/>
    </row>
    <row r="31" spans="2:14" ht="16.5" x14ac:dyDescent="0.25">
      <c r="B31" s="428">
        <v>2022.12</v>
      </c>
      <c r="C31" s="436">
        <v>-0.12410444364739012</v>
      </c>
      <c r="D31" s="436" t="e">
        <v>#N/A</v>
      </c>
      <c r="E31" s="220"/>
      <c r="F31" s="436">
        <v>-0.12410444364739012</v>
      </c>
      <c r="G31" s="436" t="s">
        <v>458</v>
      </c>
      <c r="H31" s="436" t="s">
        <v>458</v>
      </c>
      <c r="I31" s="436" t="s">
        <v>458</v>
      </c>
      <c r="J31" s="436" t="s">
        <v>458</v>
      </c>
      <c r="K31" s="220"/>
      <c r="M31" s="5" t="s">
        <v>570</v>
      </c>
      <c r="N31" s="11"/>
    </row>
    <row r="32" spans="2:14" ht="16.5" x14ac:dyDescent="0.25">
      <c r="B32" s="428">
        <v>2023.01</v>
      </c>
      <c r="C32" s="436">
        <v>-9.521661083921458E-2</v>
      </c>
      <c r="D32" s="436" t="e">
        <v>#N/A</v>
      </c>
      <c r="E32" s="220"/>
      <c r="F32" s="436">
        <v>-9.521661083921458E-2</v>
      </c>
      <c r="G32" s="436" t="s">
        <v>458</v>
      </c>
      <c r="H32" s="436" t="s">
        <v>458</v>
      </c>
      <c r="I32" s="436" t="s">
        <v>458</v>
      </c>
      <c r="J32" s="436" t="s">
        <v>458</v>
      </c>
      <c r="K32" s="220"/>
      <c r="N32" s="11"/>
    </row>
    <row r="33" spans="2:24" ht="16.5" x14ac:dyDescent="0.25">
      <c r="B33" s="428">
        <v>2023.02</v>
      </c>
      <c r="C33" s="436">
        <v>-6.678634237799734E-2</v>
      </c>
      <c r="D33" s="436" t="e">
        <v>#N/A</v>
      </c>
      <c r="E33" s="220"/>
      <c r="F33" s="436">
        <v>-6.678634237799734E-2</v>
      </c>
      <c r="G33" s="436" t="s">
        <v>458</v>
      </c>
      <c r="H33" s="436" t="s">
        <v>458</v>
      </c>
      <c r="I33" s="436" t="s">
        <v>458</v>
      </c>
      <c r="J33" s="436" t="s">
        <v>458</v>
      </c>
      <c r="K33" s="220"/>
      <c r="N33" s="11"/>
    </row>
    <row r="34" spans="2:24" ht="14.45" customHeight="1" x14ac:dyDescent="0.25">
      <c r="B34" s="428">
        <v>2023.03</v>
      </c>
      <c r="C34" s="436">
        <v>-3.8865794721011537E-2</v>
      </c>
      <c r="D34" s="436">
        <v>-3.8865794721011537E-2</v>
      </c>
      <c r="E34" s="220"/>
      <c r="F34" s="436">
        <v>-3.8865794721011537E-2</v>
      </c>
      <c r="G34" s="436">
        <v>0</v>
      </c>
      <c r="H34" s="436">
        <v>0</v>
      </c>
      <c r="I34" s="436">
        <v>0</v>
      </c>
      <c r="J34" s="436">
        <v>0</v>
      </c>
      <c r="K34" s="220"/>
      <c r="N34" s="11"/>
    </row>
    <row r="35" spans="2:24" ht="16.5" x14ac:dyDescent="0.25">
      <c r="B35" s="428">
        <v>2023.04</v>
      </c>
      <c r="C35" s="436" t="e">
        <v>#N/A</v>
      </c>
      <c r="D35" s="436">
        <v>-1.6858926710540387E-2</v>
      </c>
      <c r="E35" s="220"/>
      <c r="F35" s="436">
        <v>-0.15093940219223001</v>
      </c>
      <c r="G35" s="436">
        <v>7.1960247371116448E-2</v>
      </c>
      <c r="H35" s="436">
        <v>6.2120228110573161E-2</v>
      </c>
      <c r="I35" s="436">
        <v>5.799511100915164E-2</v>
      </c>
      <c r="J35" s="436">
        <v>5.6313101383772379E-2</v>
      </c>
      <c r="K35" s="220"/>
      <c r="N35" s="11"/>
    </row>
    <row r="36" spans="2:24" ht="16.5" x14ac:dyDescent="0.25">
      <c r="B36" s="428">
        <v>2023.05</v>
      </c>
      <c r="C36" s="436" t="e">
        <v>#N/A</v>
      </c>
      <c r="D36" s="436">
        <v>5.1479412999307639E-3</v>
      </c>
      <c r="E36" s="220"/>
      <c r="F36" s="436">
        <v>-0.13850301273468266</v>
      </c>
      <c r="G36" s="436">
        <v>7.7106505151850857E-2</v>
      </c>
      <c r="H36" s="436">
        <v>6.6544448882762564E-2</v>
      </c>
      <c r="I36" s="436">
        <v>6.3355873559820475E-2</v>
      </c>
      <c r="J36" s="436">
        <v>6.3499920545789845E-2</v>
      </c>
      <c r="K36" s="220"/>
      <c r="N36" s="11"/>
    </row>
    <row r="37" spans="2:24" ht="16.5" x14ac:dyDescent="0.25">
      <c r="B37" s="428">
        <v>2023.06</v>
      </c>
      <c r="C37" s="436" t="e">
        <v>#N/A</v>
      </c>
      <c r="D37" s="436">
        <v>2.7154809310401918E-2</v>
      </c>
      <c r="E37" s="220"/>
      <c r="F37" s="436">
        <v>-0.12606662327713503</v>
      </c>
      <c r="G37" s="436">
        <v>8.2252762932585377E-2</v>
      </c>
      <c r="H37" s="436">
        <v>7.0968669654951577E-2</v>
      </c>
      <c r="I37" s="436">
        <v>6.8716636110489393E-2</v>
      </c>
      <c r="J37" s="436">
        <v>7.0686739707807339E-2</v>
      </c>
      <c r="K37" s="220"/>
      <c r="N37" s="11"/>
    </row>
    <row r="38" spans="2:24" ht="16.5" x14ac:dyDescent="0.25">
      <c r="B38" s="428">
        <v>2023.07</v>
      </c>
      <c r="C38" s="436" t="e">
        <v>#N/A</v>
      </c>
      <c r="D38" s="436">
        <v>4.9161677320873065E-2</v>
      </c>
      <c r="E38" s="220"/>
      <c r="F38" s="436">
        <v>-0.11363023381958759</v>
      </c>
      <c r="G38" s="436">
        <v>8.7399020713319731E-2</v>
      </c>
      <c r="H38" s="436">
        <v>7.5392890427140924E-2</v>
      </c>
      <c r="I38" s="436">
        <v>7.4077398661158256E-2</v>
      </c>
      <c r="J38" s="436">
        <v>7.7873558869824638E-2</v>
      </c>
      <c r="K38" s="220"/>
      <c r="N38" s="11"/>
    </row>
    <row r="39" spans="2:24" ht="16.5" x14ac:dyDescent="0.25">
      <c r="B39" s="428">
        <v>2023.08</v>
      </c>
      <c r="C39" s="436" t="e">
        <v>#N/A</v>
      </c>
      <c r="D39" s="436">
        <v>7.1168545331344216E-2</v>
      </c>
      <c r="E39" s="220"/>
      <c r="F39" s="436">
        <v>-0.10164734548272818</v>
      </c>
      <c r="G39" s="436">
        <v>9.2714159073887081E-2</v>
      </c>
      <c r="H39" s="436">
        <v>8.0101731740185311E-2</v>
      </c>
      <c r="I39" s="436">
        <v>7.9265103158451589E-2</v>
      </c>
      <c r="J39" s="436">
        <v>8.441151120384871E-2</v>
      </c>
      <c r="K39" s="220"/>
      <c r="N39" s="11"/>
    </row>
    <row r="40" spans="2:24" ht="16.5" x14ac:dyDescent="0.25">
      <c r="B40" s="428">
        <v>2023.09</v>
      </c>
      <c r="C40" s="436" t="e">
        <v>#N/A</v>
      </c>
      <c r="D40" s="436">
        <v>9.3175413341815366E-2</v>
      </c>
      <c r="E40" s="220"/>
      <c r="F40" s="436">
        <v>-9.0571459387244063E-2</v>
      </c>
      <c r="G40" s="436">
        <v>9.8367058594119761E-2</v>
      </c>
      <c r="H40" s="436">
        <v>8.5379814134939669E-2</v>
      </c>
      <c r="I40" s="436">
        <v>8.4106691548993195E-2</v>
      </c>
      <c r="J40" s="436">
        <v>8.9651729881886244E-2</v>
      </c>
      <c r="K40" s="220"/>
      <c r="N40" s="13"/>
    </row>
    <row r="41" spans="2:24" ht="16.5" x14ac:dyDescent="0.25">
      <c r="B41" s="428">
        <v>2023.1</v>
      </c>
      <c r="C41" s="436" t="e">
        <v>#N/A</v>
      </c>
      <c r="D41" s="436">
        <v>0.11518228135228652</v>
      </c>
      <c r="E41" s="220"/>
      <c r="F41" s="436">
        <v>-8.0856076653824119E-2</v>
      </c>
      <c r="G41" s="436">
        <v>0.10452659985385099</v>
      </c>
      <c r="H41" s="436">
        <v>9.1511758152259648E-2</v>
      </c>
      <c r="I41" s="436">
        <v>8.8429105779407824E-2</v>
      </c>
      <c r="J41" s="436">
        <v>9.2945348075943568E-2</v>
      </c>
      <c r="K41" s="220"/>
    </row>
    <row r="42" spans="2:24" ht="16.5" x14ac:dyDescent="0.25">
      <c r="B42" s="428">
        <v>2023.11</v>
      </c>
      <c r="C42" s="436" t="e">
        <v>#N/A</v>
      </c>
      <c r="D42" s="436">
        <v>0.13718914936275767</v>
      </c>
      <c r="E42" s="220"/>
      <c r="F42" s="436">
        <v>-7.099068784249829E-2</v>
      </c>
      <c r="G42" s="436">
        <v>0.11056289835955768</v>
      </c>
      <c r="H42" s="436">
        <v>9.7616938845698276E-2</v>
      </c>
      <c r="I42" s="436">
        <v>9.2413868852486203E-2</v>
      </c>
      <c r="J42" s="436">
        <v>9.5496607206115358E-2</v>
      </c>
      <c r="K42" s="220"/>
    </row>
    <row r="43" spans="2:24" ht="16.5" x14ac:dyDescent="0.25">
      <c r="B43" s="428">
        <v>2023.12</v>
      </c>
      <c r="C43" s="436" t="e">
        <v>#N/A</v>
      </c>
      <c r="D43" s="436">
        <v>0.15919601737322883</v>
      </c>
      <c r="E43" s="220">
        <v>0.1</v>
      </c>
      <c r="F43" s="436">
        <v>-5.9464783513297731E-2</v>
      </c>
      <c r="G43" s="436">
        <v>0.11584606961771721</v>
      </c>
      <c r="H43" s="436">
        <v>0.10281473126880936</v>
      </c>
      <c r="I43" s="436">
        <v>9.624250377102006E-2</v>
      </c>
      <c r="J43" s="436">
        <v>9.8509748692496346E-2</v>
      </c>
      <c r="K43" s="220">
        <v>0</v>
      </c>
    </row>
    <row r="44" spans="2:24" ht="16.5" x14ac:dyDescent="0.25">
      <c r="B44" s="220"/>
      <c r="C44" s="220"/>
      <c r="D44" s="220"/>
      <c r="E44" s="220"/>
      <c r="F44" s="220"/>
      <c r="G44" s="220"/>
      <c r="H44" s="220"/>
      <c r="I44" s="220"/>
      <c r="J44" s="220"/>
    </row>
    <row r="45" spans="2:24" ht="16.5" x14ac:dyDescent="0.25">
      <c r="B45" s="220"/>
      <c r="C45" s="220"/>
      <c r="D45" s="220"/>
      <c r="E45" s="220"/>
      <c r="F45" s="220"/>
      <c r="G45" s="220"/>
      <c r="H45" s="220"/>
      <c r="I45" s="220"/>
      <c r="J45" s="220"/>
      <c r="Q45" s="13"/>
      <c r="X45" s="13"/>
    </row>
    <row r="46" spans="2:24" ht="16.5" x14ac:dyDescent="0.25">
      <c r="B46" s="220"/>
      <c r="C46" s="220"/>
      <c r="D46" s="220"/>
      <c r="E46" s="220"/>
      <c r="F46" s="220"/>
      <c r="G46" s="220"/>
      <c r="H46" s="220"/>
      <c r="I46" s="220"/>
      <c r="J46" s="220"/>
      <c r="Q46" s="13"/>
    </row>
    <row r="47" spans="2:24" x14ac:dyDescent="0.25">
      <c r="Q47" s="13"/>
    </row>
    <row r="48" spans="2:24" x14ac:dyDescent="0.25">
      <c r="Q48" s="13"/>
    </row>
    <row r="49" spans="7:17" x14ac:dyDescent="0.25">
      <c r="Q49" s="13"/>
    </row>
    <row r="53" spans="7:17" ht="21" x14ac:dyDescent="0.35">
      <c r="G53" s="5" t="s">
        <v>423</v>
      </c>
      <c r="I53" s="377"/>
      <c r="K53" s="429"/>
    </row>
    <row r="64" spans="7:17" x14ac:dyDescent="0.25">
      <c r="K64" s="381"/>
    </row>
    <row r="65" spans="10:37" x14ac:dyDescent="0.25">
      <c r="J65" s="381"/>
    </row>
    <row r="67" spans="10:37" x14ac:dyDescent="0.25">
      <c r="AE67" s="10"/>
      <c r="AF67" s="10"/>
      <c r="AG67" s="10"/>
      <c r="AH67" s="10"/>
      <c r="AI67" s="10"/>
      <c r="AJ67" s="10"/>
      <c r="AK67" s="10"/>
    </row>
    <row r="68" spans="10:37" x14ac:dyDescent="0.25">
      <c r="AE68" s="10"/>
      <c r="AF68" s="10"/>
      <c r="AG68" s="10"/>
      <c r="AH68" s="10"/>
      <c r="AI68" s="10"/>
      <c r="AJ68" s="10"/>
      <c r="AK68" s="10"/>
    </row>
    <row r="73" spans="10:37" ht="18" customHeight="1" x14ac:dyDescent="0.25"/>
    <row r="74" spans="10:37" ht="17.25" customHeight="1" x14ac:dyDescent="0.25"/>
    <row r="92" spans="16:16" x14ac:dyDescent="0.25">
      <c r="P92" s="430"/>
    </row>
    <row r="93" spans="16:16" x14ac:dyDescent="0.25">
      <c r="P93" s="430"/>
    </row>
    <row r="94" spans="16:16" x14ac:dyDescent="0.25">
      <c r="P94" s="430"/>
    </row>
    <row r="95" spans="16:16" x14ac:dyDescent="0.25">
      <c r="P95" s="430"/>
    </row>
    <row r="96" spans="16:16" x14ac:dyDescent="0.25">
      <c r="P96" s="430"/>
    </row>
    <row r="97" spans="16:29" x14ac:dyDescent="0.25">
      <c r="P97" s="430"/>
    </row>
    <row r="98" spans="16:29" x14ac:dyDescent="0.25">
      <c r="P98" s="430"/>
    </row>
    <row r="99" spans="16:29" x14ac:dyDescent="0.25">
      <c r="P99" s="430"/>
    </row>
    <row r="100" spans="16:29" x14ac:dyDescent="0.25">
      <c r="P100" s="430"/>
    </row>
    <row r="104" spans="16:29" x14ac:dyDescent="0.25">
      <c r="U104" s="379"/>
      <c r="V104" s="377"/>
      <c r="W104" s="379"/>
      <c r="X104" s="377"/>
      <c r="Y104" s="380"/>
      <c r="Z104" s="380"/>
    </row>
    <row r="105" spans="16:29" x14ac:dyDescent="0.25">
      <c r="AC105" s="21" t="e">
        <v>#DIV/0!</v>
      </c>
    </row>
    <row r="106" spans="16:29" x14ac:dyDescent="0.25">
      <c r="U106" s="5" t="s">
        <v>425</v>
      </c>
      <c r="V106" s="5" t="s">
        <v>426</v>
      </c>
      <c r="Z106" s="5" t="s">
        <v>427</v>
      </c>
      <c r="AA106" s="5" t="s">
        <v>428</v>
      </c>
      <c r="AB106" s="5" t="s">
        <v>429</v>
      </c>
      <c r="AC106" s="21" t="e">
        <v>#DIV/0!</v>
      </c>
    </row>
    <row r="107" spans="16:29" x14ac:dyDescent="0.25">
      <c r="T107" s="5">
        <v>19</v>
      </c>
      <c r="U107" s="21">
        <v>0</v>
      </c>
      <c r="V107" s="21" t="e">
        <v>#REF!</v>
      </c>
    </row>
    <row r="108" spans="16:29" x14ac:dyDescent="0.25">
      <c r="T108" s="5">
        <v>20</v>
      </c>
      <c r="U108" s="382">
        <v>0</v>
      </c>
      <c r="V108" s="21" t="e">
        <v>#REF!</v>
      </c>
      <c r="W108" s="5" t="e">
        <v>#DIV/0!</v>
      </c>
      <c r="X108" s="34" t="e">
        <v>#DIV/0!</v>
      </c>
      <c r="Y108" s="34" t="e">
        <v>#DIV/0!</v>
      </c>
      <c r="Z108" s="21" t="e">
        <v>#DIV/0!</v>
      </c>
      <c r="AA108" s="21" t="e">
        <v>#DIV/0!</v>
      </c>
      <c r="AB108" s="21" t="e">
        <v>#DIV/0!</v>
      </c>
    </row>
    <row r="109" spans="16:29" x14ac:dyDescent="0.25">
      <c r="T109" s="5">
        <v>21</v>
      </c>
      <c r="U109" s="382">
        <v>0</v>
      </c>
      <c r="V109" s="21" t="e">
        <v>#REF!</v>
      </c>
      <c r="W109" s="5" t="e">
        <v>#DIV/0!</v>
      </c>
      <c r="X109" s="34" t="e">
        <v>#DIV/0!</v>
      </c>
      <c r="Y109" s="34" t="e">
        <v>#DIV/0!</v>
      </c>
      <c r="Z109" s="21" t="e">
        <v>#DIV/0!</v>
      </c>
      <c r="AA109" s="21" t="e">
        <v>#DIV/0!</v>
      </c>
      <c r="AB109" s="21" t="e">
        <v>#DIV/0!</v>
      </c>
    </row>
    <row r="110" spans="16:29" x14ac:dyDescent="0.25">
      <c r="U110" s="379"/>
      <c r="V110" s="377"/>
      <c r="W110" s="379"/>
      <c r="X110" s="377"/>
      <c r="Y110" s="380"/>
      <c r="Z110" s="380"/>
    </row>
    <row r="111" spans="16:29" x14ac:dyDescent="0.25">
      <c r="U111" s="379"/>
      <c r="V111" s="377"/>
      <c r="W111" s="379"/>
      <c r="X111" s="377"/>
      <c r="Y111" s="380"/>
      <c r="Z111" s="380"/>
    </row>
    <row r="112" spans="16:29" x14ac:dyDescent="0.25">
      <c r="U112" s="379"/>
      <c r="V112" s="377"/>
      <c r="W112" s="379"/>
      <c r="X112" s="377"/>
      <c r="Y112" s="380"/>
      <c r="Z112" s="380"/>
    </row>
  </sheetData>
  <mergeCells count="2">
    <mergeCell ref="X14:Z14"/>
    <mergeCell ref="G5:J5"/>
  </mergeCells>
  <conditionalFormatting sqref="C7:D43">
    <cfRule type="expression" dxfId="12" priority="2">
      <formula>ISERROR(C7)</formula>
    </cfRule>
    <cfRule type="cellIs" dxfId="11" priority="3" operator="equal">
      <formula>"$D$8"</formula>
    </cfRule>
  </conditionalFormatting>
  <conditionalFormatting sqref="Q17:AA17 AD17:AV22 AC19 Z20:AA22 AA25 AA27">
    <cfRule type="cellIs" dxfId="10" priority="16" operator="greaterThan">
      <formula>#REF!</formula>
    </cfRule>
  </conditionalFormatting>
  <conditionalFormatting sqref="AX17:EA21 AW19 L20:M22 AX22:DZ22 M25 M27">
    <cfRule type="cellIs" dxfId="9" priority="17" operator="greaterThan">
      <formula>#REF!</formula>
    </cfRule>
  </conditionalFormatting>
  <dataValidations count="1">
    <dataValidation type="list" allowBlank="1" showInputMessage="1" showErrorMessage="1" sqref="B91 B73" xr:uid="{598BF177-F537-44F1-B5B0-14E389FF86BD}">
      <formula1>"Inglés,Español"</formula1>
    </dataValidation>
  </dataValidations>
  <hyperlinks>
    <hyperlink ref="A1" location="Gráficos!A1" display="Indice de gráficos" xr:uid="{C40925B6-657A-4507-9673-A6DACE1DB178}"/>
  </hyperlinks>
  <pageMargins left="0.31496062992125984" right="0.27559055118110237" top="0.74803149606299213" bottom="0.74803149606299213" header="0.31496062992125984" footer="0.31496062992125984"/>
  <pageSetup paperSize="9" scale="77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40F083-C9CC-4E4E-8875-17216322D36C}">
  <sheetPr codeName="Hoja48">
    <pageSetUpPr fitToPage="1"/>
  </sheetPr>
  <dimension ref="A1:AJ64"/>
  <sheetViews>
    <sheetView zoomScale="80" zoomScaleNormal="80" workbookViewId="0"/>
  </sheetViews>
  <sheetFormatPr baseColWidth="10" defaultColWidth="11.42578125" defaultRowHeight="15" x14ac:dyDescent="0.25"/>
  <cols>
    <col min="1" max="1" width="18.7109375" style="5" bestFit="1" customWidth="1"/>
    <col min="2" max="2" width="24.85546875" style="5" bestFit="1" customWidth="1"/>
    <col min="3" max="3" width="18" style="5" customWidth="1"/>
    <col min="4" max="4" width="14.5703125" style="5" customWidth="1"/>
    <col min="5" max="5" width="14.7109375" style="5" customWidth="1"/>
    <col min="6" max="6" width="17.140625" style="5" customWidth="1"/>
    <col min="7" max="7" width="11.42578125" style="5"/>
    <col min="8" max="8" width="8.42578125" style="5" customWidth="1"/>
    <col min="9" max="10" width="14.85546875" style="5" customWidth="1"/>
    <col min="11" max="11" width="24.28515625" style="5" customWidth="1"/>
    <col min="12" max="12" width="10.7109375" style="5" customWidth="1"/>
    <col min="13" max="28" width="11.42578125" style="5"/>
    <col min="29" max="29" width="2.7109375" style="5" customWidth="1"/>
    <col min="30" max="30" width="11.140625" style="5" bestFit="1" customWidth="1"/>
    <col min="31" max="31" width="11.42578125" style="5"/>
    <col min="32" max="32" width="10" style="5" customWidth="1"/>
    <col min="33" max="33" width="9.140625" style="5" customWidth="1"/>
    <col min="34" max="16384" width="11.42578125" style="5"/>
  </cols>
  <sheetData>
    <row r="1" spans="1:25" ht="15.75" x14ac:dyDescent="0.25">
      <c r="A1" s="205" t="s">
        <v>120</v>
      </c>
      <c r="B1" s="4"/>
    </row>
    <row r="2" spans="1:25" ht="18.75" x14ac:dyDescent="0.3">
      <c r="D2" s="7"/>
      <c r="Q2" s="7"/>
    </row>
    <row r="3" spans="1:25" ht="16.5" x14ac:dyDescent="0.3">
      <c r="B3" s="2" t="s">
        <v>343</v>
      </c>
      <c r="C3" s="2" t="s">
        <v>125</v>
      </c>
    </row>
    <row r="4" spans="1:25" s="431" customFormat="1" ht="26.45" customHeight="1" x14ac:dyDescent="0.25"/>
    <row r="5" spans="1:25" ht="15" customHeight="1" x14ac:dyDescent="0.3">
      <c r="B5" s="9"/>
      <c r="C5" s="432"/>
      <c r="D5" s="432"/>
      <c r="E5" s="738" t="s">
        <v>14</v>
      </c>
      <c r="F5" s="738"/>
      <c r="G5" s="738"/>
      <c r="H5" s="738"/>
      <c r="I5" s="738"/>
      <c r="M5" s="31"/>
    </row>
    <row r="6" spans="1:25" ht="52.5" thickBot="1" x14ac:dyDescent="0.35">
      <c r="B6" s="9"/>
      <c r="C6" s="426" t="s">
        <v>12</v>
      </c>
      <c r="D6" s="426" t="s">
        <v>13</v>
      </c>
      <c r="E6" s="426" t="s">
        <v>453</v>
      </c>
      <c r="F6" s="426" t="s">
        <v>454</v>
      </c>
      <c r="G6" s="426" t="s">
        <v>455</v>
      </c>
      <c r="H6" s="426" t="s">
        <v>456</v>
      </c>
      <c r="I6" s="426" t="s">
        <v>457</v>
      </c>
      <c r="M6" s="11"/>
    </row>
    <row r="7" spans="1:25" ht="19.149999999999999" customHeight="1" thickBot="1" x14ac:dyDescent="0.3">
      <c r="B7" s="427">
        <v>2020.12</v>
      </c>
      <c r="C7" s="436">
        <v>6.6900479342820036</v>
      </c>
      <c r="D7" s="436" t="e">
        <v>#N/A</v>
      </c>
      <c r="E7" s="436">
        <v>6.6900479342820036</v>
      </c>
      <c r="F7" s="436" t="s">
        <v>458</v>
      </c>
      <c r="G7" s="436" t="s">
        <v>458</v>
      </c>
      <c r="H7" s="436" t="s">
        <v>458</v>
      </c>
      <c r="I7" s="436" t="s">
        <v>458</v>
      </c>
      <c r="M7" s="11"/>
    </row>
    <row r="8" spans="1:25" ht="16.5" x14ac:dyDescent="0.25">
      <c r="B8" s="428">
        <v>2021.01</v>
      </c>
      <c r="C8" s="436">
        <v>6.7661310028284838</v>
      </c>
      <c r="D8" s="436" t="e">
        <v>#N/A</v>
      </c>
      <c r="E8" s="436">
        <v>6.7661310028284838</v>
      </c>
      <c r="F8" s="436" t="s">
        <v>458</v>
      </c>
      <c r="G8" s="436" t="s">
        <v>458</v>
      </c>
      <c r="H8" s="436" t="s">
        <v>458</v>
      </c>
      <c r="I8" s="436" t="s">
        <v>458</v>
      </c>
      <c r="M8" s="11"/>
    </row>
    <row r="9" spans="1:25" ht="16.5" x14ac:dyDescent="0.25">
      <c r="B9" s="428">
        <v>2021.02</v>
      </c>
      <c r="C9" s="436">
        <v>6.8172686072379749</v>
      </c>
      <c r="D9" s="436" t="e">
        <v>#N/A</v>
      </c>
      <c r="E9" s="436">
        <v>6.8172686072379749</v>
      </c>
      <c r="F9" s="436" t="s">
        <v>458</v>
      </c>
      <c r="G9" s="436" t="s">
        <v>458</v>
      </c>
      <c r="H9" s="436" t="s">
        <v>458</v>
      </c>
      <c r="I9" s="436" t="s">
        <v>458</v>
      </c>
      <c r="M9" s="11"/>
    </row>
    <row r="10" spans="1:25" ht="16.5" x14ac:dyDescent="0.25">
      <c r="B10" s="428">
        <v>2021.03</v>
      </c>
      <c r="C10" s="436">
        <v>6.8243394834081341</v>
      </c>
      <c r="D10" s="436" t="e">
        <v>#N/A</v>
      </c>
      <c r="E10" s="436">
        <v>6.8243394834081341</v>
      </c>
      <c r="F10" s="436" t="s">
        <v>458</v>
      </c>
      <c r="G10" s="436" t="s">
        <v>458</v>
      </c>
      <c r="H10" s="436" t="s">
        <v>458</v>
      </c>
      <c r="I10" s="436" t="s">
        <v>458</v>
      </c>
      <c r="M10" s="11"/>
    </row>
    <row r="11" spans="1:25" ht="16.5" x14ac:dyDescent="0.25">
      <c r="B11" s="428">
        <v>2021.04</v>
      </c>
      <c r="C11" s="436">
        <v>6.7912968077718929</v>
      </c>
      <c r="D11" s="436" t="e">
        <v>#N/A</v>
      </c>
      <c r="E11" s="436">
        <v>6.7912968077718929</v>
      </c>
      <c r="F11" s="436" t="s">
        <v>458</v>
      </c>
      <c r="G11" s="436" t="s">
        <v>458</v>
      </c>
      <c r="H11" s="436" t="s">
        <v>458</v>
      </c>
      <c r="I11" s="436" t="s">
        <v>458</v>
      </c>
      <c r="M11" s="11"/>
    </row>
    <row r="12" spans="1:25" ht="16.5" x14ac:dyDescent="0.25">
      <c r="B12" s="428">
        <v>2021.05</v>
      </c>
      <c r="C12" s="436">
        <v>6.7338664164789757</v>
      </c>
      <c r="D12" s="436" t="e">
        <v>#N/A</v>
      </c>
      <c r="E12" s="436">
        <v>6.7338664164789757</v>
      </c>
      <c r="F12" s="436" t="s">
        <v>458</v>
      </c>
      <c r="G12" s="436" t="s">
        <v>458</v>
      </c>
      <c r="H12" s="436" t="s">
        <v>458</v>
      </c>
      <c r="I12" s="436" t="s">
        <v>458</v>
      </c>
      <c r="M12" s="11"/>
    </row>
    <row r="13" spans="1:25" ht="16.5" x14ac:dyDescent="0.25">
      <c r="B13" s="428">
        <v>2021.06</v>
      </c>
      <c r="C13" s="436">
        <v>6.6876590083494252</v>
      </c>
      <c r="D13" s="436" t="e">
        <v>#N/A</v>
      </c>
      <c r="E13" s="436">
        <v>6.6876590083494252</v>
      </c>
      <c r="F13" s="436" t="s">
        <v>458</v>
      </c>
      <c r="G13" s="436" t="s">
        <v>458</v>
      </c>
      <c r="H13" s="436" t="s">
        <v>458</v>
      </c>
      <c r="I13" s="436" t="s">
        <v>458</v>
      </c>
      <c r="M13" s="11"/>
    </row>
    <row r="14" spans="1:25" ht="16.5" x14ac:dyDescent="0.25">
      <c r="B14" s="428">
        <v>2021.07</v>
      </c>
      <c r="C14" s="436">
        <v>6.7219372333693324</v>
      </c>
      <c r="D14" s="436" t="e">
        <v>#N/A</v>
      </c>
      <c r="E14" s="436">
        <v>6.7219372333693324</v>
      </c>
      <c r="F14" s="436" t="s">
        <v>458</v>
      </c>
      <c r="G14" s="436" t="s">
        <v>458</v>
      </c>
      <c r="H14" s="436" t="s">
        <v>458</v>
      </c>
      <c r="I14" s="436" t="s">
        <v>458</v>
      </c>
      <c r="L14" s="433"/>
      <c r="M14" s="11"/>
      <c r="W14" s="736"/>
      <c r="X14" s="736"/>
      <c r="Y14" s="736"/>
    </row>
    <row r="15" spans="1:25" ht="16.5" x14ac:dyDescent="0.25">
      <c r="B15" s="428">
        <v>2021.08</v>
      </c>
      <c r="C15" s="436">
        <v>6.7774098905590083</v>
      </c>
      <c r="D15" s="436" t="e">
        <v>#N/A</v>
      </c>
      <c r="E15" s="436">
        <v>6.7774098905590083</v>
      </c>
      <c r="F15" s="436" t="s">
        <v>458</v>
      </c>
      <c r="G15" s="436" t="s">
        <v>458</v>
      </c>
      <c r="H15" s="436" t="s">
        <v>458</v>
      </c>
      <c r="I15" s="436" t="s">
        <v>458</v>
      </c>
      <c r="L15" s="433"/>
      <c r="M15" s="11"/>
    </row>
    <row r="16" spans="1:25" ht="16.5" x14ac:dyDescent="0.25">
      <c r="B16" s="428">
        <v>2021.09</v>
      </c>
      <c r="C16" s="436">
        <v>6.8323942500384742</v>
      </c>
      <c r="D16" s="436" t="e">
        <v>#N/A</v>
      </c>
      <c r="E16" s="436">
        <v>6.8323942500384742</v>
      </c>
      <c r="F16" s="436" t="s">
        <v>458</v>
      </c>
      <c r="G16" s="436" t="s">
        <v>458</v>
      </c>
      <c r="H16" s="436" t="s">
        <v>458</v>
      </c>
      <c r="I16" s="436" t="s">
        <v>458</v>
      </c>
      <c r="L16" s="433"/>
      <c r="M16" s="11"/>
    </row>
    <row r="17" spans="2:13" ht="16.5" x14ac:dyDescent="0.25">
      <c r="B17" s="428">
        <v>2021.1</v>
      </c>
      <c r="C17" s="436">
        <v>6.8071639774819266</v>
      </c>
      <c r="D17" s="436" t="e">
        <v>#N/A</v>
      </c>
      <c r="E17" s="436">
        <v>6.8071639774819266</v>
      </c>
      <c r="F17" s="436" t="s">
        <v>458</v>
      </c>
      <c r="G17" s="436" t="s">
        <v>458</v>
      </c>
      <c r="H17" s="436" t="s">
        <v>458</v>
      </c>
      <c r="I17" s="436" t="s">
        <v>458</v>
      </c>
      <c r="L17" s="433"/>
      <c r="M17" s="11"/>
    </row>
    <row r="18" spans="2:13" ht="15" customHeight="1" x14ac:dyDescent="0.25">
      <c r="B18" s="428">
        <v>2021.11</v>
      </c>
      <c r="C18" s="436">
        <v>6.7704927879588848</v>
      </c>
      <c r="D18" s="436" t="e">
        <v>#N/A</v>
      </c>
      <c r="E18" s="436">
        <v>6.7704927879588848</v>
      </c>
      <c r="F18" s="436" t="s">
        <v>458</v>
      </c>
      <c r="G18" s="436" t="s">
        <v>458</v>
      </c>
      <c r="H18" s="436" t="s">
        <v>458</v>
      </c>
      <c r="I18" s="436" t="s">
        <v>458</v>
      </c>
      <c r="L18" s="434"/>
      <c r="M18" s="11"/>
    </row>
    <row r="19" spans="2:13" ht="15" customHeight="1" x14ac:dyDescent="0.25">
      <c r="B19" s="428">
        <v>2021.12</v>
      </c>
      <c r="C19" s="436">
        <v>6.7322814419783219</v>
      </c>
      <c r="D19" s="436" t="e">
        <v>#N/A</v>
      </c>
      <c r="E19" s="436">
        <v>6.7322814419783219</v>
      </c>
      <c r="F19" s="436" t="s">
        <v>458</v>
      </c>
      <c r="G19" s="436" t="s">
        <v>458</v>
      </c>
      <c r="H19" s="436" t="s">
        <v>458</v>
      </c>
      <c r="I19" s="436" t="s">
        <v>458</v>
      </c>
      <c r="L19" s="433"/>
      <c r="M19" s="11"/>
    </row>
    <row r="20" spans="2:13" ht="15" customHeight="1" x14ac:dyDescent="0.25">
      <c r="B20" s="428">
        <v>2022.01</v>
      </c>
      <c r="C20" s="436">
        <v>6.7084431873835753</v>
      </c>
      <c r="D20" s="436" t="e">
        <v>#N/A</v>
      </c>
      <c r="E20" s="436">
        <v>6.7084431873835753</v>
      </c>
      <c r="F20" s="436" t="s">
        <v>458</v>
      </c>
      <c r="G20" s="436" t="s">
        <v>458</v>
      </c>
      <c r="H20" s="436" t="s">
        <v>458</v>
      </c>
      <c r="I20" s="436" t="s">
        <v>458</v>
      </c>
      <c r="L20" s="433"/>
      <c r="M20" s="11"/>
    </row>
    <row r="21" spans="2:13" ht="16.5" x14ac:dyDescent="0.25">
      <c r="B21" s="428">
        <v>2022.02</v>
      </c>
      <c r="C21" s="436">
        <v>6.6869938913909897</v>
      </c>
      <c r="D21" s="436" t="e">
        <v>#N/A</v>
      </c>
      <c r="E21" s="436">
        <v>6.6869938913909897</v>
      </c>
      <c r="F21" s="436" t="s">
        <v>458</v>
      </c>
      <c r="G21" s="436" t="s">
        <v>458</v>
      </c>
      <c r="H21" s="436" t="s">
        <v>458</v>
      </c>
      <c r="I21" s="436" t="s">
        <v>458</v>
      </c>
      <c r="L21" s="433"/>
      <c r="M21" s="11"/>
    </row>
    <row r="22" spans="2:13" ht="15" customHeight="1" x14ac:dyDescent="0.25">
      <c r="B22" s="428">
        <v>2022.03</v>
      </c>
      <c r="C22" s="436">
        <v>6.6628597496170174</v>
      </c>
      <c r="D22" s="436" t="e">
        <v>#N/A</v>
      </c>
      <c r="E22" s="436">
        <v>6.6628597496170174</v>
      </c>
      <c r="F22" s="436" t="s">
        <v>458</v>
      </c>
      <c r="G22" s="436" t="s">
        <v>458</v>
      </c>
      <c r="H22" s="436" t="s">
        <v>458</v>
      </c>
      <c r="I22" s="436" t="s">
        <v>458</v>
      </c>
      <c r="L22" s="433"/>
      <c r="M22" s="11"/>
    </row>
    <row r="23" spans="2:13" ht="15" customHeight="1" x14ac:dyDescent="0.25">
      <c r="B23" s="428">
        <v>2022.04</v>
      </c>
      <c r="C23" s="436">
        <v>6.6461671596092815</v>
      </c>
      <c r="D23" s="436" t="e">
        <v>#N/A</v>
      </c>
      <c r="E23" s="436">
        <v>6.6461671596092815</v>
      </c>
      <c r="F23" s="436" t="s">
        <v>458</v>
      </c>
      <c r="G23" s="436" t="s">
        <v>458</v>
      </c>
      <c r="H23" s="436" t="s">
        <v>458</v>
      </c>
      <c r="I23" s="436" t="s">
        <v>458</v>
      </c>
      <c r="L23" s="433"/>
      <c r="M23" s="11"/>
    </row>
    <row r="24" spans="2:13" ht="15" customHeight="1" x14ac:dyDescent="0.25">
      <c r="B24" s="428">
        <v>2022.05</v>
      </c>
      <c r="C24" s="436">
        <v>6.626818369600203</v>
      </c>
      <c r="D24" s="436" t="e">
        <v>#N/A</v>
      </c>
      <c r="E24" s="436">
        <v>6.626818369600203</v>
      </c>
      <c r="F24" s="436" t="s">
        <v>458</v>
      </c>
      <c r="G24" s="436" t="s">
        <v>458</v>
      </c>
      <c r="H24" s="436" t="s">
        <v>458</v>
      </c>
      <c r="I24" s="436" t="s">
        <v>458</v>
      </c>
      <c r="L24" s="433"/>
      <c r="M24" s="11"/>
    </row>
    <row r="25" spans="2:13" ht="16.5" x14ac:dyDescent="0.25">
      <c r="B25" s="428">
        <v>2022.06</v>
      </c>
      <c r="C25" s="436">
        <v>6.6097091897791076</v>
      </c>
      <c r="D25" s="436" t="e">
        <v>#N/A</v>
      </c>
      <c r="E25" s="436">
        <v>6.6097091897791076</v>
      </c>
      <c r="F25" s="436" t="s">
        <v>458</v>
      </c>
      <c r="G25" s="436" t="s">
        <v>458</v>
      </c>
      <c r="H25" s="436" t="s">
        <v>458</v>
      </c>
      <c r="I25" s="436" t="s">
        <v>458</v>
      </c>
      <c r="L25" s="433"/>
      <c r="M25" s="11"/>
    </row>
    <row r="26" spans="2:13" ht="16.5" x14ac:dyDescent="0.25">
      <c r="B26" s="428">
        <v>2022.07</v>
      </c>
      <c r="C26" s="436">
        <v>6.5752842199462762</v>
      </c>
      <c r="D26" s="436" t="e">
        <v>#N/A</v>
      </c>
      <c r="E26" s="436">
        <v>6.5752842199462762</v>
      </c>
      <c r="F26" s="436" t="s">
        <v>458</v>
      </c>
      <c r="G26" s="436" t="s">
        <v>458</v>
      </c>
      <c r="H26" s="436" t="s">
        <v>458</v>
      </c>
      <c r="I26" s="436" t="s">
        <v>458</v>
      </c>
      <c r="L26" s="433"/>
      <c r="M26" s="11"/>
    </row>
    <row r="27" spans="2:13" ht="16.5" x14ac:dyDescent="0.25">
      <c r="B27" s="428">
        <v>2022.08</v>
      </c>
      <c r="C27" s="436">
        <v>6.5464814188557154</v>
      </c>
      <c r="D27" s="436" t="e">
        <v>#N/A</v>
      </c>
      <c r="E27" s="436">
        <v>6.5464814188557154</v>
      </c>
      <c r="F27" s="436" t="s">
        <v>458</v>
      </c>
      <c r="G27" s="436" t="s">
        <v>458</v>
      </c>
      <c r="H27" s="436" t="s">
        <v>458</v>
      </c>
      <c r="I27" s="436" t="s">
        <v>458</v>
      </c>
      <c r="L27" s="433"/>
      <c r="M27" s="11"/>
    </row>
    <row r="28" spans="2:13" ht="16.5" x14ac:dyDescent="0.25">
      <c r="B28" s="428">
        <v>2022.09</v>
      </c>
      <c r="C28" s="436">
        <v>6.5216906571898932</v>
      </c>
      <c r="D28" s="436" t="e">
        <v>#N/A</v>
      </c>
      <c r="E28" s="436">
        <v>6.5216906571898932</v>
      </c>
      <c r="F28" s="436" t="s">
        <v>458</v>
      </c>
      <c r="G28" s="436" t="s">
        <v>458</v>
      </c>
      <c r="H28" s="436" t="s">
        <v>458</v>
      </c>
      <c r="I28" s="436" t="s">
        <v>458</v>
      </c>
      <c r="L28" s="433"/>
      <c r="M28" s="11"/>
    </row>
    <row r="29" spans="2:13" ht="16.5" x14ac:dyDescent="0.25">
      <c r="B29" s="428">
        <v>2022.1</v>
      </c>
      <c r="C29" s="436">
        <v>6.5485845296802054</v>
      </c>
      <c r="D29" s="436" t="e">
        <v>#N/A</v>
      </c>
      <c r="E29" s="436">
        <v>6.5485845296802054</v>
      </c>
      <c r="F29" s="436" t="s">
        <v>458</v>
      </c>
      <c r="G29" s="436" t="s">
        <v>458</v>
      </c>
      <c r="H29" s="436" t="s">
        <v>458</v>
      </c>
      <c r="I29" s="436" t="s">
        <v>458</v>
      </c>
      <c r="K29" s="5" t="s">
        <v>568</v>
      </c>
      <c r="L29" s="433"/>
      <c r="M29" s="11"/>
    </row>
    <row r="30" spans="2:13" ht="16.5" x14ac:dyDescent="0.25">
      <c r="B30" s="428">
        <v>2022.11</v>
      </c>
      <c r="C30" s="436">
        <v>6.5738049978118749</v>
      </c>
      <c r="D30" s="436" t="e">
        <v>#N/A</v>
      </c>
      <c r="E30" s="436">
        <v>6.5738049978118749</v>
      </c>
      <c r="F30" s="436" t="s">
        <v>458</v>
      </c>
      <c r="G30" s="436" t="s">
        <v>458</v>
      </c>
      <c r="H30" s="436" t="s">
        <v>458</v>
      </c>
      <c r="I30" s="436" t="s">
        <v>458</v>
      </c>
      <c r="L30" s="433"/>
      <c r="M30" s="11"/>
    </row>
    <row r="31" spans="2:13" ht="16.5" x14ac:dyDescent="0.25">
      <c r="B31" s="428">
        <v>2022.12</v>
      </c>
      <c r="C31" s="436">
        <v>6.5938868577387861</v>
      </c>
      <c r="D31" s="436" t="e">
        <v>#N/A</v>
      </c>
      <c r="E31" s="436">
        <v>6.5938868577387861</v>
      </c>
      <c r="F31" s="436" t="s">
        <v>458</v>
      </c>
      <c r="G31" s="436" t="s">
        <v>458</v>
      </c>
      <c r="H31" s="436" t="s">
        <v>458</v>
      </c>
      <c r="I31" s="436" t="s">
        <v>458</v>
      </c>
      <c r="K31" s="34"/>
      <c r="L31" s="433"/>
      <c r="M31" s="11"/>
    </row>
    <row r="32" spans="2:13" ht="16.5" x14ac:dyDescent="0.25">
      <c r="B32" s="428">
        <v>2023.01</v>
      </c>
      <c r="C32" s="436">
        <v>6.606857217030476</v>
      </c>
      <c r="D32" s="436" t="e">
        <v>#N/A</v>
      </c>
      <c r="E32" s="436">
        <v>6.606857217030476</v>
      </c>
      <c r="F32" s="436" t="s">
        <v>458</v>
      </c>
      <c r="G32" s="436" t="s">
        <v>458</v>
      </c>
      <c r="H32" s="436" t="s">
        <v>458</v>
      </c>
      <c r="I32" s="436" t="s">
        <v>458</v>
      </c>
      <c r="L32" s="433"/>
      <c r="M32" s="11"/>
    </row>
    <row r="33" spans="2:23" ht="16.5" x14ac:dyDescent="0.25">
      <c r="B33" s="428">
        <v>2023.02</v>
      </c>
      <c r="C33" s="436">
        <v>6.6172549967084953</v>
      </c>
      <c r="D33" s="436" t="e">
        <v>#N/A</v>
      </c>
      <c r="E33" s="436">
        <v>6.6172549967084953</v>
      </c>
      <c r="F33" s="436" t="s">
        <v>458</v>
      </c>
      <c r="G33" s="436" t="s">
        <v>458</v>
      </c>
      <c r="H33" s="436" t="s">
        <v>458</v>
      </c>
      <c r="I33" s="436" t="s">
        <v>458</v>
      </c>
      <c r="L33" s="433"/>
      <c r="M33" s="11"/>
    </row>
    <row r="34" spans="2:23" ht="14.45" customHeight="1" x14ac:dyDescent="0.25">
      <c r="B34" s="428">
        <v>2023.03</v>
      </c>
      <c r="C34" s="436">
        <v>6.6309160131482487</v>
      </c>
      <c r="D34" s="436">
        <v>6.6309160131482487</v>
      </c>
      <c r="E34" s="436">
        <v>6.6309160131482487</v>
      </c>
      <c r="F34" s="436">
        <v>0</v>
      </c>
      <c r="G34" s="436">
        <v>0</v>
      </c>
      <c r="H34" s="436">
        <v>0</v>
      </c>
      <c r="I34" s="436">
        <v>0</v>
      </c>
      <c r="L34" s="433"/>
      <c r="M34" s="11"/>
    </row>
    <row r="35" spans="2:23" ht="16.5" x14ac:dyDescent="0.25">
      <c r="B35" s="428">
        <v>2023.04</v>
      </c>
      <c r="C35" s="436" t="e">
        <v>#N/A</v>
      </c>
      <c r="D35" s="436">
        <v>6.6282114927758125</v>
      </c>
      <c r="E35" s="436">
        <v>6.549547756618372</v>
      </c>
      <c r="F35" s="436">
        <v>5.6401803382321702E-2</v>
      </c>
      <c r="G35" s="436">
        <v>2.2261932775118787E-2</v>
      </c>
      <c r="H35" s="436">
        <v>2.265778232596638E-2</v>
      </c>
      <c r="I35" s="436">
        <v>6.0565038716992703E-2</v>
      </c>
      <c r="L35" s="433"/>
      <c r="M35" s="11"/>
    </row>
    <row r="36" spans="2:23" ht="16.5" x14ac:dyDescent="0.25">
      <c r="B36" s="428">
        <v>2023.05</v>
      </c>
      <c r="C36" s="436" t="e">
        <v>#N/A</v>
      </c>
      <c r="D36" s="436">
        <v>6.6255069724033753</v>
      </c>
      <c r="E36" s="436">
        <v>6.5403129550709576</v>
      </c>
      <c r="F36" s="436">
        <v>6.0765815426794489E-2</v>
      </c>
      <c r="G36" s="436">
        <v>2.4428201905623226E-2</v>
      </c>
      <c r="H36" s="436">
        <v>2.5293923422590403E-2</v>
      </c>
      <c r="I36" s="436">
        <v>6.4211547075625042E-2</v>
      </c>
      <c r="M36" s="11"/>
    </row>
    <row r="37" spans="2:23" ht="16.5" x14ac:dyDescent="0.25">
      <c r="B37" s="428">
        <v>2023.06</v>
      </c>
      <c r="C37" s="436" t="e">
        <v>#N/A</v>
      </c>
      <c r="D37" s="436">
        <v>6.622802452030939</v>
      </c>
      <c r="E37" s="436">
        <v>6.5310781535235467</v>
      </c>
      <c r="F37" s="436">
        <v>6.5129827471269053E-2</v>
      </c>
      <c r="G37" s="436">
        <v>2.6594471036123224E-2</v>
      </c>
      <c r="H37" s="436">
        <v>2.7930064519217979E-2</v>
      </c>
      <c r="I37" s="436">
        <v>6.7858055434260045E-2</v>
      </c>
      <c r="M37" s="11"/>
    </row>
    <row r="38" spans="2:23" ht="16.5" x14ac:dyDescent="0.25">
      <c r="B38" s="428">
        <v>2023.07</v>
      </c>
      <c r="C38" s="436" t="e">
        <v>#N/A</v>
      </c>
      <c r="D38" s="436">
        <v>6.6200979316585027</v>
      </c>
      <c r="E38" s="436">
        <v>6.5218433519761367</v>
      </c>
      <c r="F38" s="436">
        <v>6.9493839515736511E-2</v>
      </c>
      <c r="G38" s="436">
        <v>2.8760740166629439E-2</v>
      </c>
      <c r="H38" s="436">
        <v>3.0566205615843778E-2</v>
      </c>
      <c r="I38" s="436">
        <v>7.1504563792891496E-2</v>
      </c>
      <c r="M38" s="11"/>
    </row>
    <row r="39" spans="2:23" ht="16.5" x14ac:dyDescent="0.25">
      <c r="B39" s="428">
        <v>2023.08</v>
      </c>
      <c r="C39" s="436" t="e">
        <v>#N/A</v>
      </c>
      <c r="D39" s="436">
        <v>6.6173934112860655</v>
      </c>
      <c r="E39" s="436">
        <v>6.512397404189505</v>
      </c>
      <c r="F39" s="436">
        <v>7.397540963921756E-2</v>
      </c>
      <c r="G39" s="436">
        <v>3.102059745734298E-2</v>
      </c>
      <c r="H39" s="436">
        <v>3.3061287670916428E-2</v>
      </c>
      <c r="I39" s="436">
        <v>7.5520953509798261E-2</v>
      </c>
      <c r="M39" s="11"/>
    </row>
    <row r="40" spans="2:23" ht="16.5" x14ac:dyDescent="0.25">
      <c r="B40" s="428">
        <v>2023.09</v>
      </c>
      <c r="C40" s="436" t="e">
        <v>#N/A</v>
      </c>
      <c r="D40" s="436">
        <v>6.6146888909136283</v>
      </c>
      <c r="E40" s="436">
        <v>6.5025291639244456</v>
      </c>
      <c r="F40" s="436">
        <v>7.8692095920699145E-2</v>
      </c>
      <c r="G40" s="436">
        <v>3.3467631068483605E-2</v>
      </c>
      <c r="H40" s="436">
        <v>3.5274251642881005E-2</v>
      </c>
      <c r="I40" s="436">
        <v>8.0277105943267202E-2</v>
      </c>
      <c r="M40" s="13"/>
    </row>
    <row r="41" spans="2:23" ht="16.5" x14ac:dyDescent="0.25">
      <c r="B41" s="428">
        <v>2023.1</v>
      </c>
      <c r="C41" s="436" t="e">
        <v>#N/A</v>
      </c>
      <c r="D41" s="436">
        <v>6.611984370541192</v>
      </c>
      <c r="E41" s="436">
        <v>6.4920274849417376</v>
      </c>
      <c r="F41" s="436">
        <v>8.376145643918953E-2</v>
      </c>
      <c r="G41" s="436">
        <v>3.6195429160264858E-2</v>
      </c>
      <c r="H41" s="436">
        <v>3.7064038490183471E-2</v>
      </c>
      <c r="I41" s="436">
        <v>8.6142902451564751E-2</v>
      </c>
    </row>
    <row r="42" spans="2:23" ht="16.5" x14ac:dyDescent="0.25">
      <c r="B42" s="428">
        <v>2023.11</v>
      </c>
      <c r="C42" s="436" t="e">
        <v>#N/A</v>
      </c>
      <c r="D42" s="436">
        <v>6.6092798501687557</v>
      </c>
      <c r="E42" s="436">
        <v>6.4813818022451084</v>
      </c>
      <c r="F42" s="436">
        <v>8.900241648713525E-2</v>
      </c>
      <c r="G42" s="436">
        <v>3.889563143651209E-2</v>
      </c>
      <c r="H42" s="436">
        <v>3.8813565888281332E-2</v>
      </c>
      <c r="I42" s="436">
        <v>9.2273550795916925E-2</v>
      </c>
    </row>
    <row r="43" spans="2:23" ht="16.5" x14ac:dyDescent="0.25">
      <c r="B43" s="428">
        <v>2023.12</v>
      </c>
      <c r="C43" s="436" t="e">
        <v>#N/A</v>
      </c>
      <c r="D43" s="436">
        <v>6.6065753297963186</v>
      </c>
      <c r="E43" s="436">
        <v>6.4710815508382886</v>
      </c>
      <c r="F43" s="436">
        <v>9.4233901356975736E-2</v>
      </c>
      <c r="G43" s="436">
        <v>4.1259877601054207E-2</v>
      </c>
      <c r="H43" s="436">
        <v>4.0905751512640087E-2</v>
      </c>
      <c r="I43" s="436">
        <v>9.7824258737536418E-2</v>
      </c>
    </row>
    <row r="44" spans="2:23" ht="16.5" x14ac:dyDescent="0.25">
      <c r="B44" s="220"/>
      <c r="C44" s="220"/>
      <c r="D44" s="220"/>
      <c r="E44" s="220"/>
      <c r="F44" s="220"/>
      <c r="G44" s="220"/>
      <c r="H44" s="220"/>
      <c r="I44" s="220"/>
    </row>
    <row r="45" spans="2:23" ht="16.5" x14ac:dyDescent="0.25">
      <c r="B45" s="220"/>
      <c r="C45" s="220"/>
      <c r="D45" s="220"/>
      <c r="E45" s="220"/>
      <c r="F45" s="220"/>
      <c r="G45" s="220"/>
      <c r="H45" s="220"/>
      <c r="I45" s="220"/>
      <c r="P45" s="13"/>
      <c r="W45" s="13"/>
    </row>
    <row r="46" spans="2:23" ht="16.5" x14ac:dyDescent="0.25">
      <c r="B46" s="220"/>
      <c r="C46" s="220"/>
      <c r="D46" s="220"/>
      <c r="E46" s="220"/>
      <c r="F46" s="220"/>
      <c r="G46" s="220"/>
      <c r="H46" s="220"/>
      <c r="P46" s="13"/>
    </row>
    <row r="47" spans="2:23" ht="16.5" x14ac:dyDescent="0.25">
      <c r="B47" s="220"/>
      <c r="C47" s="220"/>
      <c r="P47" s="13"/>
    </row>
    <row r="48" spans="2:23" x14ac:dyDescent="0.25">
      <c r="P48" s="13"/>
    </row>
    <row r="49" spans="10:36" x14ac:dyDescent="0.25">
      <c r="P49" s="13"/>
    </row>
    <row r="51" spans="10:36" ht="21" x14ac:dyDescent="0.35">
      <c r="J51" s="429"/>
    </row>
    <row r="63" spans="10:36" x14ac:dyDescent="0.25">
      <c r="AD63" s="10"/>
      <c r="AE63" s="10"/>
      <c r="AF63" s="10"/>
      <c r="AG63" s="10"/>
      <c r="AH63" s="10"/>
      <c r="AI63" s="10"/>
      <c r="AJ63" s="10"/>
    </row>
    <row r="64" spans="10:36" x14ac:dyDescent="0.25">
      <c r="AD64" s="10"/>
      <c r="AE64" s="10"/>
      <c r="AF64" s="10"/>
      <c r="AG64" s="10"/>
      <c r="AH64" s="10"/>
      <c r="AI64" s="10"/>
      <c r="AJ64" s="10"/>
    </row>
  </sheetData>
  <mergeCells count="2">
    <mergeCell ref="W14:Y14"/>
    <mergeCell ref="E5:I5"/>
  </mergeCells>
  <conditionalFormatting sqref="C7:D43">
    <cfRule type="expression" dxfId="8" priority="2">
      <formula>ISERROR(C7)</formula>
    </cfRule>
  </conditionalFormatting>
  <conditionalFormatting sqref="P17:Z17 AC17:AU22 AB19 Y20:Z22 Z25 Z27">
    <cfRule type="cellIs" dxfId="7" priority="15" operator="greaterThan">
      <formula>#REF!</formula>
    </cfRule>
  </conditionalFormatting>
  <conditionalFormatting sqref="AW17:DZ21 AV19 K20:K22 AW22:DY22">
    <cfRule type="cellIs" dxfId="6" priority="16" operator="greaterThan">
      <formula>#REF!</formula>
    </cfRule>
  </conditionalFormatting>
  <dataValidations count="1">
    <dataValidation type="list" allowBlank="1" showInputMessage="1" showErrorMessage="1" sqref="B69" xr:uid="{E12DFD19-DF60-44F1-A47B-DC243855EE0A}">
      <formula1>"Inglés,Español"</formula1>
    </dataValidation>
  </dataValidations>
  <hyperlinks>
    <hyperlink ref="A1" location="Gráficos!A1" display="Indice de gráficos" xr:uid="{96DC3685-07D5-4019-A1B6-4E03F4150139}"/>
  </hyperlinks>
  <pageMargins left="0.31496062992125984" right="0.27559055118110237" top="0.74803149606299213" bottom="0.74803149606299213" header="0.31496062992125984" footer="0.31496062992125984"/>
  <pageSetup paperSize="9" scale="77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76A474-509A-4057-BABB-8F13EF859719}">
  <sheetPr codeName="Hoja49">
    <pageSetUpPr fitToPage="1"/>
  </sheetPr>
  <dimension ref="A1:AJ71"/>
  <sheetViews>
    <sheetView zoomScale="80" zoomScaleNormal="80" workbookViewId="0">
      <selection sqref="A1:C4"/>
    </sheetView>
  </sheetViews>
  <sheetFormatPr baseColWidth="10" defaultColWidth="11.42578125" defaultRowHeight="15" x14ac:dyDescent="0.25"/>
  <cols>
    <col min="1" max="1" width="18.7109375" style="5" bestFit="1" customWidth="1"/>
    <col min="2" max="2" width="24.85546875" style="5" bestFit="1" customWidth="1"/>
    <col min="3" max="3" width="18.42578125" style="5" customWidth="1"/>
    <col min="4" max="4" width="13.7109375" style="5" customWidth="1"/>
    <col min="5" max="5" width="15.5703125" style="5" customWidth="1"/>
    <col min="6" max="6" width="18.5703125" style="5" customWidth="1"/>
    <col min="7" max="7" width="5.5703125" style="5" customWidth="1"/>
    <col min="8" max="8" width="16.140625" style="5" customWidth="1"/>
    <col min="9" max="9" width="14.5703125" style="5" customWidth="1"/>
    <col min="10" max="10" width="15.85546875" style="5" customWidth="1"/>
    <col min="11" max="11" width="33.28515625" style="5" customWidth="1"/>
    <col min="12" max="12" width="10.85546875" style="5" customWidth="1"/>
    <col min="13" max="28" width="11.42578125" style="5"/>
    <col min="29" max="29" width="2.7109375" style="5" customWidth="1"/>
    <col min="30" max="30" width="11.140625" style="5" bestFit="1" customWidth="1"/>
    <col min="31" max="31" width="11.42578125" style="5"/>
    <col min="32" max="32" width="10" style="5" customWidth="1"/>
    <col min="33" max="33" width="9.140625" style="5" customWidth="1"/>
    <col min="34" max="16384" width="11.42578125" style="5"/>
  </cols>
  <sheetData>
    <row r="1" spans="1:25" ht="15.75" x14ac:dyDescent="0.25">
      <c r="A1" s="205" t="s">
        <v>120</v>
      </c>
      <c r="B1" s="4"/>
    </row>
    <row r="2" spans="1:25" ht="18.75" x14ac:dyDescent="0.3">
      <c r="A2" s="205"/>
      <c r="D2" s="7"/>
      <c r="Q2" s="7"/>
    </row>
    <row r="4" spans="1:25" ht="16.5" x14ac:dyDescent="0.3">
      <c r="B4" s="2" t="s">
        <v>344</v>
      </c>
      <c r="C4" s="2" t="s">
        <v>127</v>
      </c>
    </row>
    <row r="5" spans="1:25" ht="22.9" customHeight="1" x14ac:dyDescent="0.25"/>
    <row r="6" spans="1:25" ht="15" customHeight="1" x14ac:dyDescent="0.3">
      <c r="B6" s="9"/>
      <c r="C6" s="30"/>
      <c r="D6" s="30"/>
      <c r="E6" s="738" t="s">
        <v>14</v>
      </c>
      <c r="F6" s="738"/>
      <c r="G6" s="738"/>
      <c r="H6" s="738"/>
      <c r="I6" s="738"/>
      <c r="M6" s="31"/>
    </row>
    <row r="7" spans="1:25" ht="87" thickBot="1" x14ac:dyDescent="0.35">
      <c r="B7" s="9"/>
      <c r="C7" s="426" t="s">
        <v>12</v>
      </c>
      <c r="D7" s="426" t="s">
        <v>13</v>
      </c>
      <c r="E7" s="32" t="s">
        <v>453</v>
      </c>
      <c r="F7" s="32" t="s">
        <v>454</v>
      </c>
      <c r="G7" s="32" t="s">
        <v>455</v>
      </c>
      <c r="H7" s="32" t="s">
        <v>456</v>
      </c>
      <c r="I7" s="32" t="s">
        <v>457</v>
      </c>
      <c r="M7" s="11"/>
    </row>
    <row r="8" spans="1:25" ht="15" customHeight="1" thickBot="1" x14ac:dyDescent="0.3">
      <c r="B8" s="427">
        <v>2020.12</v>
      </c>
      <c r="C8" s="436">
        <v>6.4433549882870071</v>
      </c>
      <c r="D8" s="436" t="e">
        <v>#N/A</v>
      </c>
      <c r="E8" s="436">
        <v>6.4433549882870071</v>
      </c>
      <c r="F8" s="436" t="s">
        <v>458</v>
      </c>
      <c r="G8" s="436" t="s">
        <v>458</v>
      </c>
      <c r="H8" s="436" t="s">
        <v>458</v>
      </c>
      <c r="I8" s="436" t="s">
        <v>458</v>
      </c>
      <c r="M8" s="11"/>
    </row>
    <row r="9" spans="1:25" ht="16.5" x14ac:dyDescent="0.25">
      <c r="B9" s="428">
        <v>2021.01</v>
      </c>
      <c r="C9" s="436">
        <v>6.5083413155313758</v>
      </c>
      <c r="D9" s="436" t="e">
        <v>#N/A</v>
      </c>
      <c r="E9" s="436">
        <v>6.5083413155313758</v>
      </c>
      <c r="F9" s="436" t="s">
        <v>458</v>
      </c>
      <c r="G9" s="436" t="s">
        <v>458</v>
      </c>
      <c r="H9" s="436" t="s">
        <v>458</v>
      </c>
      <c r="I9" s="436" t="s">
        <v>458</v>
      </c>
      <c r="M9" s="11"/>
    </row>
    <row r="10" spans="1:25" ht="16.5" x14ac:dyDescent="0.25">
      <c r="B10" s="428">
        <v>2021.02</v>
      </c>
      <c r="C10" s="436">
        <v>6.5492465564058477</v>
      </c>
      <c r="D10" s="436" t="e">
        <v>#N/A</v>
      </c>
      <c r="E10" s="436">
        <v>6.5492465564058477</v>
      </c>
      <c r="F10" s="436" t="s">
        <v>458</v>
      </c>
      <c r="G10" s="436" t="s">
        <v>458</v>
      </c>
      <c r="H10" s="436" t="s">
        <v>458</v>
      </c>
      <c r="I10" s="436" t="s">
        <v>458</v>
      </c>
      <c r="M10" s="11"/>
    </row>
    <row r="11" spans="1:25" ht="14.45" customHeight="1" x14ac:dyDescent="0.25">
      <c r="B11" s="428">
        <v>2021.03</v>
      </c>
      <c r="C11" s="436">
        <v>6.5478158779872269</v>
      </c>
      <c r="D11" s="436" t="e">
        <v>#N/A</v>
      </c>
      <c r="E11" s="436">
        <v>6.5478158779872269</v>
      </c>
      <c r="F11" s="436" t="s">
        <v>458</v>
      </c>
      <c r="G11" s="436" t="s">
        <v>458</v>
      </c>
      <c r="H11" s="436" t="s">
        <v>458</v>
      </c>
      <c r="I11" s="436" t="s">
        <v>458</v>
      </c>
      <c r="M11" s="11"/>
    </row>
    <row r="12" spans="1:25" ht="16.5" x14ac:dyDescent="0.25">
      <c r="B12" s="428">
        <v>2021.04</v>
      </c>
      <c r="C12" s="436">
        <v>6.4971775855317171</v>
      </c>
      <c r="D12" s="436" t="e">
        <v>#N/A</v>
      </c>
      <c r="E12" s="436">
        <v>6.4971775855317171</v>
      </c>
      <c r="F12" s="436" t="s">
        <v>458</v>
      </c>
      <c r="G12" s="436" t="s">
        <v>458</v>
      </c>
      <c r="H12" s="436" t="s">
        <v>458</v>
      </c>
      <c r="I12" s="436" t="s">
        <v>458</v>
      </c>
      <c r="M12" s="11"/>
    </row>
    <row r="13" spans="1:25" ht="16.5" x14ac:dyDescent="0.25">
      <c r="B13" s="428">
        <v>2021.05</v>
      </c>
      <c r="C13" s="436">
        <v>6.4237326274163546</v>
      </c>
      <c r="D13" s="436" t="e">
        <v>#N/A</v>
      </c>
      <c r="E13" s="436">
        <v>6.4237326274163546</v>
      </c>
      <c r="F13" s="436" t="s">
        <v>458</v>
      </c>
      <c r="G13" s="436" t="s">
        <v>458</v>
      </c>
      <c r="H13" s="436" t="s">
        <v>458</v>
      </c>
      <c r="I13" s="436" t="s">
        <v>458</v>
      </c>
      <c r="M13" s="11"/>
    </row>
    <row r="14" spans="1:25" ht="16.5" x14ac:dyDescent="0.25">
      <c r="B14" s="428">
        <v>2021.06</v>
      </c>
      <c r="C14" s="436">
        <v>6.3615434122489907</v>
      </c>
      <c r="D14" s="436" t="e">
        <v>#N/A</v>
      </c>
      <c r="E14" s="436">
        <v>6.3615434122489907</v>
      </c>
      <c r="F14" s="436" t="s">
        <v>458</v>
      </c>
      <c r="G14" s="436" t="s">
        <v>458</v>
      </c>
      <c r="H14" s="436" t="s">
        <v>458</v>
      </c>
      <c r="I14" s="436" t="s">
        <v>458</v>
      </c>
      <c r="M14" s="11"/>
    </row>
    <row r="15" spans="1:25" ht="16.5" x14ac:dyDescent="0.25">
      <c r="B15" s="428">
        <v>2021.07</v>
      </c>
      <c r="C15" s="436">
        <v>6.4033706782317834</v>
      </c>
      <c r="D15" s="436" t="e">
        <v>#N/A</v>
      </c>
      <c r="E15" s="436">
        <v>6.4033706782317834</v>
      </c>
      <c r="F15" s="436" t="s">
        <v>458</v>
      </c>
      <c r="G15" s="436" t="s">
        <v>458</v>
      </c>
      <c r="H15" s="436" t="s">
        <v>458</v>
      </c>
      <c r="I15" s="436" t="s">
        <v>458</v>
      </c>
      <c r="M15" s="11"/>
      <c r="W15" s="736"/>
      <c r="X15" s="736"/>
      <c r="Y15" s="736"/>
    </row>
    <row r="16" spans="1:25" ht="16.5" x14ac:dyDescent="0.25">
      <c r="B16" s="428">
        <v>2021.08</v>
      </c>
      <c r="C16" s="436">
        <v>6.4652810953119992</v>
      </c>
      <c r="D16" s="436" t="e">
        <v>#N/A</v>
      </c>
      <c r="E16" s="436">
        <v>6.4652810953119992</v>
      </c>
      <c r="F16" s="436" t="s">
        <v>458</v>
      </c>
      <c r="G16" s="436" t="s">
        <v>458</v>
      </c>
      <c r="H16" s="436" t="s">
        <v>458</v>
      </c>
      <c r="I16" s="436" t="s">
        <v>458</v>
      </c>
      <c r="M16" s="11"/>
    </row>
    <row r="17" spans="2:13" ht="16.5" x14ac:dyDescent="0.25">
      <c r="B17" s="428">
        <v>2021.09</v>
      </c>
      <c r="C17" s="436">
        <v>6.526650155125167</v>
      </c>
      <c r="D17" s="436" t="e">
        <v>#N/A</v>
      </c>
      <c r="E17" s="436">
        <v>6.526650155125167</v>
      </c>
      <c r="F17" s="436" t="s">
        <v>458</v>
      </c>
      <c r="G17" s="436" t="s">
        <v>458</v>
      </c>
      <c r="H17" s="436" t="s">
        <v>458</v>
      </c>
      <c r="I17" s="436" t="s">
        <v>458</v>
      </c>
      <c r="M17" s="11"/>
    </row>
    <row r="18" spans="2:13" ht="16.5" x14ac:dyDescent="0.25">
      <c r="B18" s="428">
        <v>2021.1</v>
      </c>
      <c r="C18" s="436">
        <v>6.5075785431803919</v>
      </c>
      <c r="D18" s="436" t="e">
        <v>#N/A</v>
      </c>
      <c r="E18" s="436">
        <v>6.5075785431803919</v>
      </c>
      <c r="F18" s="436" t="s">
        <v>458</v>
      </c>
      <c r="G18" s="436" t="s">
        <v>458</v>
      </c>
      <c r="H18" s="436" t="s">
        <v>458</v>
      </c>
      <c r="I18" s="436" t="s">
        <v>458</v>
      </c>
      <c r="M18" s="11"/>
    </row>
    <row r="19" spans="2:13" ht="15" customHeight="1" x14ac:dyDescent="0.25">
      <c r="B19" s="428">
        <v>2021.11</v>
      </c>
      <c r="C19" s="436">
        <v>6.4774871706092405</v>
      </c>
      <c r="D19" s="436" t="e">
        <v>#N/A</v>
      </c>
      <c r="E19" s="436">
        <v>6.4774871706092405</v>
      </c>
      <c r="F19" s="436" t="s">
        <v>458</v>
      </c>
      <c r="G19" s="436" t="s">
        <v>458</v>
      </c>
      <c r="H19" s="436" t="s">
        <v>458</v>
      </c>
      <c r="I19" s="436" t="s">
        <v>458</v>
      </c>
      <c r="M19" s="11"/>
    </row>
    <row r="20" spans="2:13" ht="15" customHeight="1" x14ac:dyDescent="0.25">
      <c r="B20" s="428">
        <v>2021.12</v>
      </c>
      <c r="C20" s="436">
        <v>6.4458313515770929</v>
      </c>
      <c r="D20" s="436" t="e">
        <v>#N/A</v>
      </c>
      <c r="E20" s="436">
        <v>6.4458313515770929</v>
      </c>
      <c r="F20" s="436" t="s">
        <v>458</v>
      </c>
      <c r="G20" s="436" t="s">
        <v>458</v>
      </c>
      <c r="H20" s="436" t="s">
        <v>458</v>
      </c>
      <c r="I20" s="436" t="s">
        <v>458</v>
      </c>
      <c r="M20" s="11"/>
    </row>
    <row r="21" spans="2:13" ht="15" customHeight="1" x14ac:dyDescent="0.25">
      <c r="B21" s="428">
        <v>2022.01</v>
      </c>
      <c r="C21" s="436">
        <v>6.4407048781024017</v>
      </c>
      <c r="D21" s="436" t="e">
        <v>#N/A</v>
      </c>
      <c r="E21" s="436">
        <v>6.4407048781024017</v>
      </c>
      <c r="F21" s="436" t="s">
        <v>458</v>
      </c>
      <c r="G21" s="436" t="s">
        <v>458</v>
      </c>
      <c r="H21" s="436" t="s">
        <v>458</v>
      </c>
      <c r="I21" s="436" t="s">
        <v>458</v>
      </c>
      <c r="M21" s="11"/>
    </row>
    <row r="22" spans="2:13" ht="16.5" x14ac:dyDescent="0.25">
      <c r="B22" s="428">
        <v>2022.02</v>
      </c>
      <c r="C22" s="436">
        <v>6.4375907655637068</v>
      </c>
      <c r="D22" s="436" t="e">
        <v>#N/A</v>
      </c>
      <c r="E22" s="436">
        <v>6.4375907655637068</v>
      </c>
      <c r="F22" s="436" t="s">
        <v>458</v>
      </c>
      <c r="G22" s="436" t="s">
        <v>458</v>
      </c>
      <c r="H22" s="436" t="s">
        <v>458</v>
      </c>
      <c r="I22" s="436" t="s">
        <v>458</v>
      </c>
      <c r="M22" s="11"/>
    </row>
    <row r="23" spans="2:13" ht="15" customHeight="1" x14ac:dyDescent="0.25">
      <c r="B23" s="428">
        <v>2022.03</v>
      </c>
      <c r="C23" s="436">
        <v>6.4316138039027928</v>
      </c>
      <c r="D23" s="436" t="e">
        <v>#N/A</v>
      </c>
      <c r="E23" s="436">
        <v>6.4316138039027928</v>
      </c>
      <c r="F23" s="436" t="s">
        <v>458</v>
      </c>
      <c r="G23" s="436" t="s">
        <v>458</v>
      </c>
      <c r="H23" s="436" t="s">
        <v>458</v>
      </c>
      <c r="I23" s="436" t="s">
        <v>458</v>
      </c>
      <c r="M23" s="11"/>
    </row>
    <row r="24" spans="2:13" ht="15" customHeight="1" x14ac:dyDescent="0.25">
      <c r="B24" s="428">
        <v>2022.04</v>
      </c>
      <c r="C24" s="436">
        <v>6.4309018183961317</v>
      </c>
      <c r="D24" s="436" t="e">
        <v>#N/A</v>
      </c>
      <c r="E24" s="436">
        <v>6.4309018183961317</v>
      </c>
      <c r="F24" s="436" t="s">
        <v>458</v>
      </c>
      <c r="G24" s="436" t="s">
        <v>458</v>
      </c>
      <c r="H24" s="436" t="s">
        <v>458</v>
      </c>
      <c r="I24" s="436" t="s">
        <v>458</v>
      </c>
      <c r="M24" s="11"/>
    </row>
    <row r="25" spans="2:13" ht="15" customHeight="1" x14ac:dyDescent="0.25">
      <c r="B25" s="428">
        <v>2022.05</v>
      </c>
      <c r="C25" s="436">
        <v>6.427329190484679</v>
      </c>
      <c r="D25" s="436" t="e">
        <v>#N/A</v>
      </c>
      <c r="E25" s="436">
        <v>6.427329190484679</v>
      </c>
      <c r="F25" s="436" t="s">
        <v>458</v>
      </c>
      <c r="G25" s="436" t="s">
        <v>458</v>
      </c>
      <c r="H25" s="436" t="s">
        <v>458</v>
      </c>
      <c r="I25" s="436" t="s">
        <v>458</v>
      </c>
      <c r="M25" s="11"/>
    </row>
    <row r="26" spans="2:13" ht="16.5" x14ac:dyDescent="0.25">
      <c r="B26" s="428">
        <v>2022.06</v>
      </c>
      <c r="C26" s="436">
        <v>6.4256431304282211</v>
      </c>
      <c r="D26" s="436" t="e">
        <v>#N/A</v>
      </c>
      <c r="E26" s="436">
        <v>6.4256431304282211</v>
      </c>
      <c r="F26" s="436" t="s">
        <v>458</v>
      </c>
      <c r="G26" s="436" t="s">
        <v>458</v>
      </c>
      <c r="H26" s="436" t="s">
        <v>458</v>
      </c>
      <c r="I26" s="436" t="s">
        <v>458</v>
      </c>
      <c r="M26" s="11"/>
    </row>
    <row r="27" spans="2:13" ht="16.5" x14ac:dyDescent="0.25">
      <c r="B27" s="428">
        <v>2022.07</v>
      </c>
      <c r="C27" s="436">
        <v>6.4935571709579021</v>
      </c>
      <c r="D27" s="436" t="e">
        <v>#N/A</v>
      </c>
      <c r="E27" s="436">
        <v>6.4935571709579021</v>
      </c>
      <c r="F27" s="436" t="s">
        <v>458</v>
      </c>
      <c r="G27" s="436" t="s">
        <v>458</v>
      </c>
      <c r="H27" s="436" t="s">
        <v>458</v>
      </c>
      <c r="I27" s="436" t="s">
        <v>458</v>
      </c>
      <c r="M27" s="11"/>
    </row>
    <row r="28" spans="2:13" ht="16.5" x14ac:dyDescent="0.25">
      <c r="B28" s="428">
        <v>2022.08</v>
      </c>
      <c r="C28" s="436">
        <v>6.5654470790063577</v>
      </c>
      <c r="D28" s="436" t="e">
        <v>#N/A</v>
      </c>
      <c r="E28" s="436">
        <v>6.5654470790063577</v>
      </c>
      <c r="F28" s="436" t="s">
        <v>458</v>
      </c>
      <c r="G28" s="436" t="s">
        <v>458</v>
      </c>
      <c r="H28" s="436" t="s">
        <v>458</v>
      </c>
      <c r="I28" s="436" t="s">
        <v>458</v>
      </c>
      <c r="M28" s="11"/>
    </row>
    <row r="29" spans="2:13" ht="16.5" x14ac:dyDescent="0.25">
      <c r="B29" s="428">
        <v>2022.09</v>
      </c>
      <c r="C29" s="436">
        <v>6.6399453168309917</v>
      </c>
      <c r="D29" s="436" t="e">
        <v>#N/A</v>
      </c>
      <c r="E29" s="436">
        <v>6.6399453168309917</v>
      </c>
      <c r="F29" s="436" t="s">
        <v>458</v>
      </c>
      <c r="G29" s="436" t="s">
        <v>458</v>
      </c>
      <c r="H29" s="436" t="s">
        <v>458</v>
      </c>
      <c r="I29" s="436" t="s">
        <v>458</v>
      </c>
      <c r="M29" s="11"/>
    </row>
    <row r="30" spans="2:13" ht="16.5" x14ac:dyDescent="0.25">
      <c r="B30" s="428">
        <v>2022.1</v>
      </c>
      <c r="C30" s="436">
        <v>6.6688614314398116</v>
      </c>
      <c r="D30" s="436" t="e">
        <v>#N/A</v>
      </c>
      <c r="E30" s="436">
        <v>6.6688614314398116</v>
      </c>
      <c r="F30" s="436" t="s">
        <v>458</v>
      </c>
      <c r="G30" s="436" t="s">
        <v>458</v>
      </c>
      <c r="H30" s="436" t="s">
        <v>458</v>
      </c>
      <c r="I30" s="436" t="s">
        <v>458</v>
      </c>
      <c r="M30" s="11"/>
    </row>
    <row r="31" spans="2:13" ht="16.5" x14ac:dyDescent="0.25">
      <c r="B31" s="428">
        <v>2022.11</v>
      </c>
      <c r="C31" s="436">
        <v>6.6960537460585625</v>
      </c>
      <c r="D31" s="436" t="e">
        <v>#N/A</v>
      </c>
      <c r="E31" s="436">
        <v>6.6960537460585625</v>
      </c>
      <c r="F31" s="436" t="s">
        <v>458</v>
      </c>
      <c r="G31" s="436" t="s">
        <v>458</v>
      </c>
      <c r="H31" s="436" t="s">
        <v>458</v>
      </c>
      <c r="I31" s="436" t="s">
        <v>458</v>
      </c>
      <c r="M31" s="11"/>
    </row>
    <row r="32" spans="2:13" ht="16.5" x14ac:dyDescent="0.25">
      <c r="B32" s="428">
        <v>2022.12</v>
      </c>
      <c r="C32" s="436">
        <v>6.7179913013861743</v>
      </c>
      <c r="D32" s="436" t="e">
        <v>#N/A</v>
      </c>
      <c r="E32" s="436">
        <v>6.7179913013861743</v>
      </c>
      <c r="F32" s="436" t="s">
        <v>458</v>
      </c>
      <c r="G32" s="436" t="s">
        <v>458</v>
      </c>
      <c r="H32" s="436" t="s">
        <v>458</v>
      </c>
      <c r="I32" s="436" t="s">
        <v>458</v>
      </c>
      <c r="M32" s="11"/>
    </row>
    <row r="33" spans="2:23" ht="16.5" x14ac:dyDescent="0.25">
      <c r="B33" s="428">
        <v>2023.01</v>
      </c>
      <c r="C33" s="436">
        <v>6.7020738278696905</v>
      </c>
      <c r="D33" s="436" t="e">
        <v>#N/A</v>
      </c>
      <c r="E33" s="436">
        <v>6.7020738278696905</v>
      </c>
      <c r="F33" s="436" t="s">
        <v>458</v>
      </c>
      <c r="G33" s="436" t="s">
        <v>458</v>
      </c>
      <c r="H33" s="436" t="s">
        <v>458</v>
      </c>
      <c r="I33" s="436" t="s">
        <v>458</v>
      </c>
      <c r="M33" s="11"/>
    </row>
    <row r="34" spans="2:23" ht="16.5" x14ac:dyDescent="0.25">
      <c r="B34" s="428">
        <v>2023.02</v>
      </c>
      <c r="C34" s="436">
        <v>6.6840413390864937</v>
      </c>
      <c r="D34" s="436" t="e">
        <v>#N/A</v>
      </c>
      <c r="E34" s="436">
        <v>6.6840413390864937</v>
      </c>
      <c r="F34" s="436" t="s">
        <v>458</v>
      </c>
      <c r="G34" s="436" t="s">
        <v>458</v>
      </c>
      <c r="H34" s="436" t="s">
        <v>458</v>
      </c>
      <c r="I34" s="436" t="s">
        <v>458</v>
      </c>
      <c r="M34" s="11"/>
    </row>
    <row r="35" spans="2:23" ht="14.45" customHeight="1" x14ac:dyDescent="0.25">
      <c r="B35" s="428">
        <v>2023.03</v>
      </c>
      <c r="C35" s="436">
        <v>6.6697818078692599</v>
      </c>
      <c r="D35" s="436">
        <v>6.6697818078692599</v>
      </c>
      <c r="E35" s="436">
        <v>6.6697818078692599</v>
      </c>
      <c r="F35" s="436">
        <v>0</v>
      </c>
      <c r="G35" s="436">
        <v>0</v>
      </c>
      <c r="H35" s="436">
        <v>0</v>
      </c>
      <c r="I35" s="436">
        <v>0</v>
      </c>
      <c r="M35" s="11"/>
    </row>
    <row r="36" spans="2:23" ht="16.5" x14ac:dyDescent="0.25">
      <c r="B36" s="428">
        <v>2023.04</v>
      </c>
      <c r="C36" s="436" t="e">
        <v>#N/A</v>
      </c>
      <c r="D36" s="436">
        <v>6.6450704194863519</v>
      </c>
      <c r="E36" s="436">
        <v>6.5486715551879628</v>
      </c>
      <c r="F36" s="436">
        <v>5.0375138238766048E-2</v>
      </c>
      <c r="G36" s="436">
        <v>4.6023726059623016E-2</v>
      </c>
      <c r="H36" s="436">
        <v>4.4565268431384197E-2</v>
      </c>
      <c r="I36" s="436">
        <v>4.8244919899807392E-2</v>
      </c>
      <c r="M36" s="11"/>
    </row>
    <row r="37" spans="2:23" ht="16.5" x14ac:dyDescent="0.25">
      <c r="B37" s="428">
        <v>2023.05</v>
      </c>
      <c r="C37" s="436" t="e">
        <v>#N/A</v>
      </c>
      <c r="D37" s="436">
        <v>6.6203590311034439</v>
      </c>
      <c r="E37" s="436">
        <v>6.5098554156876629</v>
      </c>
      <c r="F37" s="436">
        <v>5.7751832936709491E-2</v>
      </c>
      <c r="G37" s="436">
        <v>5.275178247907153E-2</v>
      </c>
      <c r="H37" s="436">
        <v>5.1620748336534739E-2</v>
      </c>
      <c r="I37" s="436">
        <v>5.4833061624093737E-2</v>
      </c>
      <c r="M37" s="11"/>
    </row>
    <row r="38" spans="2:23" ht="16.5" x14ac:dyDescent="0.25">
      <c r="B38" s="428">
        <v>2023.06</v>
      </c>
      <c r="C38" s="436" t="e">
        <v>#N/A</v>
      </c>
      <c r="D38" s="436">
        <v>6.5956476427205359</v>
      </c>
      <c r="E38" s="436">
        <v>6.4710392761873656</v>
      </c>
      <c r="F38" s="436">
        <v>6.5128527634650268E-2</v>
      </c>
      <c r="G38" s="436">
        <v>5.9479838898520043E-2</v>
      </c>
      <c r="H38" s="436">
        <v>5.8676228241684392E-2</v>
      </c>
      <c r="I38" s="436">
        <v>6.1421203348377418E-2</v>
      </c>
      <c r="M38" s="11"/>
    </row>
    <row r="39" spans="2:23" ht="16.5" x14ac:dyDescent="0.25">
      <c r="B39" s="428">
        <v>2023.07</v>
      </c>
      <c r="C39" s="436" t="e">
        <v>#N/A</v>
      </c>
      <c r="D39" s="436">
        <v>6.570936254337628</v>
      </c>
      <c r="E39" s="436">
        <v>6.4322231366870692</v>
      </c>
      <c r="F39" s="436">
        <v>7.250522233258927E-2</v>
      </c>
      <c r="G39" s="436">
        <v>6.6207895317969445E-2</v>
      </c>
      <c r="H39" s="436">
        <v>6.5731708146835821E-2</v>
      </c>
      <c r="I39" s="436">
        <v>6.8009345072661986E-2</v>
      </c>
      <c r="M39" s="11"/>
    </row>
    <row r="40" spans="2:23" ht="16.5" x14ac:dyDescent="0.25">
      <c r="B40" s="428">
        <v>2023.08</v>
      </c>
      <c r="C40" s="436" t="e">
        <v>#N/A</v>
      </c>
      <c r="D40" s="436">
        <v>6.54622486595472</v>
      </c>
      <c r="E40" s="436">
        <v>6.3934551192676787</v>
      </c>
      <c r="F40" s="436">
        <v>7.9846949207685647E-2</v>
      </c>
      <c r="G40" s="436">
        <v>7.2922797479355594E-2</v>
      </c>
      <c r="H40" s="436">
        <v>7.2540193098976857E-2</v>
      </c>
      <c r="I40" s="436">
        <v>7.4538926005994099E-2</v>
      </c>
      <c r="M40" s="11"/>
    </row>
    <row r="41" spans="2:23" ht="16.5" x14ac:dyDescent="0.25">
      <c r="B41" s="428">
        <v>2023.09</v>
      </c>
      <c r="C41" s="436" t="e">
        <v>#N/A</v>
      </c>
      <c r="D41" s="436">
        <v>6.521513477571812</v>
      </c>
      <c r="E41" s="436">
        <v>6.3547833460101213</v>
      </c>
      <c r="F41" s="436">
        <v>8.7118740437073683E-2</v>
      </c>
      <c r="G41" s="436">
        <v>7.9611391124617015E-2</v>
      </c>
      <c r="H41" s="436">
        <v>7.8854688145104213E-2</v>
      </c>
      <c r="I41" s="436">
        <v>8.0951385357415084E-2</v>
      </c>
      <c r="M41" s="13"/>
    </row>
    <row r="42" spans="2:23" ht="16.5" x14ac:dyDescent="0.25">
      <c r="B42" s="428">
        <v>2023.1</v>
      </c>
      <c r="C42" s="436" t="e">
        <v>#N/A</v>
      </c>
      <c r="D42" s="436">
        <v>6.496802089188904</v>
      </c>
      <c r="E42" s="436">
        <v>6.316255938995293</v>
      </c>
      <c r="F42" s="436">
        <v>9.4285628197916083E-2</v>
      </c>
      <c r="G42" s="436">
        <v>8.6260521995694894E-2</v>
      </c>
      <c r="H42" s="436">
        <v>8.4428198332195947E-2</v>
      </c>
      <c r="I42" s="436">
        <v>8.7188162335976038E-2</v>
      </c>
    </row>
    <row r="43" spans="2:23" ht="16.5" x14ac:dyDescent="0.25">
      <c r="B43" s="428">
        <v>2023.11</v>
      </c>
      <c r="C43" s="436" t="e">
        <v>#N/A</v>
      </c>
      <c r="D43" s="436">
        <v>6.472090700805996</v>
      </c>
      <c r="E43" s="436">
        <v>6.278247211823424</v>
      </c>
      <c r="F43" s="436">
        <v>0.10111266112657713</v>
      </c>
      <c r="G43" s="436">
        <v>9.2730827855994846E-2</v>
      </c>
      <c r="H43" s="436">
        <v>8.9787980917126475E-2</v>
      </c>
      <c r="I43" s="436">
        <v>9.3139710477957216E-2</v>
      </c>
    </row>
    <row r="44" spans="2:23" ht="16.5" x14ac:dyDescent="0.25">
      <c r="B44" s="428">
        <v>2023.12</v>
      </c>
      <c r="C44" s="436" t="e">
        <v>#N/A</v>
      </c>
      <c r="D44" s="436">
        <v>6.4473793124230889</v>
      </c>
      <c r="E44" s="436">
        <v>6.2411314780947391</v>
      </c>
      <c r="F44" s="436">
        <v>0.10736488785941134</v>
      </c>
      <c r="G44" s="436">
        <v>9.8882946468938471E-2</v>
      </c>
      <c r="H44" s="436">
        <v>9.5461293156756888E-2</v>
      </c>
      <c r="I44" s="436">
        <v>9.8696483319634432E-2</v>
      </c>
    </row>
    <row r="45" spans="2:23" ht="16.5" x14ac:dyDescent="0.25">
      <c r="B45" s="220"/>
      <c r="C45" s="220"/>
      <c r="D45" s="220"/>
      <c r="E45" s="220"/>
      <c r="F45" s="220"/>
      <c r="G45" s="220"/>
      <c r="H45" s="220"/>
      <c r="I45" s="220"/>
    </row>
    <row r="46" spans="2:23" ht="16.5" x14ac:dyDescent="0.25">
      <c r="B46" s="220"/>
      <c r="C46" s="220"/>
      <c r="D46" s="220"/>
      <c r="E46" s="220"/>
      <c r="F46" s="220"/>
      <c r="G46" s="220"/>
      <c r="H46" s="220"/>
      <c r="I46" s="220"/>
      <c r="P46" s="13"/>
      <c r="W46" s="13"/>
    </row>
    <row r="47" spans="2:23" ht="16.5" x14ac:dyDescent="0.25">
      <c r="B47" s="220"/>
      <c r="C47" s="220"/>
      <c r="D47" s="220"/>
      <c r="E47" s="220"/>
      <c r="F47" s="220"/>
      <c r="G47" s="220"/>
      <c r="I47" s="220"/>
      <c r="P47" s="13"/>
    </row>
    <row r="48" spans="2:23" x14ac:dyDescent="0.25">
      <c r="P48" s="13"/>
    </row>
    <row r="49" spans="10:16" x14ac:dyDescent="0.25">
      <c r="P49" s="13"/>
    </row>
    <row r="50" spans="10:16" x14ac:dyDescent="0.25">
      <c r="P50" s="13"/>
    </row>
    <row r="51" spans="10:16" ht="21" x14ac:dyDescent="0.35">
      <c r="J51" s="429"/>
    </row>
    <row r="65" spans="30:36" x14ac:dyDescent="0.25">
      <c r="AD65" s="10"/>
      <c r="AE65" s="10"/>
      <c r="AF65" s="10"/>
      <c r="AG65" s="10"/>
      <c r="AH65" s="10"/>
      <c r="AI65" s="10"/>
      <c r="AJ65" s="10"/>
    </row>
    <row r="66" spans="30:36" x14ac:dyDescent="0.25">
      <c r="AD66" s="10"/>
      <c r="AE66" s="10"/>
      <c r="AF66" s="10"/>
      <c r="AG66" s="10"/>
      <c r="AH66" s="10"/>
      <c r="AI66" s="10"/>
      <c r="AJ66" s="10"/>
    </row>
    <row r="71" spans="30:36" ht="17.25" customHeight="1" x14ac:dyDescent="0.25"/>
  </sheetData>
  <mergeCells count="2">
    <mergeCell ref="W15:Y15"/>
    <mergeCell ref="E6:I6"/>
  </mergeCells>
  <conditionalFormatting sqref="C8:D44">
    <cfRule type="expression" dxfId="5" priority="2">
      <formula>ISERROR(C8)</formula>
    </cfRule>
    <cfRule type="cellIs" dxfId="4" priority="3" operator="equal">
      <formula>"$D$8"</formula>
    </cfRule>
  </conditionalFormatting>
  <conditionalFormatting sqref="P18:Z18 AC18:AU23 AB20 Y21:Z23 Z26 Z28">
    <cfRule type="cellIs" dxfId="3" priority="17" operator="greaterThan">
      <formula>#REF!</formula>
    </cfRule>
  </conditionalFormatting>
  <conditionalFormatting sqref="AW18:DZ22 AV20 K21:L23 AW23:DY23 L26 L28">
    <cfRule type="cellIs" dxfId="2" priority="18" operator="greaterThan">
      <formula>#REF!</formula>
    </cfRule>
  </conditionalFormatting>
  <dataValidations count="1">
    <dataValidation type="list" allowBlank="1" showInputMessage="1" showErrorMessage="1" sqref="B89 B71" xr:uid="{6C925E1F-FE34-4FF8-94D1-4A0C39D87A01}">
      <formula1>"Inglés,Español"</formula1>
    </dataValidation>
  </dataValidations>
  <hyperlinks>
    <hyperlink ref="A1" location="Gráficos!A1" display="Indice de gráficos" xr:uid="{77B729C1-2338-4721-B8D7-86B5F0568532}"/>
  </hyperlinks>
  <pageMargins left="0.31496062992125984" right="0.27559055118110237" top="0.74803149606299213" bottom="0.74803149606299213" header="0.31496062992125984" footer="0.31496062992125984"/>
  <pageSetup paperSize="9" scale="77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72A3D2-2FA6-4CD4-9456-19EA3967621E}">
  <dimension ref="A1:Y47"/>
  <sheetViews>
    <sheetView showGridLines="0" workbookViewId="0"/>
  </sheetViews>
  <sheetFormatPr baseColWidth="10" defaultColWidth="11" defaultRowHeight="13.5" x14ac:dyDescent="0.3"/>
  <cols>
    <col min="1" max="1" width="3.5703125" style="542" customWidth="1"/>
    <col min="2" max="2" width="8.140625" style="542" customWidth="1"/>
    <col min="3" max="3" width="8.7109375" style="542" customWidth="1"/>
    <col min="4" max="5" width="7" style="542" customWidth="1"/>
    <col min="6" max="14" width="11" style="542"/>
    <col min="15" max="15" width="4.7109375" style="542" customWidth="1"/>
    <col min="16" max="16" width="14.5703125" style="542" customWidth="1"/>
    <col min="17" max="19" width="11.42578125" style="542" customWidth="1"/>
    <col min="20" max="16384" width="11" style="542"/>
  </cols>
  <sheetData>
    <row r="1" spans="1:25" ht="15.75" x14ac:dyDescent="0.3">
      <c r="A1" s="205" t="s">
        <v>120</v>
      </c>
    </row>
    <row r="2" spans="1:25" ht="13.15" customHeight="1" x14ac:dyDescent="0.3">
      <c r="C2" s="543"/>
      <c r="D2" s="543"/>
      <c r="E2" s="543"/>
      <c r="F2" s="543"/>
      <c r="G2" s="543"/>
      <c r="H2" s="543"/>
      <c r="I2" s="543"/>
      <c r="J2" s="543"/>
      <c r="K2" s="543"/>
    </row>
    <row r="3" spans="1:25" ht="13.15" customHeight="1" x14ac:dyDescent="0.3">
      <c r="B3" s="543" t="s">
        <v>664</v>
      </c>
      <c r="C3" s="543"/>
      <c r="D3" s="543"/>
      <c r="E3" s="543"/>
      <c r="F3" s="543"/>
      <c r="G3" s="543"/>
      <c r="H3" s="543"/>
      <c r="I3" s="543"/>
      <c r="J3" s="543"/>
      <c r="K3" s="543"/>
      <c r="P3" s="544"/>
      <c r="Q3" s="544"/>
      <c r="R3" s="544"/>
      <c r="S3" s="544"/>
      <c r="T3" s="544"/>
    </row>
    <row r="4" spans="1:25" ht="14.25" x14ac:dyDescent="0.3">
      <c r="F4" s="543"/>
      <c r="H4" s="543"/>
      <c r="I4" s="543"/>
      <c r="J4" s="543"/>
      <c r="K4" s="543"/>
    </row>
    <row r="5" spans="1:25" ht="11.65" customHeight="1" x14ac:dyDescent="0.3">
      <c r="B5" s="545" t="s">
        <v>582</v>
      </c>
      <c r="C5" s="546" t="s">
        <v>583</v>
      </c>
      <c r="D5" s="547">
        <f>E5</f>
        <v>0.89982513015175969</v>
      </c>
      <c r="E5" s="548">
        <v>0.89982513015175969</v>
      </c>
      <c r="F5" s="549"/>
      <c r="G5" s="550"/>
      <c r="H5" s="549"/>
      <c r="I5" s="549"/>
      <c r="J5" s="549"/>
      <c r="K5" s="543"/>
      <c r="P5" s="544"/>
      <c r="Q5" s="544"/>
      <c r="R5" s="544"/>
      <c r="S5" s="544"/>
      <c r="T5" s="544"/>
    </row>
    <row r="6" spans="1:25" ht="11.65" customHeight="1" x14ac:dyDescent="0.3">
      <c r="B6" s="545"/>
      <c r="C6" s="546"/>
      <c r="D6" s="551"/>
      <c r="E6" s="548">
        <v>0.97514258792377639</v>
      </c>
      <c r="G6" s="543" t="s">
        <v>584</v>
      </c>
      <c r="H6" s="552"/>
      <c r="I6" s="552"/>
      <c r="J6" s="552"/>
      <c r="K6" s="550" t="s">
        <v>585</v>
      </c>
    </row>
    <row r="7" spans="1:25" ht="11.65" customHeight="1" x14ac:dyDescent="0.3">
      <c r="B7" s="545"/>
      <c r="C7" s="546"/>
      <c r="D7" s="551"/>
      <c r="E7" s="548">
        <v>0.99223301079117698</v>
      </c>
      <c r="F7" s="549"/>
      <c r="G7" s="549"/>
      <c r="H7" s="549"/>
      <c r="I7" s="549"/>
      <c r="J7" s="549"/>
      <c r="K7" s="549"/>
      <c r="P7" s="544"/>
      <c r="Q7" s="544"/>
      <c r="R7" s="544"/>
      <c r="S7" s="544"/>
      <c r="T7" s="544"/>
    </row>
    <row r="8" spans="1:25" ht="11.65" customHeight="1" x14ac:dyDescent="0.3">
      <c r="B8" s="545"/>
      <c r="C8" s="546"/>
      <c r="D8" s="551"/>
      <c r="E8" s="548">
        <v>1.0042980918110156</v>
      </c>
    </row>
    <row r="9" spans="1:25" ht="11.65" customHeight="1" x14ac:dyDescent="0.3">
      <c r="B9" s="545" t="s">
        <v>586</v>
      </c>
      <c r="C9" s="546" t="s">
        <v>587</v>
      </c>
      <c r="D9" s="547">
        <f>E9</f>
        <v>1.004877359830779</v>
      </c>
      <c r="E9" s="548">
        <v>1.004877359830779</v>
      </c>
      <c r="P9" s="544"/>
      <c r="Q9" s="544"/>
      <c r="R9" s="544"/>
      <c r="S9" s="544"/>
      <c r="T9" s="544"/>
      <c r="U9"/>
      <c r="V9"/>
      <c r="W9"/>
      <c r="X9"/>
      <c r="Y9"/>
    </row>
    <row r="10" spans="1:25" ht="11.65" customHeight="1" x14ac:dyDescent="0.3">
      <c r="B10" s="545"/>
      <c r="C10" s="546"/>
      <c r="D10" s="551"/>
      <c r="E10" s="548">
        <v>1.0307152767110312</v>
      </c>
      <c r="U10"/>
      <c r="V10"/>
      <c r="W10"/>
      <c r="X10"/>
      <c r="Y10"/>
    </row>
    <row r="11" spans="1:25" ht="11.65" customHeight="1" x14ac:dyDescent="0.3">
      <c r="B11" s="545"/>
      <c r="C11" s="546"/>
      <c r="D11" s="551"/>
      <c r="E11" s="548">
        <v>1.0415244193260031</v>
      </c>
      <c r="P11" s="544"/>
      <c r="Q11" s="544"/>
      <c r="R11" s="544"/>
      <c r="S11" s="544"/>
      <c r="T11" s="544"/>
      <c r="U11"/>
      <c r="V11"/>
      <c r="W11"/>
      <c r="X11"/>
      <c r="Y11"/>
    </row>
    <row r="12" spans="1:25" ht="11.65" customHeight="1" x14ac:dyDescent="0.3">
      <c r="B12" s="545"/>
      <c r="C12" s="546"/>
      <c r="D12" s="551"/>
      <c r="E12" s="548">
        <v>1.0447858326372705</v>
      </c>
      <c r="U12"/>
      <c r="V12"/>
      <c r="W12"/>
      <c r="X12"/>
      <c r="Y12"/>
    </row>
    <row r="13" spans="1:25" ht="11.65" customHeight="1" x14ac:dyDescent="0.3">
      <c r="B13" s="545" t="s">
        <v>588</v>
      </c>
      <c r="C13" s="546" t="s">
        <v>589</v>
      </c>
      <c r="D13" s="547">
        <f>E13</f>
        <v>1.05058820094363</v>
      </c>
      <c r="E13" s="548">
        <v>1.05058820094363</v>
      </c>
      <c r="P13" s="544"/>
      <c r="Q13" s="544"/>
      <c r="R13" s="544"/>
      <c r="S13" s="544"/>
      <c r="T13" s="544"/>
      <c r="U13"/>
      <c r="V13"/>
      <c r="W13"/>
      <c r="X13"/>
      <c r="Y13"/>
    </row>
    <row r="14" spans="1:25" ht="11.65" customHeight="1" x14ac:dyDescent="0.3">
      <c r="B14" s="545"/>
      <c r="C14" s="546"/>
      <c r="D14" s="551"/>
      <c r="E14" s="548">
        <v>1.0517999742717365</v>
      </c>
      <c r="U14"/>
      <c r="V14"/>
      <c r="W14"/>
      <c r="X14"/>
      <c r="Y14"/>
    </row>
    <row r="15" spans="1:25" ht="11.65" customHeight="1" x14ac:dyDescent="0.3">
      <c r="B15" s="545"/>
      <c r="C15" s="546"/>
      <c r="D15" s="551"/>
      <c r="E15" s="548">
        <v>1.0454052173318507</v>
      </c>
      <c r="M15"/>
      <c r="P15" s="544"/>
      <c r="Q15" s="544"/>
      <c r="R15" s="544"/>
      <c r="S15" s="544"/>
      <c r="T15" s="544"/>
      <c r="U15"/>
      <c r="V15"/>
      <c r="W15"/>
      <c r="X15"/>
      <c r="Y15"/>
    </row>
    <row r="16" spans="1:25" ht="11.65" customHeight="1" x14ac:dyDescent="0.3">
      <c r="B16" s="545"/>
      <c r="C16" s="546"/>
      <c r="D16" s="551"/>
      <c r="E16" s="548">
        <v>1.0433390180101909</v>
      </c>
      <c r="M16"/>
      <c r="S16"/>
      <c r="T16"/>
      <c r="U16"/>
      <c r="V16"/>
      <c r="W16"/>
      <c r="X16"/>
      <c r="Y16"/>
    </row>
    <row r="17" spans="2:25" ht="11.65" customHeight="1" x14ac:dyDescent="0.3">
      <c r="B17" s="545" t="s">
        <v>590</v>
      </c>
      <c r="C17" s="546" t="s">
        <v>591</v>
      </c>
      <c r="D17" s="547">
        <f>E17</f>
        <v>1.0329922010366464</v>
      </c>
      <c r="E17" s="548">
        <v>1.0329922010366464</v>
      </c>
      <c r="M17"/>
      <c r="S17"/>
      <c r="T17"/>
      <c r="U17"/>
      <c r="V17"/>
      <c r="W17"/>
      <c r="X17"/>
      <c r="Y17"/>
    </row>
    <row r="18" spans="2:25" ht="11.65" customHeight="1" x14ac:dyDescent="0.3">
      <c r="B18" s="545"/>
      <c r="C18" s="546"/>
      <c r="D18" s="551"/>
      <c r="E18" s="548">
        <v>1.0451109499744184</v>
      </c>
      <c r="M18"/>
      <c r="N18" s="553"/>
      <c r="O18" s="554"/>
      <c r="P18" s="554"/>
      <c r="Q18" s="554"/>
      <c r="R18" s="554"/>
      <c r="S18"/>
      <c r="T18"/>
      <c r="U18"/>
      <c r="V18"/>
      <c r="W18"/>
      <c r="X18"/>
      <c r="Y18"/>
    </row>
    <row r="19" spans="2:25" ht="11.65" customHeight="1" x14ac:dyDescent="0.3">
      <c r="B19" s="545"/>
      <c r="C19" s="546"/>
      <c r="D19" s="551"/>
      <c r="E19" s="548">
        <v>1.0440463919124259</v>
      </c>
      <c r="M19"/>
      <c r="N19"/>
      <c r="O19" s="554"/>
      <c r="P19" s="554"/>
      <c r="Q19" s="554"/>
      <c r="R19" s="554"/>
      <c r="S19"/>
      <c r="T19"/>
      <c r="U19"/>
      <c r="V19"/>
      <c r="W19"/>
      <c r="X19"/>
      <c r="Y19"/>
    </row>
    <row r="20" spans="2:25" ht="11.65" customHeight="1" x14ac:dyDescent="0.3">
      <c r="B20" s="545"/>
      <c r="C20" s="546"/>
      <c r="D20" s="551"/>
      <c r="E20" s="548">
        <v>1.0366099888319686</v>
      </c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2:25" ht="11.65" customHeight="1" x14ac:dyDescent="0.3">
      <c r="B21" s="545" t="s">
        <v>592</v>
      </c>
      <c r="C21" s="546" t="s">
        <v>593</v>
      </c>
      <c r="D21" s="547">
        <f>E21</f>
        <v>1.0274853080526192</v>
      </c>
      <c r="E21" s="548">
        <v>1.0274853080526192</v>
      </c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2:25" ht="11.65" customHeight="1" x14ac:dyDescent="0.3">
      <c r="B22" s="545"/>
      <c r="C22" s="546"/>
      <c r="D22" s="551"/>
      <c r="E22" s="548">
        <v>1.0361662572434143</v>
      </c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2:25" ht="11.65" customHeight="1" x14ac:dyDescent="0.3">
      <c r="B23" s="545"/>
      <c r="C23" s="546"/>
      <c r="D23" s="551"/>
      <c r="E23" s="548">
        <v>1.0328357078997592</v>
      </c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2:25" ht="11.65" customHeight="1" x14ac:dyDescent="0.3">
      <c r="B24" s="545"/>
      <c r="C24" s="546"/>
      <c r="D24" s="551"/>
      <c r="E24" s="548">
        <v>1.023952823251876</v>
      </c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2:25" ht="11.65" customHeight="1" x14ac:dyDescent="0.3">
      <c r="B25" s="545" t="s">
        <v>594</v>
      </c>
      <c r="C25" s="546" t="s">
        <v>595</v>
      </c>
      <c r="D25" s="547">
        <f>E25</f>
        <v>1.0179957074973418</v>
      </c>
      <c r="E25" s="548">
        <v>1.0179957074973418</v>
      </c>
    </row>
    <row r="26" spans="2:25" ht="11.65" customHeight="1" x14ac:dyDescent="0.3">
      <c r="B26" s="545"/>
      <c r="C26" s="546"/>
      <c r="D26" s="551"/>
      <c r="E26" s="548">
        <v>1.0233332909727635</v>
      </c>
    </row>
    <row r="27" spans="2:25" ht="11.65" customHeight="1" x14ac:dyDescent="0.3">
      <c r="B27" s="545"/>
      <c r="C27" s="546"/>
      <c r="D27" s="551"/>
      <c r="E27" s="548">
        <v>1.0166605104860174</v>
      </c>
      <c r="G27" s="555" t="s">
        <v>596</v>
      </c>
      <c r="K27" s="556" t="s">
        <v>597</v>
      </c>
    </row>
    <row r="28" spans="2:25" ht="11.65" customHeight="1" x14ac:dyDescent="0.3">
      <c r="B28" s="545"/>
      <c r="C28" s="546"/>
      <c r="D28" s="551"/>
      <c r="E28" s="548">
        <v>1.0184795391905228</v>
      </c>
    </row>
    <row r="29" spans="2:25" ht="11.65" customHeight="1" x14ac:dyDescent="0.3">
      <c r="B29" s="545" t="s">
        <v>598</v>
      </c>
      <c r="C29" s="546" t="s">
        <v>599</v>
      </c>
      <c r="D29" s="547">
        <f>E29</f>
        <v>1.0041548129805897</v>
      </c>
      <c r="E29" s="548">
        <v>1.0041548129805897</v>
      </c>
    </row>
    <row r="30" spans="2:25" ht="11.65" customHeight="1" x14ac:dyDescent="0.3">
      <c r="B30" s="545"/>
      <c r="C30" s="546"/>
      <c r="D30" s="551"/>
      <c r="E30" s="548">
        <v>1.0125078837901385</v>
      </c>
    </row>
    <row r="31" spans="2:25" ht="11.65" customHeight="1" x14ac:dyDescent="0.3">
      <c r="B31" s="545"/>
      <c r="C31" s="546"/>
      <c r="D31" s="551"/>
      <c r="E31" s="548">
        <v>1.0122552284412865</v>
      </c>
    </row>
    <row r="32" spans="2:25" ht="11.65" customHeight="1" x14ac:dyDescent="0.3">
      <c r="B32" s="545"/>
      <c r="C32" s="546"/>
      <c r="D32" s="551"/>
      <c r="E32" s="548">
        <v>1.0019594550869819</v>
      </c>
    </row>
    <row r="33" spans="2:8" ht="11.65" customHeight="1" x14ac:dyDescent="0.3">
      <c r="B33" s="545" t="s">
        <v>600</v>
      </c>
      <c r="C33" s="546" t="s">
        <v>601</v>
      </c>
      <c r="D33" s="547">
        <f>E33</f>
        <v>0.98221004116376143</v>
      </c>
      <c r="E33" s="548">
        <v>0.98221004116376143</v>
      </c>
    </row>
    <row r="34" spans="2:8" ht="11.65" customHeight="1" x14ac:dyDescent="0.3">
      <c r="B34" s="545"/>
      <c r="C34" s="546"/>
      <c r="D34" s="551"/>
      <c r="E34" s="548">
        <v>1.0189702066928894</v>
      </c>
    </row>
    <row r="35" spans="2:8" ht="11.65" customHeight="1" x14ac:dyDescent="0.3">
      <c r="B35" s="545"/>
      <c r="C35" s="546"/>
      <c r="D35" s="551"/>
      <c r="E35" s="548">
        <v>1.1328676490703726</v>
      </c>
    </row>
    <row r="36" spans="2:8" ht="11.65" customHeight="1" x14ac:dyDescent="0.3">
      <c r="B36" s="545"/>
      <c r="C36" s="546"/>
      <c r="D36" s="551"/>
      <c r="E36" s="548">
        <v>1.1727768647315056</v>
      </c>
    </row>
    <row r="37" spans="2:8" ht="11.65" customHeight="1" x14ac:dyDescent="0.3">
      <c r="B37" s="545" t="s">
        <v>602</v>
      </c>
      <c r="C37" s="546" t="s">
        <v>603</v>
      </c>
      <c r="D37" s="547">
        <f>E37</f>
        <v>1.2037556585977143</v>
      </c>
      <c r="E37" s="548">
        <v>1.2037556585977143</v>
      </c>
      <c r="F37" s="557">
        <f>E37-E33</f>
        <v>0.22154561743395285</v>
      </c>
    </row>
    <row r="38" spans="2:8" ht="11.65" customHeight="1" x14ac:dyDescent="0.3">
      <c r="B38" s="551"/>
      <c r="C38" s="546"/>
      <c r="D38" s="547"/>
      <c r="E38" s="548">
        <v>1.2573306509332893</v>
      </c>
      <c r="F38" s="557">
        <f>E38-E33</f>
        <v>0.2751206097695279</v>
      </c>
    </row>
    <row r="39" spans="2:8" ht="11.65" customHeight="1" x14ac:dyDescent="0.3">
      <c r="B39" s="545"/>
      <c r="C39" s="546"/>
      <c r="D39" s="547"/>
      <c r="E39" s="548">
        <v>1.2309722177101623</v>
      </c>
    </row>
    <row r="40" spans="2:8" ht="11.65" customHeight="1" x14ac:dyDescent="0.3">
      <c r="B40" s="545"/>
      <c r="C40" s="546"/>
      <c r="D40" s="547"/>
      <c r="E40" s="548">
        <v>1.2187266652882682</v>
      </c>
    </row>
    <row r="41" spans="2:8" x14ac:dyDescent="0.3">
      <c r="B41" s="545" t="s">
        <v>604</v>
      </c>
      <c r="C41" s="546" t="s">
        <v>605</v>
      </c>
      <c r="D41" s="547">
        <f>E41</f>
        <v>1.1826217267877652</v>
      </c>
      <c r="E41" s="548">
        <v>1.1826217267877652</v>
      </c>
    </row>
    <row r="42" spans="2:8" x14ac:dyDescent="0.3">
      <c r="B42" s="551"/>
      <c r="C42" s="546"/>
      <c r="D42" s="547"/>
      <c r="E42" s="548">
        <v>1.1739118412967313</v>
      </c>
    </row>
    <row r="43" spans="2:8" x14ac:dyDescent="0.3">
      <c r="B43" s="545"/>
      <c r="C43" s="546"/>
      <c r="D43" s="547"/>
      <c r="E43" s="548">
        <v>1.1605248894375377</v>
      </c>
    </row>
    <row r="44" spans="2:8" x14ac:dyDescent="0.3">
      <c r="B44" s="545"/>
      <c r="C44" s="546"/>
      <c r="D44" s="547"/>
      <c r="E44" s="548">
        <v>1.1557336807236787</v>
      </c>
    </row>
    <row r="45" spans="2:8" x14ac:dyDescent="0.3">
      <c r="B45" s="545" t="s">
        <v>606</v>
      </c>
      <c r="C45" s="546" t="s">
        <v>607</v>
      </c>
      <c r="D45" s="547">
        <f>E45</f>
        <v>1.1321614646283498</v>
      </c>
      <c r="E45" s="548">
        <v>1.1321614646283498</v>
      </c>
    </row>
    <row r="46" spans="2:8" x14ac:dyDescent="0.3">
      <c r="B46" s="551"/>
      <c r="C46" s="546"/>
      <c r="D46" s="547"/>
      <c r="E46" s="548">
        <v>1.1282657586716514</v>
      </c>
      <c r="F46" s="558">
        <f>E46-E33</f>
        <v>0.14605571750788993</v>
      </c>
      <c r="G46" s="558">
        <f>E46-E38</f>
        <v>-0.12906489226163798</v>
      </c>
      <c r="H46" s="558"/>
    </row>
    <row r="47" spans="2:8" x14ac:dyDescent="0.3">
      <c r="B47" s="559"/>
      <c r="C47" s="559"/>
      <c r="D47" s="559"/>
    </row>
  </sheetData>
  <hyperlinks>
    <hyperlink ref="A1" location="Gráficos!A1" display="Indice de gráficos" xr:uid="{442E006F-5683-4C06-9152-84555435A3F3}"/>
  </hyperlinks>
  <pageMargins left="0.7" right="0.7" top="0.75" bottom="0.75" header="0.3" footer="0.3"/>
  <pageSetup paperSize="9" orientation="portrait" verticalDpi="36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BCCB83-9DD1-4C77-AC42-AA844F8B2CA1}">
  <sheetPr codeName="Hoja5"/>
  <dimension ref="A1:D11"/>
  <sheetViews>
    <sheetView showGridLines="0" workbookViewId="0"/>
  </sheetViews>
  <sheetFormatPr baseColWidth="10" defaultColWidth="11.42578125" defaultRowHeight="15" x14ac:dyDescent="0.25"/>
  <cols>
    <col min="1" max="1" width="11.42578125" style="5"/>
    <col min="2" max="2" width="39.140625" style="5" customWidth="1"/>
    <col min="3" max="16384" width="11.42578125" style="5"/>
  </cols>
  <sheetData>
    <row r="1" spans="1:4" x14ac:dyDescent="0.25">
      <c r="A1" s="205" t="s">
        <v>208</v>
      </c>
    </row>
    <row r="3" spans="1:4" ht="16.5" x14ac:dyDescent="0.3">
      <c r="B3" s="180" t="s">
        <v>259</v>
      </c>
    </row>
    <row r="5" spans="1:4" ht="28.5" x14ac:dyDescent="0.25">
      <c r="B5"/>
      <c r="C5" s="181" t="s">
        <v>256</v>
      </c>
      <c r="D5" s="111" t="s">
        <v>257</v>
      </c>
    </row>
    <row r="6" spans="1:4" x14ac:dyDescent="0.25">
      <c r="B6" s="191" t="s">
        <v>28</v>
      </c>
      <c r="C6" s="228">
        <v>42.633890368026044</v>
      </c>
      <c r="D6" s="229">
        <v>42.68401806916863</v>
      </c>
    </row>
    <row r="7" spans="1:4" x14ac:dyDescent="0.25">
      <c r="B7" s="215" t="s">
        <v>200</v>
      </c>
      <c r="C7" s="230">
        <v>46.748574711184126</v>
      </c>
      <c r="D7" s="231">
        <v>46.791129870093691</v>
      </c>
    </row>
    <row r="8" spans="1:4" x14ac:dyDescent="0.25">
      <c r="B8" s="217" t="s">
        <v>258</v>
      </c>
      <c r="C8" s="232">
        <v>-4.1146843431580828</v>
      </c>
      <c r="D8" s="233">
        <v>-4.1071118009250585</v>
      </c>
    </row>
    <row r="11" spans="1:4" x14ac:dyDescent="0.25">
      <c r="B11" s="5" t="s">
        <v>104</v>
      </c>
    </row>
  </sheetData>
  <hyperlinks>
    <hyperlink ref="A1" location="Cuadros!A1" display="Índice de cuadros" xr:uid="{E752796A-1510-4EC4-991C-BF686B070D24}"/>
  </hyperlinks>
  <pageMargins left="0.7" right="0.7" top="0.75" bottom="0.75" header="0.3" footer="0.3"/>
  <pageSetup paperSize="9" orientation="portrait" verticalDpi="0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2E7CA0-68C4-40E7-8BBD-AC4011270326}">
  <dimension ref="A1:AA39"/>
  <sheetViews>
    <sheetView showGridLines="0" workbookViewId="0"/>
  </sheetViews>
  <sheetFormatPr baseColWidth="10" defaultColWidth="11" defaultRowHeight="13.5" x14ac:dyDescent="0.3"/>
  <cols>
    <col min="1" max="1" width="3.5703125" style="560" customWidth="1"/>
    <col min="2" max="2" width="16.42578125" style="560" customWidth="1"/>
    <col min="3" max="6" width="7.42578125" style="560" customWidth="1"/>
    <col min="7" max="7" width="10.85546875" style="560" customWidth="1"/>
    <col min="8" max="16" width="11" style="560"/>
    <col min="17" max="17" width="4.7109375" style="560" customWidth="1"/>
    <col min="18" max="18" width="14.5703125" style="560" customWidth="1"/>
    <col min="19" max="21" width="11.42578125" style="560" customWidth="1"/>
    <col min="22" max="16384" width="11" style="560"/>
  </cols>
  <sheetData>
    <row r="1" spans="1:27" ht="15.75" x14ac:dyDescent="0.3">
      <c r="A1" s="205" t="s">
        <v>120</v>
      </c>
    </row>
    <row r="2" spans="1:27" ht="13.15" customHeight="1" x14ac:dyDescent="0.3">
      <c r="C2" s="543"/>
      <c r="D2" s="543"/>
      <c r="E2" s="543"/>
      <c r="F2" s="543"/>
      <c r="G2" s="543"/>
      <c r="H2" s="543"/>
      <c r="I2" s="543"/>
      <c r="J2" s="543"/>
      <c r="K2" s="543"/>
    </row>
    <row r="3" spans="1:27" ht="13.15" customHeight="1" x14ac:dyDescent="0.3">
      <c r="B3" s="543" t="s">
        <v>665</v>
      </c>
      <c r="C3" s="543"/>
      <c r="D3" s="543"/>
      <c r="E3" s="543"/>
      <c r="F3" s="543"/>
      <c r="G3" s="543"/>
      <c r="H3" s="543"/>
      <c r="I3" s="543"/>
      <c r="J3" s="543"/>
      <c r="K3" s="543"/>
      <c r="P3" s="544"/>
      <c r="Q3" s="544"/>
      <c r="R3" s="544"/>
      <c r="S3" s="544"/>
      <c r="T3" s="544"/>
    </row>
    <row r="4" spans="1:27" ht="14.25" x14ac:dyDescent="0.3">
      <c r="F4" s="543"/>
      <c r="H4" s="543"/>
      <c r="I4" s="543"/>
      <c r="J4" s="543"/>
      <c r="K4" s="543"/>
    </row>
    <row r="5" spans="1:27" ht="28.15" customHeight="1" x14ac:dyDescent="0.3">
      <c r="B5" s="561"/>
      <c r="C5" s="562">
        <v>2020</v>
      </c>
      <c r="D5" s="562">
        <v>2021</v>
      </c>
      <c r="E5" s="562">
        <f>D5+1</f>
        <v>2022</v>
      </c>
      <c r="F5" s="562" t="s">
        <v>608</v>
      </c>
      <c r="H5" s="549"/>
      <c r="I5" s="543" t="s">
        <v>609</v>
      </c>
      <c r="J5" s="549"/>
      <c r="K5" s="549"/>
      <c r="L5" s="549"/>
      <c r="M5" s="550" t="s">
        <v>610</v>
      </c>
    </row>
    <row r="6" spans="1:27" ht="11.65" customHeight="1" x14ac:dyDescent="0.3">
      <c r="B6" s="546" t="s">
        <v>611</v>
      </c>
      <c r="C6" s="563">
        <v>22.154560894722671</v>
      </c>
      <c r="D6" s="563">
        <v>-2.1133927337633329</v>
      </c>
      <c r="E6" s="563">
        <v>-5.0460259898860702</v>
      </c>
      <c r="F6" s="563">
        <v>14.995142171073267</v>
      </c>
      <c r="G6" s="564" t="s">
        <v>612</v>
      </c>
      <c r="H6" s="549"/>
      <c r="I6" s="549"/>
      <c r="J6" s="549"/>
      <c r="K6" s="549"/>
      <c r="L6" s="549"/>
      <c r="M6" s="549"/>
    </row>
    <row r="7" spans="1:27" ht="11.65" customHeight="1" x14ac:dyDescent="0.3">
      <c r="B7" s="546" t="s">
        <v>613</v>
      </c>
      <c r="C7" s="563">
        <v>7.8783422734928514</v>
      </c>
      <c r="D7" s="563">
        <v>4.7148673977206625</v>
      </c>
      <c r="E7" s="563">
        <v>2.4248968433616556</v>
      </c>
      <c r="F7" s="563">
        <v>15.01810651457517</v>
      </c>
      <c r="G7" s="564" t="s">
        <v>614</v>
      </c>
    </row>
    <row r="8" spans="1:27" ht="11.65" customHeight="1" x14ac:dyDescent="0.3">
      <c r="B8" s="546" t="s">
        <v>615</v>
      </c>
      <c r="C8" s="563">
        <v>2.2468915168217221</v>
      </c>
      <c r="D8" s="563">
        <v>2.1581118323691086</v>
      </c>
      <c r="E8" s="563">
        <v>2.38074067822664</v>
      </c>
      <c r="F8" s="563">
        <v>6.7857440274174703</v>
      </c>
      <c r="G8" s="564" t="s">
        <v>616</v>
      </c>
      <c r="W8"/>
      <c r="X8"/>
      <c r="Y8"/>
      <c r="Z8"/>
      <c r="AA8"/>
    </row>
    <row r="9" spans="1:27" ht="11.65" customHeight="1" x14ac:dyDescent="0.3">
      <c r="B9" s="546" t="s">
        <v>617</v>
      </c>
      <c r="C9" s="563">
        <v>0.8256968539046462</v>
      </c>
      <c r="D9" s="563">
        <v>-0.12379499553379601</v>
      </c>
      <c r="E9" s="563">
        <v>0.86556406863646362</v>
      </c>
      <c r="F9" s="563">
        <v>1.5674659270073139</v>
      </c>
      <c r="G9" s="564" t="s">
        <v>618</v>
      </c>
      <c r="W9"/>
      <c r="X9"/>
      <c r="Y9"/>
      <c r="Z9"/>
      <c r="AA9"/>
    </row>
    <row r="10" spans="1:27" ht="11.65" customHeight="1" x14ac:dyDescent="0.3">
      <c r="B10" s="546" t="s">
        <v>619</v>
      </c>
      <c r="C10" s="563">
        <v>12.468765782657535</v>
      </c>
      <c r="D10" s="563">
        <v>-6.2290040987772315</v>
      </c>
      <c r="E10" s="563">
        <v>-5.9874178115285916</v>
      </c>
      <c r="F10" s="563">
        <v>0.25234387235171152</v>
      </c>
      <c r="G10" s="564" t="s">
        <v>620</v>
      </c>
      <c r="W10"/>
      <c r="X10"/>
      <c r="Y10"/>
      <c r="Z10"/>
      <c r="AA10"/>
    </row>
    <row r="11" spans="1:27" ht="11.65" customHeight="1" x14ac:dyDescent="0.3">
      <c r="B11" s="546" t="s">
        <v>621</v>
      </c>
      <c r="C11" s="563">
        <v>-1.2651355321540707</v>
      </c>
      <c r="D11" s="563">
        <v>-2.6335728695420757</v>
      </c>
      <c r="E11" s="563">
        <v>-4.7298097685822302</v>
      </c>
      <c r="F11" s="563">
        <v>-8.628518170278376</v>
      </c>
      <c r="G11" s="564" t="s">
        <v>622</v>
      </c>
      <c r="W11"/>
      <c r="X11"/>
      <c r="Y11"/>
      <c r="Z11"/>
      <c r="AA11"/>
    </row>
    <row r="12" spans="1:27" ht="11.65" customHeight="1" x14ac:dyDescent="0.3">
      <c r="B12" s="565" t="s">
        <v>623</v>
      </c>
      <c r="C12" s="566">
        <f>C6-(C7+C8+C9+C10+C11)</f>
        <v>0</v>
      </c>
      <c r="D12" s="566">
        <f>D6-(D7+D8+D9+D10+D11)</f>
        <v>0</v>
      </c>
      <c r="E12" s="566">
        <f>E6-(E7+E8+E9+E10+E11)</f>
        <v>-7.1054273576010019E-15</v>
      </c>
      <c r="F12" s="566">
        <f>F6-(F7+F8+F9+F10+F11)</f>
        <v>-1.9539925233402755E-14</v>
      </c>
      <c r="V12"/>
      <c r="W12"/>
      <c r="X12"/>
      <c r="Y12"/>
      <c r="Z12"/>
      <c r="AA12"/>
    </row>
    <row r="13" spans="1:27" ht="11.65" customHeight="1" x14ac:dyDescent="0.3">
      <c r="V13"/>
      <c r="W13"/>
      <c r="X13"/>
      <c r="Y13"/>
      <c r="Z13"/>
      <c r="AA13"/>
    </row>
    <row r="14" spans="1:27" ht="11.65" customHeight="1" x14ac:dyDescent="0.3">
      <c r="O14"/>
      <c r="U14" s="544"/>
      <c r="V14"/>
      <c r="W14"/>
      <c r="X14"/>
      <c r="Y14"/>
      <c r="Z14"/>
      <c r="AA14"/>
    </row>
    <row r="15" spans="1:27" ht="11.65" customHeight="1" x14ac:dyDescent="0.3">
      <c r="O15"/>
      <c r="U15"/>
      <c r="V15"/>
      <c r="W15"/>
      <c r="X15"/>
      <c r="Y15"/>
      <c r="Z15"/>
      <c r="AA15"/>
    </row>
    <row r="16" spans="1:27" ht="11.65" customHeight="1" x14ac:dyDescent="0.3">
      <c r="B16"/>
      <c r="C16"/>
      <c r="D16"/>
      <c r="E16"/>
      <c r="F16"/>
      <c r="G16"/>
      <c r="O16"/>
      <c r="U16"/>
      <c r="V16"/>
      <c r="W16"/>
      <c r="X16"/>
      <c r="Y16"/>
      <c r="Z16"/>
      <c r="AA16"/>
    </row>
    <row r="17" spans="2:27" ht="11.65" customHeight="1" x14ac:dyDescent="0.3">
      <c r="B17"/>
      <c r="C17"/>
      <c r="D17"/>
      <c r="E17"/>
      <c r="F17"/>
      <c r="G17"/>
      <c r="O17"/>
      <c r="P17" s="553"/>
      <c r="Q17" s="554"/>
      <c r="R17" s="554"/>
      <c r="S17" s="554"/>
      <c r="T17" s="554"/>
      <c r="U17"/>
      <c r="V17"/>
      <c r="W17"/>
      <c r="X17"/>
      <c r="Y17"/>
      <c r="Z17"/>
      <c r="AA17"/>
    </row>
    <row r="18" spans="2:27" ht="11.65" customHeight="1" x14ac:dyDescent="0.3">
      <c r="B18"/>
      <c r="C18"/>
      <c r="D18"/>
      <c r="E18"/>
      <c r="F18"/>
      <c r="G18"/>
      <c r="O18"/>
      <c r="P18"/>
      <c r="Q18" s="554"/>
      <c r="R18" s="554"/>
      <c r="S18" s="554"/>
      <c r="T18" s="554"/>
      <c r="U18"/>
      <c r="V18"/>
      <c r="W18"/>
      <c r="X18"/>
      <c r="Y18"/>
      <c r="Z18"/>
      <c r="AA18"/>
    </row>
    <row r="19" spans="2:27" ht="11.65" customHeight="1" x14ac:dyDescent="0.3">
      <c r="B19"/>
      <c r="C19"/>
      <c r="D19"/>
      <c r="E19"/>
      <c r="F19"/>
      <c r="G19"/>
      <c r="O19"/>
      <c r="P19"/>
      <c r="Q19"/>
      <c r="R19"/>
      <c r="S19"/>
      <c r="T19"/>
      <c r="U19"/>
      <c r="V19"/>
      <c r="W19"/>
      <c r="X19"/>
      <c r="Y19"/>
      <c r="Z19"/>
      <c r="AA19"/>
    </row>
    <row r="20" spans="2:27" ht="11.65" customHeight="1" x14ac:dyDescent="0.3">
      <c r="B20"/>
      <c r="C20"/>
      <c r="D20"/>
      <c r="E20"/>
      <c r="F20"/>
      <c r="G20"/>
      <c r="O20"/>
      <c r="P20"/>
      <c r="Q20"/>
      <c r="R20"/>
      <c r="S20"/>
      <c r="T20"/>
      <c r="U20"/>
      <c r="V20"/>
      <c r="W20"/>
      <c r="X20"/>
      <c r="Y20"/>
      <c r="Z20"/>
      <c r="AA20"/>
    </row>
    <row r="21" spans="2:27" ht="11.65" customHeight="1" x14ac:dyDescent="0.3">
      <c r="B21"/>
      <c r="C21"/>
      <c r="D21"/>
      <c r="E21"/>
      <c r="F21"/>
      <c r="G21"/>
      <c r="O21"/>
      <c r="P21"/>
      <c r="Q21"/>
      <c r="R21"/>
      <c r="S21"/>
      <c r="T21"/>
      <c r="U21"/>
      <c r="V21"/>
      <c r="W21"/>
      <c r="X21"/>
      <c r="Y21"/>
      <c r="Z21"/>
      <c r="AA21"/>
    </row>
    <row r="22" spans="2:27" ht="11.65" customHeight="1" x14ac:dyDescent="0.3">
      <c r="B22"/>
      <c r="C22"/>
      <c r="D22"/>
      <c r="E22"/>
      <c r="F22"/>
      <c r="G22"/>
      <c r="O22"/>
      <c r="P22"/>
      <c r="Q22"/>
      <c r="R22"/>
      <c r="S22"/>
      <c r="T22"/>
      <c r="U22"/>
      <c r="V22"/>
      <c r="W22"/>
      <c r="X22"/>
      <c r="Y22"/>
      <c r="Z22"/>
      <c r="AA22"/>
    </row>
    <row r="23" spans="2:27" ht="11.65" customHeight="1" x14ac:dyDescent="0.3">
      <c r="B23"/>
      <c r="C23"/>
      <c r="D23"/>
      <c r="E23"/>
      <c r="F23"/>
      <c r="G23"/>
      <c r="O23"/>
      <c r="P23"/>
      <c r="Q23"/>
      <c r="R23"/>
      <c r="S23"/>
      <c r="T23"/>
      <c r="U23"/>
      <c r="V23"/>
      <c r="W23"/>
      <c r="X23"/>
      <c r="Y23"/>
      <c r="Z23"/>
      <c r="AA23"/>
    </row>
    <row r="24" spans="2:27" ht="11.65" customHeight="1" x14ac:dyDescent="0.3">
      <c r="B24"/>
      <c r="C24"/>
      <c r="D24"/>
      <c r="E24"/>
      <c r="F24"/>
      <c r="G24"/>
    </row>
    <row r="25" spans="2:27" ht="11.65" customHeight="1" x14ac:dyDescent="0.3">
      <c r="B25"/>
      <c r="C25"/>
      <c r="D25"/>
      <c r="E25"/>
      <c r="F25"/>
      <c r="G25"/>
      <c r="I25" s="556" t="s">
        <v>596</v>
      </c>
      <c r="M25" s="556" t="s">
        <v>597</v>
      </c>
    </row>
    <row r="26" spans="2:27" ht="11.65" customHeight="1" x14ac:dyDescent="0.3"/>
    <row r="27" spans="2:27" ht="11.65" customHeight="1" x14ac:dyDescent="0.3"/>
    <row r="28" spans="2:27" ht="11.65" customHeight="1" x14ac:dyDescent="0.3"/>
    <row r="29" spans="2:27" ht="11.65" customHeight="1" x14ac:dyDescent="0.3"/>
    <row r="30" spans="2:27" ht="11.65" customHeight="1" x14ac:dyDescent="0.3"/>
    <row r="31" spans="2:27" ht="11.65" customHeight="1" x14ac:dyDescent="0.3"/>
    <row r="32" spans="2:27" ht="11.65" customHeight="1" x14ac:dyDescent="0.3"/>
    <row r="33" ht="11.65" customHeight="1" x14ac:dyDescent="0.3"/>
    <row r="34" ht="11.65" customHeight="1" x14ac:dyDescent="0.3"/>
    <row r="35" ht="11.65" customHeight="1" x14ac:dyDescent="0.3"/>
    <row r="36" ht="11.65" customHeight="1" x14ac:dyDescent="0.3"/>
    <row r="37" ht="11.65" customHeight="1" x14ac:dyDescent="0.3"/>
    <row r="38" ht="11.65" customHeight="1" x14ac:dyDescent="0.3"/>
    <row r="39" ht="11.65" customHeight="1" x14ac:dyDescent="0.3"/>
  </sheetData>
  <hyperlinks>
    <hyperlink ref="A1" location="Gráficos!A1" display="Indice de gráficos" xr:uid="{E7EA67AF-565D-495E-9A32-5CC9E3B22D1D}"/>
  </hyperlinks>
  <pageMargins left="0.7" right="0.7" top="0.75" bottom="0.75" header="0.3" footer="0.3"/>
  <pageSetup paperSize="9" orientation="portrait" verticalDpi="360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0871E6-FF10-4865-80AD-FD6075039EC3}">
  <dimension ref="A1:U63"/>
  <sheetViews>
    <sheetView showGridLines="0" workbookViewId="0">
      <selection activeCell="K20" sqref="K20"/>
    </sheetView>
  </sheetViews>
  <sheetFormatPr baseColWidth="10" defaultColWidth="11" defaultRowHeight="13.5" x14ac:dyDescent="0.3"/>
  <cols>
    <col min="1" max="1" width="3.5703125" style="560" customWidth="1"/>
    <col min="2" max="2" width="8.140625" style="560" customWidth="1"/>
    <col min="3" max="3" width="15.85546875" style="560" customWidth="1"/>
    <col min="4" max="4" width="5.140625" style="560" customWidth="1"/>
    <col min="5" max="9" width="4.28515625" style="560" customWidth="1"/>
    <col min="10" max="10" width="6.42578125" style="560" customWidth="1"/>
    <col min="11" max="13" width="11" style="560"/>
    <col min="14" max="14" width="11.42578125" style="560" customWidth="1"/>
    <col min="15" max="16384" width="11" style="560"/>
  </cols>
  <sheetData>
    <row r="1" spans="1:18" ht="15.75" x14ac:dyDescent="0.3">
      <c r="A1" s="205" t="s">
        <v>120</v>
      </c>
    </row>
    <row r="2" spans="1:18" ht="13.15" customHeight="1" x14ac:dyDescent="0.3">
      <c r="C2" s="543"/>
      <c r="D2" s="543"/>
      <c r="E2" s="543"/>
      <c r="F2" s="543"/>
      <c r="G2" s="543"/>
      <c r="H2" s="543"/>
      <c r="I2" s="543"/>
      <c r="J2" s="543"/>
      <c r="K2" s="543"/>
    </row>
    <row r="3" spans="1:18" ht="13.15" customHeight="1" x14ac:dyDescent="0.3">
      <c r="B3" s="543" t="s">
        <v>667</v>
      </c>
      <c r="C3" s="543"/>
      <c r="D3" s="543"/>
      <c r="E3" s="543"/>
      <c r="F3" s="543"/>
      <c r="G3" s="543"/>
      <c r="H3" s="543"/>
      <c r="I3" s="543"/>
      <c r="J3" s="543"/>
      <c r="K3" s="543"/>
      <c r="O3" s="544"/>
      <c r="P3" s="544"/>
    </row>
    <row r="4" spans="1:18" ht="14.25" x14ac:dyDescent="0.3">
      <c r="F4" s="543"/>
      <c r="H4" s="543"/>
      <c r="I4" s="543"/>
      <c r="J4" s="543"/>
      <c r="K4" s="543"/>
    </row>
    <row r="5" spans="1:18" ht="13.15" customHeight="1" x14ac:dyDescent="0.3">
      <c r="B5" s="543"/>
      <c r="C5" s="543"/>
      <c r="D5" s="543"/>
      <c r="E5" s="543"/>
      <c r="F5" s="543"/>
      <c r="G5" s="543"/>
      <c r="H5" s="543"/>
      <c r="I5" s="543"/>
      <c r="J5" s="543"/>
      <c r="K5" s="543"/>
    </row>
    <row r="6" spans="1:18" ht="11.65" customHeight="1" x14ac:dyDescent="0.3">
      <c r="B6" s="543" t="s">
        <v>666</v>
      </c>
      <c r="C6" s="543"/>
      <c r="D6" s="543"/>
      <c r="E6" s="543"/>
      <c r="G6" s="543"/>
      <c r="H6" s="543"/>
      <c r="I6" s="543"/>
      <c r="J6" s="543"/>
      <c r="K6" s="543"/>
      <c r="O6"/>
      <c r="P6"/>
    </row>
    <row r="7" spans="1:18" ht="11.65" customHeight="1" x14ac:dyDescent="0.3">
      <c r="B7" s="543"/>
      <c r="C7" s="543"/>
      <c r="D7" s="543"/>
      <c r="E7" s="543"/>
      <c r="G7" s="543"/>
      <c r="H7" s="543"/>
      <c r="I7" s="543"/>
      <c r="J7" s="543"/>
      <c r="K7" s="543"/>
      <c r="O7"/>
      <c r="P7"/>
    </row>
    <row r="8" spans="1:18" ht="11.65" customHeight="1" x14ac:dyDescent="0.3">
      <c r="B8" s="567"/>
      <c r="C8" s="568" t="s">
        <v>13</v>
      </c>
      <c r="D8" s="569">
        <v>-2.2316991022948969</v>
      </c>
      <c r="E8" s="567"/>
      <c r="F8" s="567"/>
      <c r="G8" s="567"/>
      <c r="H8" s="567"/>
      <c r="I8" s="567"/>
      <c r="J8" s="567"/>
      <c r="K8" s="570" t="s">
        <v>624</v>
      </c>
      <c r="L8" s="570" t="s">
        <v>625</v>
      </c>
      <c r="M8" s="570" t="s">
        <v>626</v>
      </c>
      <c r="O8"/>
      <c r="P8"/>
    </row>
    <row r="9" spans="1:18" ht="27" x14ac:dyDescent="0.3">
      <c r="B9" s="572"/>
      <c r="C9" s="573" t="s">
        <v>627</v>
      </c>
      <c r="D9" s="569"/>
      <c r="E9" s="574"/>
      <c r="F9" s="574"/>
      <c r="G9" s="574"/>
      <c r="H9" s="574"/>
      <c r="I9" s="574"/>
      <c r="J9" s="567"/>
      <c r="K9" s="573" t="s">
        <v>628</v>
      </c>
      <c r="L9" s="573" t="s">
        <v>629</v>
      </c>
      <c r="M9" s="573" t="s">
        <v>630</v>
      </c>
      <c r="O9"/>
      <c r="P9"/>
    </row>
    <row r="10" spans="1:18" ht="12.6" customHeight="1" x14ac:dyDescent="0.3">
      <c r="B10" s="546">
        <v>2022</v>
      </c>
      <c r="C10" s="576">
        <v>113.21614646283497</v>
      </c>
      <c r="D10" s="576">
        <v>113.21614646283497</v>
      </c>
      <c r="E10" s="577"/>
      <c r="F10" s="577"/>
      <c r="G10" s="577"/>
      <c r="H10" s="577"/>
      <c r="I10" s="577"/>
      <c r="J10" s="567"/>
      <c r="K10" s="577">
        <v>111.97751</v>
      </c>
      <c r="L10" s="577">
        <v>113.2193</v>
      </c>
      <c r="M10" s="577">
        <v>113.21614646283497</v>
      </c>
      <c r="O10"/>
      <c r="P10"/>
    </row>
    <row r="11" spans="1:18" ht="12.75" customHeight="1" x14ac:dyDescent="0.3">
      <c r="B11" s="546">
        <v>2023</v>
      </c>
      <c r="C11" s="581">
        <v>110.12125578677995</v>
      </c>
      <c r="D11" s="581">
        <v>107.88955668448506</v>
      </c>
      <c r="E11" s="582">
        <v>0.80610086402865022</v>
      </c>
      <c r="F11" s="582">
        <v>1.0017757336688504</v>
      </c>
      <c r="G11" s="582">
        <v>0.84966278599601708</v>
      </c>
      <c r="H11" s="582">
        <v>1.0827350646297589</v>
      </c>
      <c r="I11" s="582">
        <v>1.0328166168147561</v>
      </c>
      <c r="J11" s="567"/>
      <c r="K11" s="577">
        <v>110.45903</v>
      </c>
      <c r="L11" s="577">
        <v>110.5775</v>
      </c>
      <c r="M11" s="577">
        <v>111.9</v>
      </c>
      <c r="O11"/>
      <c r="P11"/>
    </row>
    <row r="12" spans="1:18" ht="12.75" customHeight="1" x14ac:dyDescent="0.3">
      <c r="B12" s="543"/>
      <c r="C12" s="543"/>
      <c r="D12" s="543"/>
      <c r="E12" s="543"/>
      <c r="M12"/>
      <c r="O12"/>
      <c r="P12"/>
    </row>
    <row r="13" spans="1:18" ht="12.75" customHeight="1" x14ac:dyDescent="0.3">
      <c r="B13" s="543"/>
      <c r="C13" s="583"/>
      <c r="D13" s="543"/>
      <c r="E13" s="543"/>
      <c r="M13"/>
      <c r="O13"/>
      <c r="P13"/>
    </row>
    <row r="14" spans="1:18" ht="12.75" customHeight="1" x14ac:dyDescent="0.3">
      <c r="B14" s="543"/>
      <c r="C14" s="543"/>
      <c r="D14" s="543"/>
      <c r="E14" s="543"/>
      <c r="M14"/>
      <c r="O14"/>
      <c r="P14"/>
    </row>
    <row r="15" spans="1:18" ht="12.75" customHeight="1" x14ac:dyDescent="0.3">
      <c r="B15" s="543"/>
      <c r="C15" s="543"/>
      <c r="D15" s="543"/>
      <c r="E15" s="543"/>
      <c r="M15"/>
      <c r="N15" s="554"/>
      <c r="O15"/>
      <c r="P15"/>
    </row>
    <row r="16" spans="1:18" ht="11.65" customHeight="1" x14ac:dyDescent="0.3">
      <c r="B16" s="543"/>
      <c r="C16" s="543"/>
      <c r="D16" s="543"/>
      <c r="E16" s="543"/>
      <c r="M16"/>
      <c r="N16" s="554"/>
      <c r="O16" s="554"/>
      <c r="P16" s="554"/>
      <c r="Q16" s="554"/>
      <c r="R16" s="554"/>
    </row>
    <row r="17" spans="2:21" ht="11.65" customHeight="1" x14ac:dyDescent="0.3">
      <c r="C17" s="543"/>
      <c r="D17" s="543"/>
      <c r="E17" s="543"/>
      <c r="M17"/>
      <c r="N17"/>
      <c r="O17"/>
      <c r="P17"/>
      <c r="Q17"/>
      <c r="R17"/>
      <c r="S17"/>
      <c r="T17"/>
      <c r="U17"/>
    </row>
    <row r="18" spans="2:21" ht="11.65" customHeight="1" x14ac:dyDescent="0.3">
      <c r="B18" s="543"/>
      <c r="C18" s="543"/>
      <c r="D18" s="543"/>
      <c r="E18" s="543"/>
      <c r="M18"/>
      <c r="N18"/>
      <c r="O18"/>
      <c r="P18"/>
    </row>
    <row r="19" spans="2:21" ht="15.75" x14ac:dyDescent="0.3">
      <c r="B19" s="543"/>
      <c r="C19" s="543"/>
      <c r="D19" s="543"/>
      <c r="E19" s="543"/>
      <c r="M19"/>
      <c r="O19"/>
      <c r="P19"/>
    </row>
    <row r="20" spans="2:21" ht="11.65" customHeight="1" x14ac:dyDescent="0.3">
      <c r="B20" s="543"/>
      <c r="C20" s="543"/>
      <c r="D20" s="543"/>
      <c r="E20" s="543"/>
      <c r="M20"/>
      <c r="O20"/>
      <c r="P20"/>
    </row>
    <row r="21" spans="2:21" ht="11.65" customHeight="1" x14ac:dyDescent="0.3">
      <c r="B21" s="543"/>
      <c r="C21" s="543"/>
      <c r="D21" s="543"/>
      <c r="E21" s="543"/>
      <c r="M21"/>
      <c r="N21"/>
      <c r="O21"/>
      <c r="P21"/>
    </row>
    <row r="22" spans="2:21" ht="11.65" customHeight="1" x14ac:dyDescent="0.3">
      <c r="B22" s="543"/>
      <c r="C22" s="543"/>
      <c r="D22" s="543"/>
      <c r="E22" s="543"/>
      <c r="O22"/>
      <c r="P22"/>
    </row>
    <row r="23" spans="2:21" ht="11.65" customHeight="1" x14ac:dyDescent="0.3">
      <c r="B23" s="543"/>
      <c r="C23" s="543"/>
      <c r="D23" s="543"/>
      <c r="E23" s="543"/>
      <c r="O23"/>
      <c r="P23"/>
    </row>
    <row r="24" spans="2:21" ht="11.65" customHeight="1" x14ac:dyDescent="0.3">
      <c r="B24" s="543"/>
      <c r="C24" s="543"/>
      <c r="D24" s="543"/>
      <c r="E24" s="543"/>
      <c r="P24"/>
    </row>
    <row r="25" spans="2:21" ht="11.65" customHeight="1" x14ac:dyDescent="0.3">
      <c r="B25" s="543"/>
      <c r="C25" s="543"/>
      <c r="D25" s="543"/>
      <c r="E25" s="543"/>
      <c r="P25"/>
    </row>
    <row r="26" spans="2:21" ht="11.65" customHeight="1" x14ac:dyDescent="0.3">
      <c r="B26" s="543"/>
      <c r="C26" s="543"/>
      <c r="D26" s="543"/>
      <c r="E26" s="543"/>
    </row>
    <row r="27" spans="2:21" ht="11.65" customHeight="1" x14ac:dyDescent="0.3">
      <c r="B27" s="543"/>
      <c r="C27" s="543"/>
      <c r="D27" s="543"/>
      <c r="E27" s="543"/>
    </row>
    <row r="28" spans="2:21" ht="11.65" customHeight="1" x14ac:dyDescent="0.3">
      <c r="B28" s="543"/>
      <c r="C28" s="543"/>
      <c r="D28" s="543"/>
      <c r="E28" s="543"/>
    </row>
    <row r="29" spans="2:21" ht="11.65" customHeight="1" x14ac:dyDescent="0.3">
      <c r="B29" s="543"/>
      <c r="C29" s="543"/>
      <c r="D29" s="543"/>
      <c r="E29" s="543"/>
    </row>
    <row r="30" spans="2:21" ht="11.65" customHeight="1" x14ac:dyDescent="0.3">
      <c r="B30" s="543"/>
      <c r="C30" s="543"/>
      <c r="D30" s="543"/>
      <c r="E30" s="543"/>
    </row>
    <row r="31" spans="2:21" ht="11.65" customHeight="1" x14ac:dyDescent="0.3">
      <c r="B31" s="556" t="s">
        <v>631</v>
      </c>
      <c r="C31" s="543"/>
      <c r="D31" s="543"/>
      <c r="E31" s="543"/>
    </row>
    <row r="32" spans="2:21" ht="11.65" customHeight="1" x14ac:dyDescent="0.3">
      <c r="B32" s="543"/>
      <c r="C32" s="543"/>
      <c r="D32" s="543"/>
      <c r="E32" s="543"/>
    </row>
    <row r="33" spans="2:15" ht="11.65" customHeight="1" x14ac:dyDescent="0.3">
      <c r="B33" s="543"/>
      <c r="C33" s="543"/>
      <c r="D33" s="543"/>
      <c r="E33" s="543"/>
    </row>
    <row r="34" spans="2:15" ht="11.65" customHeight="1" x14ac:dyDescent="0.3">
      <c r="B34" s="543"/>
      <c r="C34" s="543"/>
      <c r="D34" s="543"/>
      <c r="E34" s="543"/>
    </row>
    <row r="35" spans="2:15" ht="11.65" customHeight="1" x14ac:dyDescent="0.3">
      <c r="B35" s="543"/>
      <c r="C35" s="543"/>
      <c r="D35" s="543"/>
      <c r="E35" s="543"/>
    </row>
    <row r="36" spans="2:15" ht="11.65" customHeight="1" x14ac:dyDescent="0.3">
      <c r="B36" s="543"/>
      <c r="C36" s="543"/>
      <c r="D36" s="543"/>
      <c r="E36" s="543"/>
    </row>
    <row r="37" spans="2:15" ht="11.65" customHeight="1" x14ac:dyDescent="0.3">
      <c r="B37" s="543"/>
      <c r="C37" s="543"/>
      <c r="D37" s="543"/>
      <c r="E37" s="543"/>
      <c r="O37" s="579"/>
    </row>
    <row r="38" spans="2:15" ht="15" x14ac:dyDescent="0.3">
      <c r="B38" s="543"/>
      <c r="C38" s="543"/>
      <c r="D38" s="543"/>
      <c r="E38" s="543"/>
      <c r="O38" s="579"/>
    </row>
    <row r="39" spans="2:15" ht="15" x14ac:dyDescent="0.3">
      <c r="B39" s="543"/>
      <c r="C39" s="543"/>
      <c r="D39" s="543"/>
      <c r="E39" s="543"/>
      <c r="O39" s="584"/>
    </row>
    <row r="40" spans="2:15" ht="15.75" x14ac:dyDescent="0.3">
      <c r="C40" s="543"/>
      <c r="D40" s="543"/>
      <c r="E40" s="543"/>
      <c r="O40"/>
    </row>
    <row r="41" spans="2:15" ht="15" x14ac:dyDescent="0.3">
      <c r="B41" s="543"/>
      <c r="C41" s="543"/>
      <c r="D41" s="543"/>
      <c r="E41" s="543"/>
      <c r="O41" s="571"/>
    </row>
    <row r="42" spans="2:15" ht="15" x14ac:dyDescent="0.3">
      <c r="O42" s="571"/>
    </row>
    <row r="43" spans="2:15" ht="15" x14ac:dyDescent="0.3">
      <c r="O43" s="571"/>
    </row>
    <row r="44" spans="2:15" ht="15" x14ac:dyDescent="0.3">
      <c r="O44" s="571"/>
    </row>
    <row r="45" spans="2:15" ht="15" x14ac:dyDescent="0.3">
      <c r="O45" s="571"/>
    </row>
    <row r="46" spans="2:15" ht="15" x14ac:dyDescent="0.3">
      <c r="O46" s="571"/>
    </row>
    <row r="47" spans="2:15" ht="15" x14ac:dyDescent="0.3">
      <c r="O47" s="571"/>
    </row>
    <row r="48" spans="2:15" ht="15" x14ac:dyDescent="0.3">
      <c r="O48" s="571"/>
    </row>
    <row r="49" spans="15:15" ht="15" x14ac:dyDescent="0.3">
      <c r="O49" s="571"/>
    </row>
    <row r="50" spans="15:15" ht="15" x14ac:dyDescent="0.3">
      <c r="O50" s="571"/>
    </row>
    <row r="51" spans="15:15" ht="15" x14ac:dyDescent="0.3">
      <c r="O51" s="571"/>
    </row>
    <row r="52" spans="15:15" ht="15" x14ac:dyDescent="0.3">
      <c r="O52" s="571"/>
    </row>
    <row r="53" spans="15:15" ht="15.75" x14ac:dyDescent="0.3">
      <c r="O53"/>
    </row>
    <row r="54" spans="15:15" ht="15.75" x14ac:dyDescent="0.3">
      <c r="O54"/>
    </row>
    <row r="55" spans="15:15" ht="15.75" x14ac:dyDescent="0.3">
      <c r="O55"/>
    </row>
    <row r="56" spans="15:15" ht="15.75" x14ac:dyDescent="0.3">
      <c r="O56"/>
    </row>
    <row r="57" spans="15:15" ht="15.75" x14ac:dyDescent="0.3">
      <c r="O57"/>
    </row>
    <row r="58" spans="15:15" ht="15.75" x14ac:dyDescent="0.3">
      <c r="O58"/>
    </row>
    <row r="59" spans="15:15" ht="15" x14ac:dyDescent="0.3">
      <c r="O59" s="571"/>
    </row>
    <row r="60" spans="15:15" ht="15" x14ac:dyDescent="0.3">
      <c r="O60" s="571"/>
    </row>
    <row r="61" spans="15:15" ht="15" x14ac:dyDescent="0.3">
      <c r="O61" s="571"/>
    </row>
    <row r="62" spans="15:15" ht="15" x14ac:dyDescent="0.3">
      <c r="O62" s="571"/>
    </row>
    <row r="63" spans="15:15" ht="15" x14ac:dyDescent="0.3">
      <c r="O63" s="571"/>
    </row>
  </sheetData>
  <conditionalFormatting sqref="C11:I11">
    <cfRule type="cellIs" dxfId="1" priority="4" operator="equal">
      <formula>0</formula>
    </cfRule>
  </conditionalFormatting>
  <conditionalFormatting sqref="K10:M11">
    <cfRule type="cellIs" dxfId="0" priority="1" operator="equal">
      <formula>0</formula>
    </cfRule>
  </conditionalFormatting>
  <hyperlinks>
    <hyperlink ref="A1" location="Gráficos!A1" display="Indice de gráficos" xr:uid="{3884FBB2-D365-428C-9DE3-DA602D041B88}"/>
  </hyperlinks>
  <pageMargins left="0.7" right="0.7" top="0.75" bottom="0.75" header="0.3" footer="0.3"/>
  <pageSetup paperSize="9" orientation="portrait" verticalDpi="0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AF0CED-F12E-4539-8125-135A028DBAD3}">
  <dimension ref="A1:Y63"/>
  <sheetViews>
    <sheetView showGridLines="0" workbookViewId="0">
      <selection activeCell="G24" sqref="G24"/>
    </sheetView>
  </sheetViews>
  <sheetFormatPr baseColWidth="10" defaultColWidth="11" defaultRowHeight="13.5" x14ac:dyDescent="0.3"/>
  <cols>
    <col min="1" max="1" width="3.5703125" style="560" customWidth="1"/>
    <col min="2" max="2" width="8.140625" style="560" customWidth="1"/>
    <col min="3" max="3" width="15.85546875" style="560" customWidth="1"/>
    <col min="4" max="4" width="5.140625" style="560" customWidth="1"/>
    <col min="5" max="9" width="4.28515625" style="560" customWidth="1"/>
    <col min="10" max="10" width="6.42578125" style="560" customWidth="1"/>
    <col min="11" max="13" width="11" style="560"/>
    <col min="14" max="14" width="11.42578125" style="560" customWidth="1"/>
    <col min="15" max="15" width="16.42578125" style="560" customWidth="1"/>
    <col min="16" max="16384" width="11" style="560"/>
  </cols>
  <sheetData>
    <row r="1" spans="1:22" ht="15.75" x14ac:dyDescent="0.3">
      <c r="A1" s="205" t="s">
        <v>120</v>
      </c>
    </row>
    <row r="2" spans="1:22" ht="13.15" customHeight="1" x14ac:dyDescent="0.3">
      <c r="C2" s="543"/>
      <c r="D2" s="543"/>
      <c r="E2" s="543"/>
      <c r="F2" s="543"/>
      <c r="G2" s="543"/>
      <c r="H2" s="543"/>
      <c r="I2" s="543"/>
      <c r="J2" s="543"/>
      <c r="K2" s="543"/>
    </row>
    <row r="3" spans="1:22" ht="13.15" customHeight="1" x14ac:dyDescent="0.3">
      <c r="B3" s="543" t="s">
        <v>668</v>
      </c>
      <c r="C3" s="543"/>
      <c r="D3" s="543"/>
      <c r="E3" s="543"/>
      <c r="F3" s="543"/>
      <c r="G3" s="543"/>
      <c r="H3" s="543"/>
      <c r="I3" s="543"/>
      <c r="J3" s="543"/>
      <c r="K3" s="543"/>
      <c r="P3" s="544"/>
      <c r="Q3" s="544"/>
      <c r="R3" s="544"/>
      <c r="S3" s="544"/>
      <c r="T3" s="544"/>
    </row>
    <row r="4" spans="1:22" ht="14.25" x14ac:dyDescent="0.3">
      <c r="F4" s="543"/>
      <c r="H4" s="543"/>
      <c r="I4" s="543"/>
      <c r="J4" s="543"/>
      <c r="K4" s="543"/>
    </row>
    <row r="5" spans="1:22" ht="13.15" customHeight="1" x14ac:dyDescent="0.3">
      <c r="B5" s="543"/>
      <c r="C5" s="543"/>
      <c r="D5" s="543"/>
      <c r="E5" s="543"/>
      <c r="F5" s="543"/>
      <c r="G5" s="543"/>
      <c r="H5" s="543"/>
      <c r="I5" s="543"/>
      <c r="J5" s="543"/>
      <c r="K5" s="543"/>
    </row>
    <row r="6" spans="1:22" ht="11.65" customHeight="1" x14ac:dyDescent="0.3">
      <c r="B6" s="543" t="s">
        <v>609</v>
      </c>
      <c r="C6"/>
      <c r="D6"/>
      <c r="E6" s="543"/>
      <c r="F6" s="543"/>
      <c r="G6" s="543"/>
      <c r="H6" s="543"/>
      <c r="I6" s="543"/>
      <c r="J6" s="543"/>
      <c r="K6" s="543"/>
      <c r="R6"/>
      <c r="S6"/>
      <c r="T6"/>
    </row>
    <row r="7" spans="1:22" ht="11.65" customHeight="1" x14ac:dyDescent="0.3">
      <c r="C7"/>
      <c r="D7"/>
      <c r="E7" s="543"/>
      <c r="F7" s="543"/>
      <c r="G7" s="543"/>
      <c r="H7" s="543"/>
      <c r="I7" s="543"/>
      <c r="J7" s="543"/>
      <c r="K7" s="543"/>
      <c r="R7"/>
      <c r="S7"/>
      <c r="T7"/>
    </row>
    <row r="8" spans="1:22" ht="11.65" customHeight="1" x14ac:dyDescent="0.3">
      <c r="B8" s="571"/>
      <c r="E8" s="543"/>
      <c r="F8" s="543"/>
      <c r="G8" s="543"/>
      <c r="H8" s="543"/>
      <c r="I8" s="543"/>
      <c r="J8" s="543"/>
      <c r="K8" s="543"/>
      <c r="S8"/>
      <c r="T8"/>
    </row>
    <row r="9" spans="1:22" ht="15.75" x14ac:dyDescent="0.3">
      <c r="B9" s="571"/>
      <c r="C9" s="575">
        <v>2023</v>
      </c>
      <c r="E9" s="543"/>
      <c r="F9" s="543"/>
      <c r="G9" s="543"/>
      <c r="H9" s="543"/>
      <c r="I9" s="543"/>
      <c r="J9" s="543"/>
      <c r="K9" s="543"/>
      <c r="S9"/>
      <c r="T9"/>
    </row>
    <row r="10" spans="1:22" ht="12.6" customHeight="1" x14ac:dyDescent="0.3">
      <c r="B10" s="578" t="s">
        <v>611</v>
      </c>
      <c r="C10" s="579">
        <v>-3.0948909021104458</v>
      </c>
      <c r="E10" s="543"/>
      <c r="F10" s="543"/>
      <c r="G10" s="543"/>
      <c r="H10" s="543"/>
      <c r="I10" s="543"/>
      <c r="J10" s="543"/>
      <c r="K10" s="543"/>
      <c r="R10" s="580"/>
      <c r="S10"/>
      <c r="T10"/>
    </row>
    <row r="11" spans="1:22" ht="12.75" customHeight="1" x14ac:dyDescent="0.3">
      <c r="B11" s="578" t="s">
        <v>613</v>
      </c>
      <c r="C11" s="579">
        <v>1.683096668252597</v>
      </c>
      <c r="E11" s="543"/>
      <c r="F11" s="543"/>
      <c r="G11" s="543"/>
      <c r="H11" s="543"/>
      <c r="I11" s="543"/>
      <c r="J11" s="543"/>
      <c r="K11" s="543"/>
      <c r="R11" s="580"/>
      <c r="S11"/>
      <c r="T11"/>
    </row>
    <row r="12" spans="1:22" ht="12.75" customHeight="1" x14ac:dyDescent="0.3">
      <c r="B12" s="578" t="s">
        <v>615</v>
      </c>
      <c r="C12" s="579">
        <v>2.4026316397133392</v>
      </c>
      <c r="E12" s="543"/>
      <c r="F12" s="543"/>
      <c r="G12" s="543"/>
      <c r="H12" s="543"/>
      <c r="I12" s="543"/>
      <c r="J12" s="543"/>
      <c r="K12" s="543"/>
      <c r="R12" s="580"/>
      <c r="S12"/>
      <c r="T12"/>
    </row>
    <row r="13" spans="1:22" ht="12.75" customHeight="1" x14ac:dyDescent="0.3">
      <c r="B13" s="578" t="s">
        <v>617</v>
      </c>
      <c r="C13" s="579">
        <v>0.41923893803093687</v>
      </c>
      <c r="E13" s="543"/>
      <c r="M13"/>
      <c r="R13" s="580"/>
      <c r="S13"/>
      <c r="T13"/>
    </row>
    <row r="14" spans="1:22" ht="12.75" customHeight="1" x14ac:dyDescent="0.3">
      <c r="B14" s="578" t="s">
        <v>619</v>
      </c>
      <c r="C14" s="579">
        <v>-2.4604823334584816</v>
      </c>
      <c r="E14" s="543"/>
      <c r="M14"/>
      <c r="R14" s="580"/>
      <c r="S14"/>
      <c r="T14"/>
    </row>
    <row r="15" spans="1:22" ht="12.75" customHeight="1" x14ac:dyDescent="0.3">
      <c r="B15" s="578" t="s">
        <v>621</v>
      </c>
      <c r="C15" s="579">
        <v>-5.1393758146488624</v>
      </c>
      <c r="E15" s="543"/>
      <c r="M15"/>
      <c r="N15" s="554"/>
      <c r="R15" s="580"/>
      <c r="S15"/>
      <c r="T15"/>
    </row>
    <row r="16" spans="1:22" ht="11.65" customHeight="1" x14ac:dyDescent="0.3">
      <c r="B16" s="543"/>
      <c r="C16" s="543"/>
      <c r="D16" s="543"/>
      <c r="E16" s="543"/>
      <c r="M16"/>
      <c r="N16" s="554"/>
      <c r="O16" s="554"/>
      <c r="P16" s="554"/>
      <c r="S16" s="554"/>
      <c r="T16" s="554"/>
      <c r="U16" s="554"/>
      <c r="V16" s="554"/>
    </row>
    <row r="17" spans="2:25" ht="11.65" customHeight="1" x14ac:dyDescent="0.3">
      <c r="C17" s="543"/>
      <c r="D17" s="543"/>
      <c r="E17" s="543"/>
      <c r="M17"/>
      <c r="N17"/>
      <c r="O17"/>
      <c r="P17"/>
      <c r="S17"/>
      <c r="T17"/>
      <c r="U17"/>
      <c r="V17"/>
      <c r="W17"/>
      <c r="X17"/>
      <c r="Y17"/>
    </row>
    <row r="18" spans="2:25" ht="11.65" customHeight="1" x14ac:dyDescent="0.3">
      <c r="B18" s="543"/>
      <c r="C18" s="543"/>
      <c r="D18" s="543"/>
      <c r="E18" s="543"/>
      <c r="M18"/>
      <c r="N18"/>
      <c r="S18"/>
      <c r="T18"/>
    </row>
    <row r="19" spans="2:25" ht="15.75" x14ac:dyDescent="0.3">
      <c r="B19" s="543"/>
      <c r="C19" s="543"/>
      <c r="D19" s="543"/>
      <c r="E19" s="543"/>
      <c r="M19"/>
      <c r="S19"/>
      <c r="T19"/>
    </row>
    <row r="20" spans="2:25" ht="11.65" customHeight="1" x14ac:dyDescent="0.3">
      <c r="B20" s="543"/>
      <c r="C20" s="543"/>
      <c r="D20" s="543"/>
      <c r="E20" s="543"/>
      <c r="M20"/>
      <c r="S20"/>
      <c r="T20"/>
    </row>
    <row r="21" spans="2:25" ht="11.65" customHeight="1" x14ac:dyDescent="0.3">
      <c r="B21" s="543"/>
      <c r="C21" s="543"/>
      <c r="D21" s="543"/>
      <c r="E21" s="543"/>
      <c r="M21"/>
      <c r="N21"/>
      <c r="O21"/>
      <c r="P21"/>
      <c r="Q21"/>
      <c r="R21"/>
      <c r="S21"/>
      <c r="T21"/>
    </row>
    <row r="22" spans="2:25" ht="11.65" customHeight="1" x14ac:dyDescent="0.3">
      <c r="B22" s="543"/>
      <c r="C22" s="543"/>
      <c r="D22" s="543"/>
      <c r="E22" s="543"/>
      <c r="P22"/>
      <c r="S22"/>
      <c r="T22"/>
    </row>
    <row r="23" spans="2:25" ht="11.65" customHeight="1" x14ac:dyDescent="0.3">
      <c r="B23" s="543"/>
      <c r="C23" s="543"/>
      <c r="D23" s="543"/>
      <c r="E23" s="543"/>
      <c r="P23"/>
      <c r="S23"/>
      <c r="T23"/>
    </row>
    <row r="24" spans="2:25" ht="11.65" customHeight="1" x14ac:dyDescent="0.3">
      <c r="B24" s="543"/>
      <c r="C24" s="543"/>
      <c r="D24" s="543"/>
      <c r="E24" s="543"/>
      <c r="G24" s="556" t="s">
        <v>123</v>
      </c>
      <c r="P24"/>
      <c r="T24"/>
    </row>
    <row r="25" spans="2:25" ht="11.65" customHeight="1" x14ac:dyDescent="0.3">
      <c r="B25" s="543"/>
      <c r="C25" s="543"/>
      <c r="D25" s="543"/>
      <c r="E25" s="543"/>
      <c r="T25"/>
    </row>
    <row r="26" spans="2:25" ht="11.65" customHeight="1" x14ac:dyDescent="0.3">
      <c r="B26" s="543"/>
      <c r="C26" s="543"/>
      <c r="D26" s="543"/>
      <c r="E26" s="543"/>
    </row>
    <row r="27" spans="2:25" ht="11.65" customHeight="1" x14ac:dyDescent="0.3">
      <c r="B27" s="543"/>
      <c r="C27" s="543"/>
      <c r="D27" s="543"/>
      <c r="E27" s="543"/>
    </row>
    <row r="28" spans="2:25" ht="11.65" customHeight="1" x14ac:dyDescent="0.3">
      <c r="B28" s="543"/>
      <c r="C28" s="543"/>
      <c r="D28" s="543"/>
      <c r="E28" s="543"/>
    </row>
    <row r="29" spans="2:25" ht="11.65" customHeight="1" x14ac:dyDescent="0.3">
      <c r="B29" s="543"/>
      <c r="C29" s="543"/>
      <c r="D29" s="543"/>
      <c r="E29" s="543"/>
    </row>
    <row r="30" spans="2:25" ht="11.65" customHeight="1" x14ac:dyDescent="0.3">
      <c r="B30" s="543"/>
      <c r="C30" s="543"/>
      <c r="D30" s="543"/>
      <c r="E30" s="543"/>
    </row>
    <row r="31" spans="2:25" ht="11.65" customHeight="1" x14ac:dyDescent="0.3">
      <c r="C31" s="543"/>
      <c r="D31" s="543"/>
      <c r="E31" s="543"/>
    </row>
    <row r="32" spans="2:25" ht="11.65" customHeight="1" x14ac:dyDescent="0.3">
      <c r="B32" s="543"/>
      <c r="C32" s="543"/>
      <c r="D32" s="543"/>
      <c r="E32" s="543"/>
    </row>
    <row r="33" spans="2:19" ht="11.65" customHeight="1" x14ac:dyDescent="0.3">
      <c r="B33" s="543"/>
      <c r="C33" s="543"/>
      <c r="D33" s="543"/>
      <c r="E33" s="543"/>
    </row>
    <row r="34" spans="2:19" ht="11.65" customHeight="1" x14ac:dyDescent="0.3">
      <c r="B34" s="543"/>
      <c r="C34" s="543"/>
      <c r="D34" s="543"/>
      <c r="E34" s="543"/>
    </row>
    <row r="35" spans="2:19" ht="11.65" customHeight="1" x14ac:dyDescent="0.3">
      <c r="B35" s="543"/>
      <c r="C35" s="543"/>
      <c r="D35" s="543"/>
      <c r="E35" s="543"/>
    </row>
    <row r="36" spans="2:19" ht="11.65" customHeight="1" x14ac:dyDescent="0.3">
      <c r="B36" s="543"/>
      <c r="C36" s="543"/>
      <c r="D36" s="543"/>
      <c r="E36" s="543"/>
    </row>
    <row r="37" spans="2:19" ht="11.65" customHeight="1" x14ac:dyDescent="0.3">
      <c r="B37" s="543"/>
      <c r="C37" s="543"/>
      <c r="D37" s="543"/>
      <c r="E37" s="543"/>
      <c r="O37" s="571"/>
      <c r="P37" s="571"/>
      <c r="Q37" s="571"/>
      <c r="R37" s="571"/>
      <c r="S37" s="579"/>
    </row>
    <row r="38" spans="2:19" ht="15" x14ac:dyDescent="0.3">
      <c r="B38" s="543"/>
      <c r="C38" s="543"/>
      <c r="D38" s="543"/>
      <c r="E38" s="543"/>
      <c r="S38" s="579"/>
    </row>
    <row r="39" spans="2:19" ht="15" x14ac:dyDescent="0.3">
      <c r="B39" s="543"/>
      <c r="C39" s="543"/>
      <c r="D39" s="543"/>
      <c r="E39" s="543"/>
      <c r="S39" s="584"/>
    </row>
    <row r="40" spans="2:19" ht="15.75" x14ac:dyDescent="0.3">
      <c r="C40" s="543"/>
      <c r="D40" s="543"/>
      <c r="E40" s="543"/>
      <c r="S40"/>
    </row>
    <row r="41" spans="2:19" ht="15" x14ac:dyDescent="0.3">
      <c r="B41" s="543"/>
      <c r="C41" s="543"/>
      <c r="D41" s="543"/>
      <c r="E41" s="543"/>
      <c r="S41" s="571"/>
    </row>
    <row r="42" spans="2:19" ht="15" x14ac:dyDescent="0.3">
      <c r="S42" s="571"/>
    </row>
    <row r="43" spans="2:19" ht="15" x14ac:dyDescent="0.3">
      <c r="S43" s="571"/>
    </row>
    <row r="44" spans="2:19" ht="15" x14ac:dyDescent="0.3">
      <c r="S44" s="571"/>
    </row>
    <row r="45" spans="2:19" ht="15" x14ac:dyDescent="0.3">
      <c r="S45" s="571"/>
    </row>
    <row r="46" spans="2:19" ht="15" x14ac:dyDescent="0.3">
      <c r="S46" s="571"/>
    </row>
    <row r="47" spans="2:19" ht="15" x14ac:dyDescent="0.3">
      <c r="O47" s="571"/>
      <c r="P47" s="571"/>
      <c r="Q47" s="571"/>
      <c r="R47" s="571"/>
      <c r="S47" s="571"/>
    </row>
    <row r="48" spans="2:19" ht="15" x14ac:dyDescent="0.3">
      <c r="O48" s="571"/>
      <c r="P48" s="571"/>
      <c r="Q48" s="571"/>
      <c r="R48" s="571"/>
      <c r="S48" s="571"/>
    </row>
    <row r="49" spans="15:19" ht="15" x14ac:dyDescent="0.3">
      <c r="O49" s="571"/>
      <c r="P49" s="571"/>
      <c r="Q49" s="571"/>
      <c r="R49" s="571"/>
      <c r="S49" s="571"/>
    </row>
    <row r="50" spans="15:19" ht="15" x14ac:dyDescent="0.3">
      <c r="O50" s="571"/>
      <c r="P50" s="571"/>
      <c r="Q50" s="571"/>
      <c r="R50" s="571"/>
      <c r="S50" s="571"/>
    </row>
    <row r="51" spans="15:19" ht="15" x14ac:dyDescent="0.3">
      <c r="O51" s="571"/>
      <c r="P51" s="571"/>
      <c r="Q51" s="571"/>
      <c r="R51" s="571"/>
      <c r="S51" s="571"/>
    </row>
    <row r="52" spans="15:19" ht="15" x14ac:dyDescent="0.3">
      <c r="O52" s="571"/>
      <c r="P52" s="571"/>
      <c r="Q52" s="571"/>
      <c r="R52" s="571"/>
      <c r="S52" s="571"/>
    </row>
    <row r="53" spans="15:19" ht="15.75" x14ac:dyDescent="0.3">
      <c r="O53"/>
      <c r="P53"/>
      <c r="Q53"/>
      <c r="R53"/>
      <c r="S53"/>
    </row>
    <row r="54" spans="15:19" ht="15.75" x14ac:dyDescent="0.3">
      <c r="O54"/>
      <c r="P54"/>
      <c r="Q54"/>
      <c r="R54"/>
      <c r="S54"/>
    </row>
    <row r="55" spans="15:19" ht="15.75" x14ac:dyDescent="0.3">
      <c r="O55"/>
      <c r="P55"/>
      <c r="Q55"/>
      <c r="R55"/>
      <c r="S55"/>
    </row>
    <row r="56" spans="15:19" ht="15.75" x14ac:dyDescent="0.3">
      <c r="O56"/>
      <c r="P56"/>
      <c r="Q56"/>
      <c r="R56"/>
      <c r="S56"/>
    </row>
    <row r="57" spans="15:19" ht="15.75" x14ac:dyDescent="0.3">
      <c r="O57"/>
      <c r="P57"/>
      <c r="Q57"/>
      <c r="R57"/>
      <c r="S57"/>
    </row>
    <row r="58" spans="15:19" ht="15.75" x14ac:dyDescent="0.3">
      <c r="O58"/>
      <c r="P58"/>
      <c r="Q58"/>
      <c r="R58"/>
      <c r="S58"/>
    </row>
    <row r="59" spans="15:19" ht="15" x14ac:dyDescent="0.3">
      <c r="O59" s="571"/>
      <c r="P59" s="571"/>
      <c r="Q59" s="571"/>
      <c r="R59" s="571"/>
      <c r="S59" s="571"/>
    </row>
    <row r="60" spans="15:19" ht="15" x14ac:dyDescent="0.3">
      <c r="O60" s="571"/>
      <c r="P60" s="571"/>
      <c r="Q60" s="571"/>
      <c r="R60" s="571"/>
      <c r="S60" s="571"/>
    </row>
    <row r="61" spans="15:19" ht="15" x14ac:dyDescent="0.3">
      <c r="O61" s="571"/>
      <c r="P61" s="571"/>
      <c r="Q61" s="571"/>
      <c r="R61" s="571"/>
      <c r="S61" s="571"/>
    </row>
    <row r="62" spans="15:19" ht="15" x14ac:dyDescent="0.3">
      <c r="O62" s="571"/>
      <c r="P62" s="571"/>
      <c r="Q62" s="571"/>
      <c r="R62" s="571"/>
      <c r="S62" s="571"/>
    </row>
    <row r="63" spans="15:19" ht="15" x14ac:dyDescent="0.3">
      <c r="O63" s="571"/>
      <c r="P63" s="571"/>
      <c r="Q63" s="571"/>
      <c r="R63" s="571"/>
      <c r="S63" s="571"/>
    </row>
  </sheetData>
  <hyperlinks>
    <hyperlink ref="A1" location="Gráficos!A1" display="Indice de gráficos" xr:uid="{8B5E4F81-2B7B-4048-98FF-B2DD08B14303}"/>
  </hyperlinks>
  <pageMargins left="0.7" right="0.7" top="0.75" bottom="0.75" header="0.3" footer="0.3"/>
  <pageSetup paperSize="9" orientation="portrait" verticalDpi="0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7A167B-B2AD-4860-9DCA-68A30FEF7F7B}">
  <dimension ref="A1:T80"/>
  <sheetViews>
    <sheetView showGridLines="0" zoomScaleNormal="100" workbookViewId="0">
      <selection activeCell="B3" sqref="B3"/>
    </sheetView>
  </sheetViews>
  <sheetFormatPr baseColWidth="10" defaultColWidth="9.85546875" defaultRowHeight="15" x14ac:dyDescent="0.3"/>
  <cols>
    <col min="1" max="1" width="3.5703125" style="585" customWidth="1"/>
    <col min="2" max="2" width="17.85546875" style="587" customWidth="1"/>
    <col min="3" max="5" width="11.85546875" style="585" customWidth="1"/>
    <col min="6" max="6" width="10.140625" style="585" customWidth="1"/>
    <col min="7" max="7" width="6.28515625" style="585" customWidth="1"/>
    <col min="8" max="8" width="7.28515625" style="585" bestFit="1" customWidth="1"/>
    <col min="9" max="10" width="6.28515625" style="585" customWidth="1"/>
    <col min="11" max="11" width="9.85546875" style="585"/>
    <col min="12" max="16" width="7.140625" style="585" customWidth="1"/>
    <col min="17" max="17" width="9.85546875" style="585"/>
    <col min="18" max="18" width="5.5703125" style="585" customWidth="1"/>
    <col min="19" max="19" width="1.140625" style="585" customWidth="1"/>
    <col min="20" max="24" width="6.140625" style="585" customWidth="1"/>
    <col min="25" max="16384" width="9.85546875" style="585"/>
  </cols>
  <sheetData>
    <row r="1" spans="1:20" s="560" customFormat="1" ht="15.75" x14ac:dyDescent="0.3">
      <c r="A1" s="205" t="s">
        <v>120</v>
      </c>
    </row>
    <row r="2" spans="1:20" s="560" customFormat="1" ht="13.15" customHeight="1" x14ac:dyDescent="0.3">
      <c r="C2" s="543"/>
      <c r="D2" s="543"/>
      <c r="E2" s="543"/>
      <c r="F2" s="543"/>
      <c r="G2" s="543"/>
      <c r="H2" s="543"/>
      <c r="I2" s="543"/>
      <c r="J2" s="543"/>
      <c r="K2" s="543"/>
    </row>
    <row r="3" spans="1:20" s="560" customFormat="1" ht="13.15" customHeight="1" x14ac:dyDescent="0.3">
      <c r="B3" s="543" t="s">
        <v>669</v>
      </c>
      <c r="C3" s="543"/>
      <c r="D3" s="543"/>
      <c r="E3" s="543"/>
      <c r="F3" s="543"/>
      <c r="G3" s="543"/>
      <c r="H3" s="543"/>
      <c r="I3" s="543"/>
      <c r="J3" s="543"/>
      <c r="K3" s="543"/>
      <c r="P3" s="544"/>
      <c r="Q3" s="544"/>
      <c r="R3" s="544"/>
      <c r="S3" s="544"/>
      <c r="T3" s="544"/>
    </row>
    <row r="4" spans="1:20" s="560" customFormat="1" ht="13.15" customHeight="1" x14ac:dyDescent="0.3">
      <c r="B4" s="543"/>
      <c r="C4" s="543"/>
      <c r="D4" s="543"/>
      <c r="E4" s="543"/>
      <c r="F4" s="543"/>
      <c r="G4" s="543"/>
      <c r="H4" s="543"/>
      <c r="I4" s="543"/>
      <c r="J4" s="543"/>
      <c r="K4" s="543"/>
      <c r="P4" s="544"/>
      <c r="Q4" s="544"/>
      <c r="R4" s="544"/>
      <c r="S4" s="544"/>
      <c r="T4" s="544"/>
    </row>
    <row r="5" spans="1:20" s="560" customFormat="1" ht="18" x14ac:dyDescent="0.3">
      <c r="C5" s="570" t="s">
        <v>632</v>
      </c>
      <c r="D5" s="570" t="s">
        <v>633</v>
      </c>
      <c r="E5" s="570" t="s">
        <v>634</v>
      </c>
      <c r="F5" s="543"/>
      <c r="H5" s="543"/>
      <c r="I5" s="543"/>
      <c r="J5" s="543"/>
      <c r="K5" s="543"/>
    </row>
    <row r="6" spans="1:20" ht="27.4" customHeight="1" x14ac:dyDescent="0.3">
      <c r="B6" s="585"/>
      <c r="C6" s="562" t="s">
        <v>635</v>
      </c>
      <c r="D6" s="562" t="s">
        <v>636</v>
      </c>
      <c r="E6" s="562" t="s">
        <v>637</v>
      </c>
      <c r="F6" s="543"/>
    </row>
    <row r="7" spans="1:20" x14ac:dyDescent="0.3">
      <c r="B7" s="546" t="s">
        <v>611</v>
      </c>
      <c r="C7" s="563">
        <v>-1.3193265355946977</v>
      </c>
      <c r="D7" s="563">
        <v>-2.7415835358331435</v>
      </c>
      <c r="E7" s="563">
        <v>-3.0948909021104458</v>
      </c>
      <c r="F7" s="586" t="s">
        <v>638</v>
      </c>
    </row>
    <row r="8" spans="1:20" x14ac:dyDescent="0.3">
      <c r="B8" s="546" t="s">
        <v>613</v>
      </c>
      <c r="C8" s="563">
        <v>1.5</v>
      </c>
      <c r="D8" s="563">
        <v>1.7048905034946165</v>
      </c>
      <c r="E8" s="563">
        <v>1.683096668252597</v>
      </c>
      <c r="F8" s="586" t="s">
        <v>614</v>
      </c>
    </row>
    <row r="9" spans="1:20" x14ac:dyDescent="0.3">
      <c r="B9" s="546" t="s">
        <v>615</v>
      </c>
      <c r="C9" s="563">
        <v>2.4</v>
      </c>
      <c r="D9" s="563">
        <v>2.409791834135985</v>
      </c>
      <c r="E9" s="563">
        <v>2.4026316397133392</v>
      </c>
      <c r="F9" s="586" t="s">
        <v>616</v>
      </c>
    </row>
    <row r="10" spans="1:20" x14ac:dyDescent="0.3">
      <c r="B10" s="546" t="s">
        <v>617</v>
      </c>
      <c r="C10" s="563">
        <v>1.4</v>
      </c>
      <c r="D10" s="563">
        <v>0.43009538896982991</v>
      </c>
      <c r="E10" s="563">
        <v>0.41923893803093687</v>
      </c>
      <c r="F10" s="586" t="s">
        <v>618</v>
      </c>
    </row>
    <row r="11" spans="1:20" x14ac:dyDescent="0.3">
      <c r="B11" s="546" t="s">
        <v>639</v>
      </c>
      <c r="C11" s="563">
        <v>-6.6</v>
      </c>
      <c r="D11" s="563">
        <v>-7.2491059577839279</v>
      </c>
      <c r="E11" s="563">
        <v>-7.5998581481073195</v>
      </c>
      <c r="F11" s="586" t="s">
        <v>640</v>
      </c>
    </row>
    <row r="12" spans="1:20" x14ac:dyDescent="0.3">
      <c r="F12" s="586"/>
    </row>
    <row r="13" spans="1:20" x14ac:dyDescent="0.3">
      <c r="F13" s="543"/>
    </row>
    <row r="20" spans="2:16" x14ac:dyDescent="0.3">
      <c r="J20" s="588"/>
      <c r="L20" s="588"/>
      <c r="M20" s="588"/>
      <c r="N20" s="588"/>
      <c r="O20" s="588"/>
      <c r="P20" s="588"/>
    </row>
    <row r="21" spans="2:16" x14ac:dyDescent="0.3">
      <c r="J21" s="556" t="s">
        <v>641</v>
      </c>
      <c r="K21" s="588"/>
      <c r="L21" s="588"/>
      <c r="M21" s="588"/>
      <c r="N21" s="588"/>
      <c r="O21" s="588"/>
      <c r="P21" s="556" t="s">
        <v>642</v>
      </c>
    </row>
    <row r="22" spans="2:16" x14ac:dyDescent="0.3">
      <c r="J22" s="588"/>
      <c r="K22" s="588"/>
      <c r="L22" s="588"/>
      <c r="M22" s="588"/>
      <c r="N22" s="588"/>
      <c r="O22" s="588"/>
      <c r="P22" s="588"/>
    </row>
    <row r="23" spans="2:16" x14ac:dyDescent="0.3">
      <c r="J23" s="588"/>
      <c r="K23" s="588"/>
      <c r="L23" s="588"/>
      <c r="M23" s="588"/>
      <c r="N23" s="588"/>
      <c r="O23" s="588"/>
      <c r="P23" s="588"/>
    </row>
    <row r="24" spans="2:16" x14ac:dyDescent="0.3">
      <c r="J24" s="588"/>
      <c r="K24" s="588"/>
      <c r="L24" s="588"/>
      <c r="M24" s="588"/>
      <c r="N24" s="588"/>
      <c r="O24" s="588"/>
      <c r="P24" s="588"/>
    </row>
    <row r="25" spans="2:16" x14ac:dyDescent="0.3">
      <c r="B25" s="589"/>
      <c r="J25" s="588"/>
      <c r="K25" s="588"/>
      <c r="L25" s="588"/>
      <c r="M25" s="588"/>
      <c r="N25" s="588"/>
      <c r="O25" s="588"/>
      <c r="P25" s="588"/>
    </row>
    <row r="26" spans="2:16" x14ac:dyDescent="0.3">
      <c r="J26" s="588"/>
      <c r="K26" s="588"/>
      <c r="L26" s="588"/>
      <c r="M26" s="588"/>
      <c r="N26" s="588"/>
      <c r="O26" s="588"/>
      <c r="P26" s="588"/>
    </row>
    <row r="27" spans="2:16" x14ac:dyDescent="0.3">
      <c r="B27" s="585"/>
      <c r="J27" s="588"/>
      <c r="K27" s="588"/>
      <c r="L27" s="588"/>
      <c r="M27" s="588"/>
      <c r="N27" s="588"/>
      <c r="O27" s="588"/>
      <c r="P27" s="588"/>
    </row>
    <row r="28" spans="2:16" x14ac:dyDescent="0.3">
      <c r="J28" s="588"/>
      <c r="K28" s="588"/>
      <c r="L28" s="588"/>
      <c r="M28" s="588"/>
      <c r="N28" s="588"/>
      <c r="O28" s="588"/>
      <c r="P28" s="588"/>
    </row>
    <row r="29" spans="2:16" x14ac:dyDescent="0.3">
      <c r="J29" s="588"/>
      <c r="K29" s="588"/>
      <c r="L29" s="588"/>
      <c r="M29" s="588"/>
      <c r="N29" s="588"/>
      <c r="O29" s="588"/>
      <c r="P29" s="588"/>
    </row>
    <row r="30" spans="2:16" x14ac:dyDescent="0.3">
      <c r="C30" s="588"/>
      <c r="D30" s="588"/>
      <c r="E30" s="588"/>
      <c r="F30" s="588"/>
      <c r="G30" s="588"/>
      <c r="H30" s="588"/>
      <c r="J30" s="588"/>
      <c r="K30" s="588"/>
      <c r="L30" s="588"/>
      <c r="M30" s="588"/>
      <c r="N30" s="588"/>
      <c r="O30" s="588"/>
      <c r="P30" s="588"/>
    </row>
    <row r="31" spans="2:16" x14ac:dyDescent="0.3">
      <c r="C31" s="588"/>
      <c r="D31" s="588"/>
      <c r="E31" s="588"/>
      <c r="F31" s="588"/>
      <c r="G31" s="588"/>
      <c r="H31" s="588"/>
      <c r="I31" s="588"/>
      <c r="J31" s="588"/>
      <c r="K31" s="588"/>
      <c r="L31" s="588"/>
      <c r="M31" s="588"/>
      <c r="N31" s="588"/>
      <c r="O31" s="588"/>
      <c r="P31" s="588"/>
    </row>
    <row r="32" spans="2:16" x14ac:dyDescent="0.3">
      <c r="C32" s="588"/>
      <c r="D32" s="588"/>
      <c r="E32" s="588"/>
      <c r="F32" s="588"/>
      <c r="G32" s="588"/>
      <c r="H32" s="588"/>
      <c r="I32" s="588"/>
      <c r="J32" s="588"/>
      <c r="K32" s="588"/>
      <c r="L32" s="588"/>
      <c r="M32" s="588"/>
      <c r="N32" s="588"/>
      <c r="O32" s="588"/>
      <c r="P32" s="588"/>
    </row>
    <row r="33" spans="2:16" x14ac:dyDescent="0.3">
      <c r="C33" s="588"/>
      <c r="D33" s="588"/>
      <c r="E33" s="588"/>
      <c r="F33" s="588"/>
      <c r="G33" s="588"/>
      <c r="H33" s="588"/>
      <c r="I33" s="588"/>
      <c r="J33" s="588"/>
      <c r="K33" s="588"/>
      <c r="L33" s="588"/>
      <c r="M33" s="588"/>
      <c r="N33" s="588"/>
      <c r="O33" s="588"/>
      <c r="P33" s="588"/>
    </row>
    <row r="34" spans="2:16" x14ac:dyDescent="0.3">
      <c r="B34" s="590"/>
      <c r="C34" s="588"/>
      <c r="D34" s="588"/>
      <c r="E34" s="588"/>
      <c r="F34" s="588"/>
      <c r="G34" s="588"/>
      <c r="H34" s="588"/>
      <c r="I34" s="588"/>
      <c r="J34" s="588"/>
      <c r="K34" s="588"/>
      <c r="L34" s="588"/>
      <c r="M34" s="588"/>
      <c r="N34" s="588"/>
      <c r="O34" s="588"/>
      <c r="P34" s="588"/>
    </row>
    <row r="35" spans="2:16" x14ac:dyDescent="0.3">
      <c r="C35" s="588"/>
      <c r="D35" s="588"/>
      <c r="E35" s="588"/>
      <c r="F35" s="588"/>
      <c r="G35" s="588"/>
      <c r="H35" s="588"/>
      <c r="I35" s="588"/>
      <c r="J35" s="588"/>
      <c r="K35" s="588"/>
      <c r="L35" s="588"/>
      <c r="M35" s="588"/>
      <c r="N35" s="588"/>
      <c r="O35" s="588"/>
      <c r="P35" s="588"/>
    </row>
    <row r="36" spans="2:16" x14ac:dyDescent="0.3">
      <c r="D36" s="588"/>
      <c r="E36" s="588"/>
      <c r="F36" s="588"/>
      <c r="G36" s="588"/>
      <c r="H36" s="588"/>
      <c r="I36" s="588"/>
      <c r="J36" s="588"/>
      <c r="K36" s="588"/>
      <c r="L36" s="588"/>
      <c r="M36" s="588"/>
      <c r="N36" s="588"/>
      <c r="O36" s="588"/>
      <c r="P36" s="588"/>
    </row>
    <row r="37" spans="2:16" x14ac:dyDescent="0.3">
      <c r="C37" s="588"/>
      <c r="D37" s="588"/>
      <c r="E37" s="588"/>
      <c r="F37" s="588"/>
      <c r="G37" s="588"/>
      <c r="H37" s="588"/>
      <c r="I37" s="588"/>
      <c r="J37" s="588"/>
      <c r="K37" s="588"/>
      <c r="L37" s="588"/>
      <c r="M37" s="588"/>
      <c r="N37" s="588"/>
      <c r="O37" s="588"/>
      <c r="P37" s="588"/>
    </row>
    <row r="38" spans="2:16" x14ac:dyDescent="0.3">
      <c r="C38" s="588"/>
      <c r="D38" s="588"/>
      <c r="E38" s="588"/>
      <c r="F38" s="588"/>
      <c r="G38" s="588"/>
      <c r="H38" s="588"/>
      <c r="I38" s="588"/>
      <c r="J38" s="588"/>
      <c r="K38" s="588"/>
      <c r="L38" s="588"/>
      <c r="M38" s="588"/>
      <c r="N38" s="588"/>
      <c r="O38" s="588"/>
      <c r="P38" s="588"/>
    </row>
    <row r="39" spans="2:16" x14ac:dyDescent="0.3">
      <c r="C39" s="588"/>
      <c r="D39" s="588"/>
      <c r="E39" s="588"/>
      <c r="F39" s="588"/>
      <c r="G39" s="588"/>
      <c r="H39" s="588"/>
      <c r="I39" s="588"/>
      <c r="J39" s="588"/>
      <c r="K39" s="588"/>
      <c r="L39" s="588"/>
      <c r="M39" s="588"/>
      <c r="N39" s="588"/>
      <c r="O39" s="588"/>
      <c r="P39" s="588"/>
    </row>
    <row r="40" spans="2:16" x14ac:dyDescent="0.3">
      <c r="D40" s="588"/>
      <c r="E40" s="588"/>
      <c r="F40" s="588"/>
      <c r="G40" s="588"/>
      <c r="H40" s="588"/>
      <c r="I40" s="588"/>
      <c r="J40" s="588"/>
      <c r="K40" s="588"/>
      <c r="L40" s="588"/>
      <c r="M40" s="588"/>
      <c r="N40" s="588"/>
      <c r="O40" s="588"/>
      <c r="P40" s="588"/>
    </row>
    <row r="41" spans="2:16" ht="15" customHeight="1" x14ac:dyDescent="0.3">
      <c r="C41" s="588"/>
      <c r="D41" s="588"/>
      <c r="E41" s="588"/>
      <c r="F41" s="588"/>
      <c r="G41" s="588"/>
      <c r="H41" s="588"/>
      <c r="I41" s="588"/>
      <c r="J41" s="588"/>
      <c r="K41" s="588"/>
      <c r="L41" s="588"/>
      <c r="M41" s="588"/>
      <c r="N41" s="588"/>
      <c r="O41" s="588"/>
      <c r="P41" s="588"/>
    </row>
    <row r="42" spans="2:16" x14ac:dyDescent="0.3">
      <c r="C42" s="588"/>
      <c r="D42" s="588"/>
      <c r="E42" s="588"/>
      <c r="F42" s="588"/>
      <c r="G42" s="588"/>
      <c r="H42" s="588"/>
      <c r="I42" s="588"/>
      <c r="J42" s="588"/>
      <c r="K42" s="588"/>
      <c r="L42" s="588"/>
      <c r="M42" s="588"/>
      <c r="N42" s="588"/>
      <c r="O42" s="588"/>
      <c r="P42" s="588"/>
    </row>
    <row r="43" spans="2:16" x14ac:dyDescent="0.3">
      <c r="C43" s="588"/>
      <c r="D43" s="588"/>
      <c r="E43" s="588"/>
      <c r="F43" s="588"/>
      <c r="G43" s="588"/>
      <c r="H43" s="588"/>
      <c r="I43" s="588"/>
      <c r="J43" s="588"/>
      <c r="K43" s="588"/>
      <c r="L43" s="588"/>
      <c r="M43" s="588"/>
      <c r="N43" s="588"/>
      <c r="O43" s="588"/>
      <c r="P43" s="588"/>
    </row>
    <row r="44" spans="2:16" x14ac:dyDescent="0.3">
      <c r="C44" s="588"/>
      <c r="D44" s="588"/>
      <c r="E44" s="588"/>
      <c r="F44" s="588"/>
      <c r="G44" s="588"/>
      <c r="H44" s="588"/>
      <c r="I44" s="588"/>
      <c r="J44" s="588"/>
      <c r="K44" s="588"/>
      <c r="L44" s="588"/>
      <c r="M44" s="588"/>
      <c r="N44" s="588"/>
      <c r="O44" s="588"/>
      <c r="P44" s="588"/>
    </row>
    <row r="45" spans="2:16" x14ac:dyDescent="0.3">
      <c r="C45" s="588"/>
      <c r="D45" s="588"/>
      <c r="E45" s="588"/>
      <c r="F45" s="588"/>
      <c r="G45" s="588"/>
      <c r="H45" s="588"/>
      <c r="I45" s="588"/>
      <c r="J45" s="588"/>
      <c r="K45" s="588"/>
      <c r="L45" s="588"/>
      <c r="M45" s="588"/>
      <c r="N45" s="588"/>
      <c r="O45" s="588"/>
      <c r="P45" s="588"/>
    </row>
    <row r="46" spans="2:16" x14ac:dyDescent="0.3">
      <c r="C46" s="588"/>
      <c r="D46" s="588"/>
      <c r="E46" s="588"/>
      <c r="F46" s="588"/>
      <c r="G46" s="588"/>
      <c r="H46" s="588"/>
      <c r="I46" s="588"/>
      <c r="J46" s="588"/>
      <c r="K46" s="588"/>
      <c r="L46" s="588"/>
      <c r="M46" s="588"/>
      <c r="N46" s="588"/>
      <c r="O46" s="588"/>
      <c r="P46" s="588"/>
    </row>
    <row r="47" spans="2:16" x14ac:dyDescent="0.3">
      <c r="C47" s="588"/>
      <c r="D47" s="588"/>
      <c r="E47" s="588"/>
      <c r="F47" s="588"/>
      <c r="G47" s="588"/>
      <c r="H47" s="588"/>
      <c r="I47" s="588"/>
      <c r="J47" s="588"/>
      <c r="K47" s="588"/>
      <c r="L47" s="588"/>
      <c r="M47" s="588"/>
      <c r="N47" s="588"/>
      <c r="O47" s="588"/>
      <c r="P47" s="588"/>
    </row>
    <row r="48" spans="2:16" x14ac:dyDescent="0.3">
      <c r="B48" s="590"/>
      <c r="C48" s="588"/>
      <c r="D48" s="588"/>
      <c r="E48" s="588"/>
      <c r="F48" s="588"/>
      <c r="G48" s="588"/>
      <c r="H48" s="588"/>
      <c r="I48" s="588"/>
      <c r="J48" s="588"/>
      <c r="K48" s="588"/>
      <c r="L48" s="588"/>
      <c r="M48" s="588"/>
      <c r="N48" s="588"/>
      <c r="O48" s="588"/>
      <c r="P48" s="588"/>
    </row>
    <row r="49" spans="2:16" x14ac:dyDescent="0.3">
      <c r="C49" s="588"/>
      <c r="D49" s="588"/>
      <c r="E49" s="588"/>
      <c r="F49" s="588"/>
      <c r="G49" s="588"/>
      <c r="H49" s="588"/>
      <c r="I49" s="588"/>
      <c r="J49" s="588"/>
      <c r="K49" s="588"/>
      <c r="L49" s="588"/>
      <c r="M49" s="588"/>
      <c r="N49" s="588"/>
      <c r="O49" s="588"/>
      <c r="P49" s="588"/>
    </row>
    <row r="50" spans="2:16" x14ac:dyDescent="0.3">
      <c r="C50" s="588"/>
      <c r="D50" s="588"/>
      <c r="E50" s="588"/>
      <c r="F50" s="588"/>
      <c r="G50" s="588"/>
      <c r="H50" s="588"/>
      <c r="I50" s="588"/>
      <c r="J50" s="588"/>
      <c r="K50" s="588"/>
      <c r="L50" s="588"/>
      <c r="M50" s="588"/>
      <c r="N50" s="588"/>
      <c r="O50" s="588"/>
      <c r="P50" s="588"/>
    </row>
    <row r="51" spans="2:16" x14ac:dyDescent="0.3">
      <c r="C51" s="588"/>
      <c r="D51" s="588"/>
      <c r="E51" s="588"/>
      <c r="F51" s="588"/>
      <c r="G51" s="588"/>
      <c r="H51" s="588"/>
      <c r="I51" s="588"/>
      <c r="J51" s="588"/>
      <c r="K51" s="588"/>
      <c r="L51" s="588"/>
      <c r="M51" s="588"/>
      <c r="N51" s="588"/>
      <c r="O51" s="588"/>
      <c r="P51" s="588"/>
    </row>
    <row r="52" spans="2:16" x14ac:dyDescent="0.3">
      <c r="C52" s="588"/>
      <c r="D52" s="588"/>
      <c r="E52" s="588"/>
      <c r="F52" s="588"/>
      <c r="G52" s="588"/>
      <c r="H52" s="588"/>
      <c r="I52" s="588"/>
      <c r="J52" s="588"/>
      <c r="K52" s="588"/>
      <c r="L52" s="588"/>
      <c r="M52" s="588"/>
      <c r="N52" s="588"/>
      <c r="O52" s="588"/>
      <c r="P52" s="588"/>
    </row>
    <row r="53" spans="2:16" x14ac:dyDescent="0.3">
      <c r="C53" s="588"/>
      <c r="D53" s="588"/>
      <c r="E53" s="588"/>
      <c r="F53" s="588"/>
      <c r="G53" s="588"/>
      <c r="H53" s="588"/>
      <c r="I53" s="588"/>
      <c r="J53" s="588"/>
      <c r="K53" s="588"/>
      <c r="L53" s="588"/>
      <c r="M53" s="588"/>
      <c r="N53" s="588"/>
      <c r="O53" s="588"/>
      <c r="P53" s="588"/>
    </row>
    <row r="54" spans="2:16" x14ac:dyDescent="0.3">
      <c r="C54" s="588"/>
      <c r="D54" s="588"/>
      <c r="E54" s="588"/>
      <c r="F54" s="588"/>
      <c r="G54" s="588"/>
      <c r="H54" s="588"/>
      <c r="I54" s="588"/>
      <c r="J54" s="588"/>
      <c r="K54" s="588"/>
      <c r="L54" s="588"/>
      <c r="M54" s="588"/>
      <c r="N54" s="588"/>
      <c r="O54" s="588"/>
      <c r="P54" s="588"/>
    </row>
    <row r="55" spans="2:16" x14ac:dyDescent="0.3">
      <c r="B55" s="585"/>
      <c r="C55" s="588"/>
      <c r="D55" s="588"/>
      <c r="E55" s="588"/>
      <c r="F55" s="588"/>
      <c r="G55" s="588"/>
      <c r="H55" s="588"/>
      <c r="I55" s="588"/>
      <c r="J55" s="588"/>
      <c r="K55" s="588"/>
      <c r="L55" s="588"/>
      <c r="M55" s="588"/>
      <c r="N55" s="588"/>
      <c r="O55" s="588"/>
      <c r="P55" s="588"/>
    </row>
    <row r="56" spans="2:16" x14ac:dyDescent="0.3">
      <c r="C56" s="588"/>
      <c r="D56" s="588"/>
      <c r="E56" s="588"/>
      <c r="F56" s="588"/>
      <c r="G56" s="588"/>
      <c r="H56" s="588"/>
      <c r="I56" s="588"/>
      <c r="J56" s="588"/>
      <c r="K56" s="588"/>
      <c r="L56" s="588"/>
      <c r="M56" s="588"/>
      <c r="N56" s="588"/>
      <c r="O56" s="588"/>
      <c r="P56" s="588"/>
    </row>
    <row r="57" spans="2:16" x14ac:dyDescent="0.3">
      <c r="C57" s="588"/>
      <c r="D57" s="588"/>
      <c r="E57" s="588"/>
      <c r="F57" s="588"/>
      <c r="G57" s="588"/>
      <c r="H57" s="588"/>
      <c r="I57" s="588"/>
      <c r="J57" s="588"/>
      <c r="K57" s="588"/>
      <c r="L57" s="588"/>
      <c r="M57" s="588"/>
      <c r="N57" s="588"/>
      <c r="O57" s="588"/>
      <c r="P57" s="588"/>
    </row>
    <row r="58" spans="2:16" x14ac:dyDescent="0.3">
      <c r="C58" s="588"/>
      <c r="D58" s="588"/>
      <c r="E58" s="588"/>
      <c r="F58" s="588"/>
      <c r="G58" s="588"/>
      <c r="H58" s="588"/>
      <c r="I58" s="588"/>
      <c r="J58" s="588"/>
      <c r="K58" s="588"/>
      <c r="L58" s="588"/>
      <c r="M58" s="588"/>
      <c r="N58" s="588"/>
      <c r="O58" s="588"/>
      <c r="P58" s="588"/>
    </row>
    <row r="59" spans="2:16" x14ac:dyDescent="0.3">
      <c r="C59" s="588"/>
      <c r="D59" s="588"/>
      <c r="E59" s="588"/>
      <c r="F59" s="588"/>
      <c r="G59" s="588"/>
      <c r="H59" s="588"/>
      <c r="I59" s="588"/>
      <c r="J59" s="588"/>
      <c r="K59" s="588"/>
      <c r="L59" s="588"/>
      <c r="M59" s="588"/>
      <c r="N59" s="588"/>
      <c r="O59" s="588"/>
      <c r="P59" s="588"/>
    </row>
    <row r="60" spans="2:16" x14ac:dyDescent="0.3">
      <c r="C60" s="588"/>
      <c r="D60" s="588"/>
      <c r="E60" s="588"/>
      <c r="F60" s="588"/>
      <c r="G60" s="588"/>
      <c r="H60" s="588"/>
      <c r="I60" s="588"/>
      <c r="J60" s="588"/>
      <c r="K60" s="588"/>
      <c r="L60" s="588"/>
      <c r="M60" s="588"/>
      <c r="N60" s="588"/>
      <c r="O60" s="588"/>
      <c r="P60" s="588"/>
    </row>
    <row r="61" spans="2:16" x14ac:dyDescent="0.3">
      <c r="C61" s="588"/>
      <c r="D61" s="588"/>
      <c r="E61" s="588"/>
      <c r="F61" s="588"/>
      <c r="G61" s="588"/>
      <c r="H61" s="588"/>
      <c r="I61" s="588"/>
      <c r="J61" s="588"/>
      <c r="K61" s="588"/>
      <c r="L61" s="588"/>
      <c r="M61" s="588"/>
      <c r="N61" s="588"/>
      <c r="O61" s="588"/>
      <c r="P61" s="588"/>
    </row>
    <row r="62" spans="2:16" x14ac:dyDescent="0.3">
      <c r="C62" s="588"/>
      <c r="D62" s="588"/>
      <c r="E62" s="588"/>
      <c r="F62" s="588"/>
      <c r="G62" s="588"/>
      <c r="H62" s="588"/>
      <c r="I62" s="588"/>
      <c r="J62" s="588"/>
      <c r="K62" s="588"/>
      <c r="L62" s="588"/>
      <c r="M62" s="588"/>
      <c r="N62" s="588"/>
      <c r="O62" s="588"/>
      <c r="P62" s="588"/>
    </row>
    <row r="63" spans="2:16" x14ac:dyDescent="0.3">
      <c r="C63" s="588"/>
      <c r="D63" s="588"/>
      <c r="E63" s="588"/>
      <c r="F63" s="588"/>
      <c r="G63" s="588"/>
      <c r="H63" s="588"/>
      <c r="I63" s="588"/>
      <c r="J63" s="588"/>
      <c r="K63" s="588"/>
      <c r="L63" s="588"/>
      <c r="M63" s="588"/>
      <c r="N63" s="588"/>
      <c r="O63" s="588"/>
      <c r="P63" s="588"/>
    </row>
    <row r="64" spans="2:16" x14ac:dyDescent="0.3">
      <c r="C64" s="588"/>
      <c r="D64" s="588"/>
      <c r="E64" s="588"/>
      <c r="F64" s="588"/>
      <c r="G64" s="588"/>
      <c r="H64" s="588"/>
      <c r="I64" s="588"/>
      <c r="J64" s="588"/>
      <c r="K64" s="588"/>
      <c r="L64" s="588"/>
      <c r="M64" s="588"/>
      <c r="N64" s="588"/>
      <c r="O64" s="588"/>
      <c r="P64" s="588"/>
    </row>
    <row r="65" spans="2:16" x14ac:dyDescent="0.3">
      <c r="C65" s="588"/>
      <c r="D65" s="588"/>
      <c r="E65" s="588"/>
      <c r="F65" s="588"/>
      <c r="G65" s="588"/>
      <c r="H65" s="588"/>
      <c r="I65" s="588"/>
      <c r="J65" s="588"/>
      <c r="K65" s="588"/>
      <c r="L65" s="588"/>
      <c r="M65" s="588"/>
      <c r="N65" s="588"/>
      <c r="O65" s="588"/>
      <c r="P65" s="588"/>
    </row>
    <row r="66" spans="2:16" x14ac:dyDescent="0.3">
      <c r="C66" s="588"/>
      <c r="D66" s="588"/>
      <c r="E66" s="588"/>
      <c r="F66" s="588"/>
      <c r="G66" s="588"/>
      <c r="H66" s="588"/>
      <c r="I66" s="588"/>
      <c r="J66" s="588"/>
      <c r="K66" s="588"/>
      <c r="L66" s="588"/>
      <c r="M66" s="588"/>
      <c r="N66" s="588"/>
      <c r="O66" s="588"/>
      <c r="P66" s="588"/>
    </row>
    <row r="67" spans="2:16" x14ac:dyDescent="0.3">
      <c r="C67" s="588"/>
      <c r="D67" s="588"/>
      <c r="E67" s="588"/>
      <c r="F67" s="588"/>
      <c r="G67" s="588"/>
      <c r="H67" s="588"/>
      <c r="I67" s="588"/>
      <c r="J67" s="588"/>
      <c r="K67" s="588"/>
      <c r="L67" s="588"/>
      <c r="M67" s="588"/>
      <c r="N67" s="588"/>
      <c r="O67" s="588"/>
      <c r="P67" s="588"/>
    </row>
    <row r="68" spans="2:16" x14ac:dyDescent="0.3">
      <c r="C68" s="588"/>
      <c r="D68" s="588"/>
      <c r="E68" s="588"/>
      <c r="F68" s="588"/>
      <c r="G68" s="588"/>
      <c r="H68" s="588"/>
      <c r="I68" s="588"/>
      <c r="J68" s="588"/>
      <c r="K68" s="588"/>
      <c r="L68" s="588"/>
      <c r="M68" s="588"/>
      <c r="N68" s="588"/>
      <c r="O68" s="588"/>
      <c r="P68" s="588"/>
    </row>
    <row r="69" spans="2:16" x14ac:dyDescent="0.3">
      <c r="C69" s="588"/>
      <c r="D69" s="588"/>
      <c r="E69" s="588"/>
      <c r="F69" s="588"/>
      <c r="G69" s="588"/>
      <c r="H69" s="588"/>
      <c r="I69" s="588"/>
      <c r="J69" s="588"/>
      <c r="K69" s="588"/>
      <c r="L69" s="588"/>
      <c r="M69" s="588"/>
      <c r="N69" s="588"/>
      <c r="O69" s="588"/>
      <c r="P69" s="588"/>
    </row>
    <row r="70" spans="2:16" x14ac:dyDescent="0.3">
      <c r="C70" s="588"/>
      <c r="D70" s="588"/>
      <c r="E70" s="588"/>
      <c r="F70" s="588"/>
      <c r="G70" s="588"/>
      <c r="H70" s="588"/>
      <c r="I70" s="588"/>
      <c r="J70" s="588"/>
      <c r="K70" s="588"/>
      <c r="L70" s="588"/>
      <c r="M70" s="588"/>
      <c r="N70" s="588"/>
      <c r="O70" s="588"/>
      <c r="P70" s="588"/>
    </row>
    <row r="71" spans="2:16" x14ac:dyDescent="0.3">
      <c r="C71" s="588"/>
      <c r="D71" s="588"/>
      <c r="E71" s="588"/>
      <c r="F71" s="588"/>
      <c r="G71" s="588"/>
      <c r="H71" s="588"/>
      <c r="I71" s="588"/>
      <c r="J71" s="588"/>
      <c r="K71" s="588"/>
      <c r="L71" s="588"/>
      <c r="M71" s="588"/>
      <c r="N71" s="588"/>
      <c r="O71" s="588"/>
      <c r="P71" s="588"/>
    </row>
    <row r="75" spans="2:16" ht="15.75" x14ac:dyDescent="0.3">
      <c r="B75" s="591"/>
      <c r="C75" s="591"/>
      <c r="D75" s="591"/>
      <c r="E75" s="591"/>
      <c r="F75" s="591"/>
      <c r="G75" s="591"/>
      <c r="H75" s="591"/>
      <c r="I75" s="591"/>
    </row>
    <row r="76" spans="2:16" ht="15.75" x14ac:dyDescent="0.3">
      <c r="B76" s="591"/>
      <c r="C76" s="591"/>
      <c r="D76" s="591"/>
      <c r="E76" s="591"/>
      <c r="F76" s="591"/>
      <c r="G76" s="591"/>
      <c r="H76" s="591"/>
      <c r="I76" s="591"/>
    </row>
    <row r="77" spans="2:16" ht="15.75" x14ac:dyDescent="0.3">
      <c r="B77" s="591"/>
      <c r="C77" s="591"/>
      <c r="D77" s="591"/>
      <c r="E77" s="591"/>
      <c r="F77" s="591"/>
      <c r="G77" s="591"/>
      <c r="H77" s="591"/>
      <c r="I77" s="591"/>
    </row>
    <row r="78" spans="2:16" ht="15.75" x14ac:dyDescent="0.3">
      <c r="B78" s="591"/>
      <c r="C78" s="591"/>
      <c r="D78" s="591"/>
      <c r="E78" s="591"/>
      <c r="F78" s="591"/>
      <c r="G78" s="591"/>
      <c r="H78" s="591"/>
      <c r="I78" s="591"/>
    </row>
    <row r="79" spans="2:16" ht="15.75" x14ac:dyDescent="0.3">
      <c r="B79" s="591"/>
      <c r="C79" s="591"/>
      <c r="D79" s="591"/>
      <c r="E79" s="591"/>
      <c r="F79" s="591"/>
      <c r="G79" s="591"/>
      <c r="H79" s="591"/>
      <c r="I79" s="591"/>
    </row>
    <row r="80" spans="2:16" ht="15.75" x14ac:dyDescent="0.3">
      <c r="B80" s="591"/>
      <c r="C80" s="591"/>
      <c r="D80" s="591"/>
      <c r="E80" s="591"/>
      <c r="F80" s="591"/>
      <c r="G80" s="591"/>
      <c r="H80" s="591"/>
      <c r="I80" s="591"/>
    </row>
  </sheetData>
  <hyperlinks>
    <hyperlink ref="A1" location="Gráficos!A1" display="Indice de gráficos" xr:uid="{EEF80B79-FDDD-4C1C-9256-82060A208600}"/>
  </hyperlinks>
  <pageMargins left="0.7" right="0.7" top="0.75" bottom="0.75" header="0.3" footer="0.3"/>
  <pageSetup paperSize="9" orientation="portrait" verticalDpi="0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39FF1C-06F6-46DC-A6C4-FDBFA4E45214}">
  <dimension ref="A1:W252"/>
  <sheetViews>
    <sheetView showGridLines="0" workbookViewId="0"/>
  </sheetViews>
  <sheetFormatPr baseColWidth="10" defaultColWidth="11" defaultRowHeight="13.5" x14ac:dyDescent="0.3"/>
  <cols>
    <col min="1" max="1" width="4" style="595" customWidth="1"/>
    <col min="2" max="2" width="9.7109375" style="595" customWidth="1"/>
    <col min="3" max="6" width="8" style="595" customWidth="1"/>
    <col min="7" max="7" width="9.140625" style="595" customWidth="1"/>
    <col min="8" max="8" width="10" style="595" customWidth="1"/>
    <col min="9" max="12" width="7.42578125" style="595" customWidth="1"/>
    <col min="13" max="15" width="6" style="595" customWidth="1"/>
    <col min="16" max="16384" width="11" style="595"/>
  </cols>
  <sheetData>
    <row r="1" spans="1:23" s="592" customFormat="1" ht="15.75" x14ac:dyDescent="0.3">
      <c r="A1" s="205" t="s">
        <v>120</v>
      </c>
    </row>
    <row r="2" spans="1:23" s="592" customFormat="1" ht="13.15" customHeight="1" x14ac:dyDescent="0.3">
      <c r="C2" s="543"/>
      <c r="D2" s="543"/>
      <c r="E2" s="543"/>
      <c r="F2" s="543"/>
      <c r="G2" s="543"/>
      <c r="H2" s="543"/>
      <c r="I2" s="543"/>
      <c r="J2" s="543"/>
      <c r="K2" s="543"/>
    </row>
    <row r="3" spans="1:23" s="592" customFormat="1" ht="13.15" customHeight="1" x14ac:dyDescent="0.3">
      <c r="B3" s="543" t="s">
        <v>670</v>
      </c>
      <c r="C3" s="543"/>
      <c r="D3" s="543"/>
      <c r="E3" s="543"/>
      <c r="F3" s="543"/>
      <c r="G3" s="543"/>
      <c r="H3" s="543"/>
      <c r="I3" s="543"/>
      <c r="J3" s="543"/>
      <c r="K3" s="543"/>
      <c r="P3" s="544"/>
      <c r="Q3" s="544"/>
      <c r="R3" s="544"/>
      <c r="S3" s="544"/>
      <c r="T3" s="544"/>
    </row>
    <row r="4" spans="1:23" s="592" customFormat="1" ht="14.25" x14ac:dyDescent="0.3">
      <c r="F4" s="543"/>
      <c r="H4" s="543"/>
      <c r="I4" s="543"/>
      <c r="J4" s="543"/>
      <c r="K4" s="543"/>
    </row>
    <row r="5" spans="1:23" ht="54" x14ac:dyDescent="0.3">
      <c r="B5" s="593"/>
      <c r="C5" s="594" t="s">
        <v>643</v>
      </c>
      <c r="D5" s="594" t="s">
        <v>644</v>
      </c>
      <c r="E5" s="594" t="s">
        <v>645</v>
      </c>
      <c r="F5" s="594" t="s">
        <v>646</v>
      </c>
      <c r="G5" s="543"/>
      <c r="P5"/>
      <c r="Q5"/>
      <c r="R5"/>
    </row>
    <row r="6" spans="1:23" ht="54" x14ac:dyDescent="0.3">
      <c r="B6" s="593"/>
      <c r="C6" s="596" t="s">
        <v>647</v>
      </c>
      <c r="D6" s="596" t="s">
        <v>648</v>
      </c>
      <c r="E6" s="596" t="s">
        <v>649</v>
      </c>
      <c r="F6" s="596" t="s">
        <v>650</v>
      </c>
      <c r="G6" s="543"/>
      <c r="P6" s="544"/>
      <c r="Q6" s="544"/>
      <c r="R6"/>
    </row>
    <row r="7" spans="1:23" ht="12" customHeight="1" x14ac:dyDescent="0.3">
      <c r="B7" s="597">
        <v>45078</v>
      </c>
      <c r="C7" s="598">
        <v>5.25</v>
      </c>
      <c r="D7" s="598">
        <v>4</v>
      </c>
      <c r="E7" s="598">
        <v>-0.1</v>
      </c>
      <c r="F7" s="598">
        <v>5</v>
      </c>
      <c r="G7" s="543"/>
      <c r="H7" s="543" t="s">
        <v>651</v>
      </c>
      <c r="R7"/>
    </row>
    <row r="8" spans="1:23" ht="12" customHeight="1" x14ac:dyDescent="0.3">
      <c r="B8" s="597">
        <v>45047</v>
      </c>
      <c r="C8" s="598">
        <v>5</v>
      </c>
      <c r="D8" s="598">
        <v>3.8</v>
      </c>
      <c r="E8" s="598">
        <v>-0.1</v>
      </c>
      <c r="F8" s="598">
        <v>4.5</v>
      </c>
      <c r="G8" s="543"/>
      <c r="R8"/>
    </row>
    <row r="9" spans="1:23" ht="12" customHeight="1" x14ac:dyDescent="0.3">
      <c r="B9" s="597">
        <v>45017</v>
      </c>
      <c r="C9" s="598">
        <v>5</v>
      </c>
      <c r="D9" s="598">
        <v>3.5</v>
      </c>
      <c r="E9" s="598">
        <v>-0.1</v>
      </c>
      <c r="F9" s="598">
        <v>4.25</v>
      </c>
      <c r="G9" s="543"/>
      <c r="R9"/>
    </row>
    <row r="10" spans="1:23" ht="12" customHeight="1" x14ac:dyDescent="0.3">
      <c r="B10" s="597">
        <v>44986</v>
      </c>
      <c r="C10" s="598">
        <v>4.75</v>
      </c>
      <c r="D10" s="598">
        <v>3.5</v>
      </c>
      <c r="E10" s="598">
        <v>-0.1</v>
      </c>
      <c r="F10" s="598">
        <v>4.25</v>
      </c>
      <c r="G10" s="543"/>
      <c r="R10"/>
    </row>
    <row r="11" spans="1:23" ht="12" customHeight="1" x14ac:dyDescent="0.3">
      <c r="B11" s="597">
        <v>44958</v>
      </c>
      <c r="C11" s="598">
        <v>4.5</v>
      </c>
      <c r="D11" s="598">
        <v>3</v>
      </c>
      <c r="E11" s="598">
        <v>-0.1</v>
      </c>
      <c r="F11" s="598">
        <v>4</v>
      </c>
      <c r="G11" s="543"/>
      <c r="R11"/>
    </row>
    <row r="12" spans="1:23" ht="12" customHeight="1" x14ac:dyDescent="0.3">
      <c r="B12" s="597">
        <v>44927</v>
      </c>
      <c r="C12" s="598">
        <v>4.5</v>
      </c>
      <c r="D12" s="598">
        <v>2.5</v>
      </c>
      <c r="E12" s="598">
        <v>-0.1</v>
      </c>
      <c r="F12" s="598">
        <v>3.5</v>
      </c>
      <c r="G12" s="543"/>
      <c r="R12"/>
    </row>
    <row r="13" spans="1:23" ht="12" customHeight="1" x14ac:dyDescent="0.3">
      <c r="B13" s="597">
        <v>44896</v>
      </c>
      <c r="C13" s="598">
        <v>4</v>
      </c>
      <c r="D13" s="598">
        <v>2.5</v>
      </c>
      <c r="E13" s="598">
        <v>-0.1</v>
      </c>
      <c r="F13" s="598">
        <v>3.5</v>
      </c>
      <c r="G13" s="543"/>
      <c r="R13"/>
    </row>
    <row r="14" spans="1:23" ht="12" customHeight="1" x14ac:dyDescent="0.3">
      <c r="B14" s="597">
        <v>44866</v>
      </c>
      <c r="C14" s="598">
        <v>3.25</v>
      </c>
      <c r="D14" s="598">
        <v>2</v>
      </c>
      <c r="E14" s="598">
        <v>-0.1</v>
      </c>
      <c r="F14" s="598">
        <v>3</v>
      </c>
      <c r="G14" s="543"/>
      <c r="R14"/>
    </row>
    <row r="15" spans="1:23" ht="12" customHeight="1" x14ac:dyDescent="0.3">
      <c r="B15" s="597">
        <v>44835</v>
      </c>
      <c r="C15" s="598">
        <v>3.25</v>
      </c>
      <c r="D15" s="598">
        <v>2</v>
      </c>
      <c r="E15" s="598">
        <v>-0.1</v>
      </c>
      <c r="F15" s="598">
        <v>2.25</v>
      </c>
      <c r="G15" s="543"/>
      <c r="H15" s="543"/>
      <c r="I15" s="543"/>
      <c r="J15" s="543"/>
      <c r="K15" s="543"/>
      <c r="L15" s="544"/>
      <c r="R15" s="543"/>
      <c r="S15" s="554"/>
      <c r="T15" s="554"/>
    </row>
    <row r="16" spans="1:23" ht="12" customHeight="1" x14ac:dyDescent="0.3">
      <c r="B16" s="597">
        <v>44805</v>
      </c>
      <c r="C16" s="598">
        <v>2.5</v>
      </c>
      <c r="D16" s="598">
        <v>1.2</v>
      </c>
      <c r="E16" s="598">
        <v>-0.1</v>
      </c>
      <c r="F16" s="598">
        <v>2.25</v>
      </c>
      <c r="G16" s="543"/>
      <c r="H16" s="543"/>
      <c r="I16" s="543"/>
      <c r="J16" s="543"/>
      <c r="K16" s="543"/>
      <c r="L16" s="544"/>
      <c r="M16" s="544"/>
      <c r="N16" s="544"/>
      <c r="O16" s="544"/>
      <c r="P16" s="544"/>
      <c r="Q16" s="544"/>
      <c r="R16"/>
      <c r="S16"/>
      <c r="T16"/>
      <c r="U16"/>
      <c r="V16"/>
      <c r="W16"/>
    </row>
    <row r="17" spans="2:20" ht="12" customHeight="1" x14ac:dyDescent="0.3">
      <c r="B17" s="597">
        <v>44774</v>
      </c>
      <c r="C17" s="598">
        <v>2.5</v>
      </c>
      <c r="D17" s="598">
        <v>0.5</v>
      </c>
      <c r="E17" s="598">
        <v>-0.1</v>
      </c>
      <c r="F17" s="598">
        <v>1.75</v>
      </c>
      <c r="G17" s="543"/>
      <c r="H17" s="543"/>
      <c r="I17" s="543"/>
      <c r="J17" s="543"/>
      <c r="K17" s="543"/>
      <c r="L17" s="544"/>
      <c r="M17" s="544"/>
      <c r="N17" s="544"/>
      <c r="O17" s="544"/>
      <c r="P17" s="544"/>
      <c r="Q17" s="544"/>
      <c r="R17"/>
    </row>
    <row r="18" spans="2:20" ht="12" customHeight="1" x14ac:dyDescent="0.3">
      <c r="B18" s="597">
        <v>44743</v>
      </c>
      <c r="C18" s="598">
        <v>1.75</v>
      </c>
      <c r="D18" s="598">
        <v>0.5</v>
      </c>
      <c r="E18" s="598">
        <v>-0.1</v>
      </c>
      <c r="F18" s="598">
        <v>1.25</v>
      </c>
      <c r="G18" s="543"/>
      <c r="H18" s="543"/>
      <c r="I18" s="543"/>
      <c r="J18" s="543"/>
      <c r="K18" s="543"/>
      <c r="L18" s="544"/>
      <c r="M18" s="544"/>
      <c r="N18" s="544"/>
      <c r="O18" s="544"/>
      <c r="P18" s="544"/>
      <c r="Q18" s="544"/>
      <c r="R18"/>
    </row>
    <row r="19" spans="2:20" ht="12" customHeight="1" x14ac:dyDescent="0.3">
      <c r="B19" s="597">
        <v>44713</v>
      </c>
      <c r="C19" s="598">
        <v>1</v>
      </c>
      <c r="D19" s="598">
        <v>0</v>
      </c>
      <c r="E19" s="598">
        <v>-0.1</v>
      </c>
      <c r="F19" s="598">
        <v>1.25</v>
      </c>
      <c r="G19" s="543"/>
      <c r="H19" s="543"/>
      <c r="I19" s="543"/>
      <c r="J19" s="543"/>
      <c r="K19" s="543"/>
      <c r="L19" s="544"/>
      <c r="M19" s="544"/>
      <c r="N19" s="544"/>
      <c r="O19" s="544"/>
      <c r="P19" s="544"/>
      <c r="Q19" s="544"/>
      <c r="R19"/>
    </row>
    <row r="20" spans="2:20" ht="12" customHeight="1" x14ac:dyDescent="0.3">
      <c r="B20" s="597">
        <v>44682</v>
      </c>
      <c r="C20" s="598">
        <v>0.5</v>
      </c>
      <c r="D20" s="598">
        <v>0</v>
      </c>
      <c r="E20" s="598">
        <v>-0.1</v>
      </c>
      <c r="F20" s="598">
        <v>1</v>
      </c>
      <c r="G20" s="543"/>
      <c r="H20" s="543"/>
      <c r="I20" s="543"/>
      <c r="J20" s="543"/>
      <c r="K20" s="543"/>
      <c r="L20" s="544"/>
      <c r="M20" s="544"/>
      <c r="N20" s="544"/>
      <c r="O20" s="544"/>
      <c r="P20" s="544"/>
      <c r="Q20" s="544"/>
      <c r="R20"/>
    </row>
    <row r="21" spans="2:20" ht="12" customHeight="1" x14ac:dyDescent="0.3">
      <c r="B21" s="597">
        <v>44652</v>
      </c>
      <c r="C21" s="598">
        <v>0.5</v>
      </c>
      <c r="D21" s="598">
        <v>0</v>
      </c>
      <c r="E21" s="598">
        <v>-0.1</v>
      </c>
      <c r="F21" s="598">
        <v>0.75</v>
      </c>
      <c r="G21" s="543"/>
      <c r="H21" s="543"/>
      <c r="I21" s="543"/>
      <c r="J21" s="543"/>
      <c r="K21" s="543"/>
      <c r="L21" s="544"/>
      <c r="M21" s="544"/>
      <c r="N21" s="544"/>
      <c r="O21" s="544"/>
      <c r="P21" s="544"/>
      <c r="Q21" s="544"/>
      <c r="R21"/>
    </row>
    <row r="22" spans="2:20" ht="12" customHeight="1" x14ac:dyDescent="0.3">
      <c r="B22" s="597">
        <v>44621</v>
      </c>
      <c r="C22" s="598">
        <v>0.25</v>
      </c>
      <c r="D22" s="598">
        <v>0</v>
      </c>
      <c r="E22" s="598">
        <v>-0.1</v>
      </c>
      <c r="F22" s="598">
        <v>0.75</v>
      </c>
      <c r="G22" s="543"/>
      <c r="H22" s="543"/>
      <c r="I22" s="543"/>
      <c r="J22" s="543"/>
      <c r="K22" s="543"/>
      <c r="L22" s="544"/>
      <c r="M22" s="544"/>
      <c r="N22" s="544"/>
      <c r="O22" s="544"/>
      <c r="P22" s="544"/>
      <c r="Q22" s="544"/>
      <c r="R22"/>
    </row>
    <row r="23" spans="2:20" ht="12" customHeight="1" x14ac:dyDescent="0.3">
      <c r="B23" s="597">
        <v>44593</v>
      </c>
      <c r="C23" s="598">
        <v>0.25</v>
      </c>
      <c r="D23" s="598">
        <v>0</v>
      </c>
      <c r="E23" s="598">
        <v>-0.1</v>
      </c>
      <c r="F23" s="598">
        <v>0.5</v>
      </c>
      <c r="G23" s="543"/>
      <c r="H23" s="599" t="s">
        <v>652</v>
      </c>
      <c r="I23" s="543"/>
      <c r="J23" s="543"/>
      <c r="K23" s="543"/>
      <c r="L23" s="544"/>
      <c r="M23" s="544"/>
      <c r="N23" s="544"/>
      <c r="O23" s="544"/>
      <c r="P23" s="544"/>
      <c r="Q23" s="544"/>
      <c r="R23"/>
    </row>
    <row r="24" spans="2:20" ht="12" customHeight="1" x14ac:dyDescent="0.3">
      <c r="B24" s="597">
        <v>44562</v>
      </c>
      <c r="C24" s="598">
        <v>0.25</v>
      </c>
      <c r="D24" s="598">
        <v>0</v>
      </c>
      <c r="E24" s="598">
        <v>-0.1</v>
      </c>
      <c r="F24" s="598">
        <v>0.25</v>
      </c>
      <c r="G24" s="543"/>
      <c r="H24" s="543"/>
      <c r="I24" s="543"/>
      <c r="J24" s="543"/>
      <c r="K24" s="543"/>
      <c r="L24" s="544"/>
      <c r="M24" s="544"/>
      <c r="N24" s="544"/>
      <c r="O24" s="544"/>
      <c r="P24" s="544"/>
      <c r="Q24" s="544"/>
      <c r="R24"/>
    </row>
    <row r="25" spans="2:20" ht="12" customHeight="1" x14ac:dyDescent="0.3">
      <c r="B25" s="597">
        <v>44531</v>
      </c>
      <c r="C25" s="598">
        <v>0.25</v>
      </c>
      <c r="D25" s="598">
        <v>0</v>
      </c>
      <c r="E25" s="598">
        <v>-0.1</v>
      </c>
      <c r="F25" s="598">
        <v>0.25</v>
      </c>
      <c r="G25" s="543"/>
      <c r="H25" s="599"/>
      <c r="I25" s="543"/>
      <c r="J25" s="543"/>
      <c r="K25" s="543"/>
      <c r="L25" s="544"/>
      <c r="M25" s="544"/>
      <c r="N25" s="544"/>
      <c r="O25" s="544"/>
      <c r="P25" s="544"/>
      <c r="Q25" s="544"/>
    </row>
    <row r="26" spans="2:20" ht="12" customHeight="1" x14ac:dyDescent="0.3">
      <c r="B26" s="597">
        <v>44501</v>
      </c>
      <c r="C26" s="598">
        <v>0.25</v>
      </c>
      <c r="D26" s="598" t="s">
        <v>653</v>
      </c>
      <c r="E26" s="598">
        <v>-0.1</v>
      </c>
      <c r="F26" s="598">
        <v>0.1</v>
      </c>
      <c r="G26" s="543"/>
      <c r="H26" s="543"/>
      <c r="I26" s="543"/>
      <c r="J26" s="543"/>
      <c r="K26" s="543"/>
      <c r="L26" s="544"/>
      <c r="M26" s="544"/>
      <c r="N26" s="544"/>
      <c r="O26" s="544"/>
      <c r="P26" s="544"/>
      <c r="Q26" s="544"/>
    </row>
    <row r="27" spans="2:20" ht="12" customHeight="1" x14ac:dyDescent="0.3">
      <c r="B27" s="597">
        <v>44470</v>
      </c>
      <c r="C27" s="598">
        <v>0.25</v>
      </c>
      <c r="D27" s="598">
        <v>0</v>
      </c>
      <c r="E27" s="598">
        <v>-0.1</v>
      </c>
      <c r="F27" s="598">
        <v>0.1</v>
      </c>
      <c r="G27" s="543"/>
      <c r="H27" s="543"/>
      <c r="I27" s="543"/>
      <c r="J27" s="543"/>
      <c r="K27" s="543"/>
      <c r="L27" s="544"/>
      <c r="M27" s="544"/>
      <c r="N27" s="544"/>
      <c r="O27" s="544"/>
      <c r="P27" s="544"/>
      <c r="Q27" s="544"/>
      <c r="R27" s="600"/>
      <c r="S27" s="600"/>
      <c r="T27" s="600"/>
    </row>
    <row r="28" spans="2:20" ht="12" customHeight="1" x14ac:dyDescent="0.3">
      <c r="B28" s="597">
        <v>44440</v>
      </c>
      <c r="C28" s="598">
        <v>0.25</v>
      </c>
      <c r="D28" s="598">
        <v>0</v>
      </c>
      <c r="E28" s="598">
        <v>-0.1</v>
      </c>
      <c r="F28" s="598">
        <v>0.1</v>
      </c>
      <c r="G28" s="543"/>
      <c r="H28" s="543"/>
      <c r="I28" s="543"/>
      <c r="J28" s="543"/>
      <c r="K28" s="543"/>
      <c r="L28" s="544"/>
      <c r="M28" s="544"/>
      <c r="N28" s="544"/>
      <c r="O28" s="544"/>
      <c r="P28" s="544"/>
      <c r="Q28" s="544"/>
      <c r="T28" s="600"/>
    </row>
    <row r="29" spans="2:20" ht="12" customHeight="1" x14ac:dyDescent="0.3">
      <c r="B29" s="597">
        <v>44409</v>
      </c>
      <c r="C29" s="598">
        <v>0.25</v>
      </c>
      <c r="D29" s="598" t="s">
        <v>653</v>
      </c>
      <c r="E29" s="598">
        <v>-0.1</v>
      </c>
      <c r="F29" s="598">
        <v>0.1</v>
      </c>
      <c r="G29" s="543"/>
      <c r="H29" s="543"/>
      <c r="I29" s="543"/>
      <c r="J29" s="543"/>
      <c r="K29" s="543"/>
      <c r="L29" s="544"/>
      <c r="M29" s="544"/>
      <c r="N29" s="544"/>
      <c r="O29" s="544"/>
      <c r="P29" s="544"/>
      <c r="Q29" s="544"/>
      <c r="T29" s="600"/>
    </row>
    <row r="30" spans="2:20" ht="12" customHeight="1" x14ac:dyDescent="0.3">
      <c r="B30" s="597">
        <v>44378</v>
      </c>
      <c r="C30" s="598">
        <v>0.25</v>
      </c>
      <c r="D30" s="598">
        <v>0</v>
      </c>
      <c r="E30" s="598">
        <v>-0.1</v>
      </c>
      <c r="F30" s="598">
        <v>0.1</v>
      </c>
      <c r="G30" s="543"/>
      <c r="H30" s="543"/>
      <c r="I30" s="543"/>
      <c r="J30" s="543"/>
      <c r="K30" s="543"/>
      <c r="L30" s="544"/>
      <c r="M30" s="544"/>
      <c r="N30" s="544"/>
      <c r="O30" s="544"/>
      <c r="P30" s="544"/>
      <c r="Q30" s="544"/>
      <c r="T30" s="600"/>
    </row>
    <row r="31" spans="2:20" ht="12" customHeight="1" x14ac:dyDescent="0.3">
      <c r="B31" s="597">
        <v>44348</v>
      </c>
      <c r="C31" s="598">
        <v>0.25</v>
      </c>
      <c r="D31" s="598">
        <v>0</v>
      </c>
      <c r="E31" s="598">
        <v>-0.1</v>
      </c>
      <c r="F31" s="598">
        <v>0.1</v>
      </c>
      <c r="G31" s="543"/>
      <c r="H31" s="543"/>
      <c r="I31" s="543"/>
      <c r="J31" s="543"/>
      <c r="K31" s="543"/>
      <c r="L31" s="544"/>
      <c r="M31" s="544"/>
      <c r="N31" s="544"/>
      <c r="O31" s="544"/>
      <c r="P31" s="544"/>
      <c r="Q31" s="544"/>
      <c r="T31" s="600"/>
    </row>
    <row r="32" spans="2:20" ht="12" customHeight="1" x14ac:dyDescent="0.3">
      <c r="B32" s="597">
        <v>44317</v>
      </c>
      <c r="C32" s="598">
        <v>0.25</v>
      </c>
      <c r="D32" s="598" t="s">
        <v>653</v>
      </c>
      <c r="E32" s="598">
        <v>-0.1</v>
      </c>
      <c r="F32" s="598">
        <v>0.1</v>
      </c>
      <c r="G32" s="543"/>
      <c r="H32" s="543"/>
      <c r="I32" s="543"/>
      <c r="J32" s="543"/>
      <c r="K32" s="543"/>
      <c r="T32" s="600"/>
    </row>
    <row r="33" spans="2:20" ht="12" customHeight="1" x14ac:dyDescent="0.3">
      <c r="B33" s="597">
        <v>44287</v>
      </c>
      <c r="C33" s="598">
        <v>0.25</v>
      </c>
      <c r="D33" s="598">
        <v>0</v>
      </c>
      <c r="E33" s="598">
        <v>-0.1</v>
      </c>
      <c r="F33" s="598">
        <v>0.1</v>
      </c>
      <c r="G33" s="543"/>
      <c r="I33" s="543"/>
      <c r="J33" s="543"/>
      <c r="K33" s="543"/>
      <c r="T33" s="600"/>
    </row>
    <row r="34" spans="2:20" ht="12" customHeight="1" x14ac:dyDescent="0.3">
      <c r="B34" s="597">
        <v>44256</v>
      </c>
      <c r="C34" s="598">
        <v>0.25</v>
      </c>
      <c r="D34" s="598">
        <v>0</v>
      </c>
      <c r="E34" s="598">
        <v>-0.1</v>
      </c>
      <c r="F34" s="598">
        <v>0.1</v>
      </c>
      <c r="G34" s="543"/>
      <c r="I34" s="543"/>
      <c r="J34" s="543"/>
      <c r="K34" s="543"/>
      <c r="T34" s="600"/>
    </row>
    <row r="35" spans="2:20" ht="12" customHeight="1" x14ac:dyDescent="0.3">
      <c r="B35" s="597">
        <v>44228</v>
      </c>
      <c r="C35" s="598">
        <v>0.25</v>
      </c>
      <c r="D35" s="598">
        <v>0</v>
      </c>
      <c r="E35" s="598">
        <v>-0.1</v>
      </c>
      <c r="F35" s="598">
        <v>0.1</v>
      </c>
      <c r="G35" s="543"/>
      <c r="I35" s="543"/>
      <c r="J35" s="543"/>
      <c r="K35" s="543"/>
      <c r="T35" s="600"/>
    </row>
    <row r="36" spans="2:20" ht="12" customHeight="1" x14ac:dyDescent="0.3">
      <c r="B36" s="597">
        <v>44197</v>
      </c>
      <c r="C36" s="598">
        <v>0.25</v>
      </c>
      <c r="D36" s="598">
        <v>0</v>
      </c>
      <c r="E36" s="598">
        <v>-0.1</v>
      </c>
      <c r="F36" s="598">
        <v>0.1</v>
      </c>
      <c r="G36" s="543"/>
      <c r="H36" s="543"/>
      <c r="I36" s="543"/>
      <c r="J36" s="543"/>
      <c r="K36" s="543"/>
      <c r="M36" s="571"/>
      <c r="N36" s="571"/>
      <c r="O36" s="571"/>
      <c r="T36" s="600"/>
    </row>
    <row r="37" spans="2:20" ht="12" customHeight="1" x14ac:dyDescent="0.3">
      <c r="B37" s="597">
        <v>44166</v>
      </c>
      <c r="C37" s="598">
        <v>0.25</v>
      </c>
      <c r="D37" s="598">
        <v>0</v>
      </c>
      <c r="E37" s="598">
        <v>-0.1</v>
      </c>
      <c r="F37" s="598">
        <v>0.1</v>
      </c>
      <c r="G37" s="543"/>
      <c r="H37" s="543"/>
      <c r="I37" s="543"/>
      <c r="J37" s="543"/>
      <c r="K37" s="543"/>
      <c r="T37" s="600"/>
    </row>
    <row r="38" spans="2:20" ht="12" customHeight="1" x14ac:dyDescent="0.3">
      <c r="B38" s="597">
        <v>44136</v>
      </c>
      <c r="C38" s="598">
        <v>0.25</v>
      </c>
      <c r="D38" s="598" t="s">
        <v>653</v>
      </c>
      <c r="E38" s="598">
        <v>-0.1</v>
      </c>
      <c r="F38" s="598">
        <v>0.1</v>
      </c>
      <c r="G38" s="543"/>
      <c r="H38" s="543"/>
      <c r="I38" s="543"/>
      <c r="J38" s="543"/>
      <c r="K38" s="543"/>
      <c r="T38" s="600"/>
    </row>
    <row r="39" spans="2:20" ht="12" customHeight="1" x14ac:dyDescent="0.3">
      <c r="B39" s="597">
        <v>44105</v>
      </c>
      <c r="C39" s="598">
        <v>0.25</v>
      </c>
      <c r="D39" s="598">
        <v>0</v>
      </c>
      <c r="E39" s="598">
        <v>-0.1</v>
      </c>
      <c r="F39" s="598">
        <v>0.1</v>
      </c>
      <c r="T39" s="600"/>
    </row>
    <row r="40" spans="2:20" ht="12" customHeight="1" x14ac:dyDescent="0.3">
      <c r="B40" s="597">
        <v>44075</v>
      </c>
      <c r="C40" s="598">
        <v>0.25</v>
      </c>
      <c r="D40" s="598">
        <v>0</v>
      </c>
      <c r="E40" s="598">
        <v>-0.1</v>
      </c>
      <c r="F40" s="598">
        <v>0.1</v>
      </c>
      <c r="T40" s="600"/>
    </row>
    <row r="41" spans="2:20" ht="12" customHeight="1" x14ac:dyDescent="0.3">
      <c r="B41" s="597">
        <v>44044</v>
      </c>
      <c r="C41" s="598">
        <v>0.25</v>
      </c>
      <c r="D41" s="598" t="s">
        <v>653</v>
      </c>
      <c r="E41" s="598">
        <v>-0.1</v>
      </c>
      <c r="F41" s="598">
        <v>0.1</v>
      </c>
      <c r="T41" s="600"/>
    </row>
    <row r="42" spans="2:20" ht="12" customHeight="1" x14ac:dyDescent="0.3">
      <c r="B42" s="597">
        <v>44013</v>
      </c>
      <c r="C42" s="598">
        <v>0.25</v>
      </c>
      <c r="D42" s="598">
        <v>0</v>
      </c>
      <c r="E42" s="598">
        <v>-0.1</v>
      </c>
      <c r="F42" s="598">
        <v>0.1</v>
      </c>
      <c r="T42" s="600"/>
    </row>
    <row r="43" spans="2:20" ht="12" customHeight="1" x14ac:dyDescent="0.3">
      <c r="B43" s="597">
        <v>43983</v>
      </c>
      <c r="C43" s="598">
        <v>0.25</v>
      </c>
      <c r="D43" s="598">
        <v>0</v>
      </c>
      <c r="E43" s="598">
        <v>-0.1</v>
      </c>
      <c r="F43" s="598">
        <v>0.1</v>
      </c>
      <c r="T43" s="600"/>
    </row>
    <row r="44" spans="2:20" ht="12" customHeight="1" x14ac:dyDescent="0.3">
      <c r="B44" s="597">
        <v>43952</v>
      </c>
      <c r="C44" s="598">
        <v>0.25</v>
      </c>
      <c r="D44" s="598" t="s">
        <v>653</v>
      </c>
      <c r="E44" s="598">
        <v>-0.1</v>
      </c>
      <c r="F44" s="598">
        <v>0.1</v>
      </c>
      <c r="P44" s="600"/>
      <c r="Q44" s="600"/>
      <c r="R44" s="600"/>
      <c r="S44" s="600"/>
      <c r="T44" s="600"/>
    </row>
    <row r="45" spans="2:20" ht="12" customHeight="1" x14ac:dyDescent="0.3">
      <c r="B45" s="597">
        <v>43922</v>
      </c>
      <c r="C45" s="598">
        <v>0.25</v>
      </c>
      <c r="D45" s="598">
        <v>0</v>
      </c>
      <c r="E45" s="598">
        <v>-0.1</v>
      </c>
      <c r="F45" s="598">
        <v>0.1</v>
      </c>
      <c r="P45" s="600"/>
      <c r="Q45" s="600"/>
      <c r="R45" s="600"/>
      <c r="S45" s="600"/>
      <c r="T45" s="600"/>
    </row>
    <row r="46" spans="2:20" ht="12" customHeight="1" x14ac:dyDescent="0.3">
      <c r="B46" s="597">
        <v>43891</v>
      </c>
      <c r="C46" s="598">
        <v>1.75</v>
      </c>
      <c r="D46" s="598">
        <v>0</v>
      </c>
      <c r="E46" s="598">
        <v>-0.1</v>
      </c>
      <c r="F46" s="598">
        <v>0.1</v>
      </c>
      <c r="M46" s="571"/>
      <c r="N46" s="571"/>
      <c r="O46" s="571"/>
      <c r="P46" s="600"/>
      <c r="Q46" s="600"/>
      <c r="R46" s="600"/>
      <c r="S46" s="600"/>
      <c r="T46" s="600"/>
    </row>
    <row r="47" spans="2:20" ht="12" customHeight="1" x14ac:dyDescent="0.3">
      <c r="B47" s="597">
        <v>43862</v>
      </c>
      <c r="C47" s="598">
        <v>1.75</v>
      </c>
      <c r="D47" s="598" t="s">
        <v>653</v>
      </c>
      <c r="E47" s="598">
        <v>-0.1</v>
      </c>
      <c r="F47" s="598">
        <v>0.75</v>
      </c>
      <c r="I47" s="601"/>
      <c r="M47" s="571"/>
      <c r="N47" s="571"/>
      <c r="O47" s="571"/>
      <c r="P47" s="600"/>
      <c r="Q47" s="600"/>
      <c r="R47" s="600"/>
      <c r="S47" s="600"/>
      <c r="T47" s="600"/>
    </row>
    <row r="48" spans="2:20" ht="12" customHeight="1" x14ac:dyDescent="0.3">
      <c r="B48" s="597">
        <v>43831</v>
      </c>
      <c r="C48" s="598">
        <v>1.75</v>
      </c>
      <c r="D48" s="598">
        <v>0</v>
      </c>
      <c r="E48" s="598">
        <v>-0.1</v>
      </c>
      <c r="F48" s="598">
        <v>0.75</v>
      </c>
      <c r="I48" s="601"/>
      <c r="M48" s="571"/>
      <c r="N48" s="571"/>
      <c r="O48" s="571"/>
      <c r="P48" s="600"/>
      <c r="Q48" s="600"/>
      <c r="R48" s="600"/>
      <c r="S48" s="600"/>
      <c r="T48" s="600"/>
    </row>
    <row r="49" spans="2:20" ht="12" customHeight="1" x14ac:dyDescent="0.3">
      <c r="B49" s="597">
        <v>43800</v>
      </c>
      <c r="C49" s="598">
        <v>1.75</v>
      </c>
      <c r="D49" s="598">
        <v>0</v>
      </c>
      <c r="E49" s="598">
        <v>-0.1</v>
      </c>
      <c r="F49" s="598">
        <v>0.75</v>
      </c>
      <c r="I49" s="601"/>
      <c r="M49" s="571"/>
      <c r="N49" s="571"/>
      <c r="O49" s="571"/>
      <c r="P49" s="600"/>
      <c r="Q49" s="600"/>
      <c r="R49" s="600"/>
      <c r="S49" s="600"/>
      <c r="T49" s="600"/>
    </row>
    <row r="50" spans="2:20" ht="12" customHeight="1" x14ac:dyDescent="0.3">
      <c r="B50" s="597">
        <v>43770</v>
      </c>
      <c r="C50" s="598">
        <v>1.75</v>
      </c>
      <c r="D50" s="598" t="s">
        <v>653</v>
      </c>
      <c r="E50" s="598">
        <v>-0.1</v>
      </c>
      <c r="F50" s="598">
        <v>0.75</v>
      </c>
      <c r="I50" s="601"/>
      <c r="M50" s="571"/>
      <c r="N50" s="571"/>
      <c r="O50" s="571"/>
      <c r="P50" s="600"/>
      <c r="Q50" s="600"/>
      <c r="R50" s="600"/>
      <c r="S50" s="600"/>
      <c r="T50" s="600"/>
    </row>
    <row r="51" spans="2:20" ht="12" customHeight="1" x14ac:dyDescent="0.3">
      <c r="B51" s="597">
        <v>43739</v>
      </c>
      <c r="C51" s="598">
        <v>2</v>
      </c>
      <c r="D51" s="598">
        <v>0</v>
      </c>
      <c r="E51" s="598">
        <v>-0.1</v>
      </c>
      <c r="F51" s="598">
        <v>0.75</v>
      </c>
      <c r="I51" s="601"/>
      <c r="M51" s="571"/>
      <c r="N51" s="571"/>
      <c r="O51" s="571"/>
      <c r="P51" s="600"/>
      <c r="Q51" s="600"/>
      <c r="R51" s="600"/>
      <c r="S51" s="600"/>
      <c r="T51" s="600"/>
    </row>
    <row r="52" spans="2:20" ht="12" customHeight="1" x14ac:dyDescent="0.3">
      <c r="B52" s="597">
        <v>43709</v>
      </c>
      <c r="C52" s="598">
        <v>2.25</v>
      </c>
      <c r="D52" s="598">
        <v>0</v>
      </c>
      <c r="E52" s="598">
        <v>-0.1</v>
      </c>
      <c r="F52" s="598">
        <v>0.75</v>
      </c>
      <c r="I52" s="601"/>
      <c r="M52"/>
      <c r="N52"/>
      <c r="O52"/>
      <c r="P52" s="600"/>
      <c r="Q52" s="600"/>
      <c r="R52" s="600"/>
      <c r="S52" s="600"/>
      <c r="T52" s="600"/>
    </row>
    <row r="53" spans="2:20" ht="12" customHeight="1" x14ac:dyDescent="0.3">
      <c r="B53" s="597">
        <v>43678</v>
      </c>
      <c r="C53" s="598">
        <v>2.25</v>
      </c>
      <c r="D53" s="598" t="s">
        <v>653</v>
      </c>
      <c r="E53" s="598">
        <v>-0.1</v>
      </c>
      <c r="F53" s="598">
        <v>0.75</v>
      </c>
      <c r="I53" s="601"/>
      <c r="M53"/>
      <c r="N53"/>
      <c r="O53"/>
      <c r="P53" s="600"/>
      <c r="Q53" s="600"/>
      <c r="R53" s="600"/>
      <c r="S53" s="600"/>
      <c r="T53" s="600"/>
    </row>
    <row r="54" spans="2:20" ht="12" customHeight="1" x14ac:dyDescent="0.3">
      <c r="B54" s="597">
        <v>43647</v>
      </c>
      <c r="C54" s="598">
        <v>2.5</v>
      </c>
      <c r="D54" s="598">
        <v>0</v>
      </c>
      <c r="E54" s="598">
        <v>-0.1</v>
      </c>
      <c r="F54" s="598">
        <v>0.75</v>
      </c>
      <c r="I54" s="601"/>
      <c r="M54"/>
      <c r="N54"/>
      <c r="O54"/>
      <c r="P54" s="600"/>
      <c r="Q54" s="600"/>
      <c r="R54" s="600"/>
      <c r="S54" s="600"/>
      <c r="T54" s="600"/>
    </row>
    <row r="55" spans="2:20" ht="12" customHeight="1" x14ac:dyDescent="0.3">
      <c r="B55" s="597">
        <v>43617</v>
      </c>
      <c r="C55" s="598">
        <v>2.5</v>
      </c>
      <c r="D55" s="598">
        <v>0</v>
      </c>
      <c r="E55" s="598">
        <v>-0.1</v>
      </c>
      <c r="F55" s="598">
        <v>0.75</v>
      </c>
      <c r="I55" s="601"/>
      <c r="M55"/>
      <c r="N55"/>
      <c r="O55"/>
      <c r="P55" s="600"/>
      <c r="Q55" s="600"/>
      <c r="R55" s="600"/>
      <c r="S55" s="600"/>
      <c r="T55" s="600"/>
    </row>
    <row r="56" spans="2:20" ht="12" customHeight="1" x14ac:dyDescent="0.3">
      <c r="B56" s="597">
        <v>43586</v>
      </c>
      <c r="C56" s="598">
        <v>2.5</v>
      </c>
      <c r="D56" s="598" t="s">
        <v>653</v>
      </c>
      <c r="E56" s="598">
        <v>-0.1</v>
      </c>
      <c r="F56" s="598">
        <v>0.75</v>
      </c>
      <c r="I56" s="601"/>
      <c r="M56"/>
      <c r="N56"/>
      <c r="O56"/>
      <c r="P56" s="600"/>
      <c r="Q56" s="600"/>
      <c r="R56" s="600"/>
      <c r="S56" s="600"/>
      <c r="T56" s="600"/>
    </row>
    <row r="57" spans="2:20" ht="12" customHeight="1" x14ac:dyDescent="0.3">
      <c r="B57" s="597">
        <v>43556</v>
      </c>
      <c r="C57" s="598">
        <v>2.5</v>
      </c>
      <c r="D57" s="598">
        <v>0</v>
      </c>
      <c r="E57" s="598">
        <v>-0.1</v>
      </c>
      <c r="F57" s="598">
        <v>0.75</v>
      </c>
      <c r="I57" s="601"/>
      <c r="M57"/>
      <c r="N57"/>
      <c r="O57"/>
      <c r="P57" s="600"/>
      <c r="Q57" s="600"/>
      <c r="R57" s="600"/>
      <c r="S57" s="600"/>
      <c r="T57" s="600"/>
    </row>
    <row r="58" spans="2:20" ht="12" customHeight="1" x14ac:dyDescent="0.3">
      <c r="B58" s="597">
        <v>43525</v>
      </c>
      <c r="C58" s="598">
        <v>2.5</v>
      </c>
      <c r="D58" s="598">
        <v>0</v>
      </c>
      <c r="E58" s="598">
        <v>-0.1</v>
      </c>
      <c r="F58" s="598">
        <v>0.75</v>
      </c>
      <c r="I58" s="601"/>
      <c r="M58" s="571"/>
      <c r="N58" s="571"/>
      <c r="O58" s="571"/>
      <c r="P58" s="600"/>
      <c r="Q58" s="600"/>
      <c r="R58" s="600"/>
      <c r="S58" s="600"/>
      <c r="T58" s="600"/>
    </row>
    <row r="59" spans="2:20" ht="12" customHeight="1" x14ac:dyDescent="0.3">
      <c r="B59" s="597">
        <v>43497</v>
      </c>
      <c r="C59" s="598">
        <v>2.5</v>
      </c>
      <c r="D59" s="598" t="s">
        <v>653</v>
      </c>
      <c r="E59" s="598">
        <v>-0.1</v>
      </c>
      <c r="F59" s="598">
        <v>0.75</v>
      </c>
      <c r="I59" s="601"/>
      <c r="M59" s="571"/>
      <c r="N59" s="571"/>
      <c r="O59" s="571"/>
      <c r="P59" s="600"/>
      <c r="Q59" s="600"/>
      <c r="R59" s="600"/>
      <c r="S59" s="600"/>
      <c r="T59" s="600"/>
    </row>
    <row r="60" spans="2:20" ht="12" customHeight="1" x14ac:dyDescent="0.3">
      <c r="B60" s="597">
        <v>43466</v>
      </c>
      <c r="C60" s="598">
        <v>2.5</v>
      </c>
      <c r="D60" s="598">
        <v>0</v>
      </c>
      <c r="E60" s="598">
        <v>-0.1</v>
      </c>
      <c r="F60" s="598">
        <v>0.75</v>
      </c>
      <c r="I60" s="601"/>
      <c r="M60" s="571"/>
      <c r="N60" s="571"/>
      <c r="O60" s="571"/>
      <c r="P60" s="600"/>
      <c r="Q60" s="600"/>
      <c r="R60" s="600"/>
      <c r="S60" s="600"/>
      <c r="T60" s="600"/>
    </row>
    <row r="61" spans="2:20" ht="12" customHeight="1" x14ac:dyDescent="0.3">
      <c r="B61" s="597">
        <v>43435</v>
      </c>
      <c r="C61" s="598">
        <v>2.25</v>
      </c>
      <c r="D61" s="598">
        <v>0</v>
      </c>
      <c r="E61" s="598">
        <v>-0.1</v>
      </c>
      <c r="F61" s="598">
        <v>0.75</v>
      </c>
      <c r="I61" s="601"/>
      <c r="M61" s="571"/>
      <c r="N61" s="571"/>
      <c r="O61" s="571"/>
      <c r="P61" s="571"/>
      <c r="Q61" s="571"/>
    </row>
    <row r="62" spans="2:20" ht="12" customHeight="1" x14ac:dyDescent="0.3">
      <c r="B62" s="597">
        <v>43405</v>
      </c>
      <c r="C62" s="598">
        <v>2.25</v>
      </c>
      <c r="D62" s="598" t="s">
        <v>653</v>
      </c>
      <c r="E62" s="598">
        <v>-0.1</v>
      </c>
      <c r="F62" s="598">
        <v>0.75</v>
      </c>
      <c r="I62" s="601"/>
      <c r="M62" s="571"/>
      <c r="N62" s="571"/>
      <c r="O62" s="571"/>
      <c r="P62" s="571"/>
      <c r="Q62" s="571"/>
    </row>
    <row r="63" spans="2:20" ht="12" customHeight="1" x14ac:dyDescent="0.3">
      <c r="B63" s="597">
        <v>43374</v>
      </c>
      <c r="C63" s="598">
        <v>2.25</v>
      </c>
      <c r="D63" s="598">
        <v>0</v>
      </c>
      <c r="E63" s="598">
        <v>-0.1</v>
      </c>
      <c r="F63" s="598">
        <v>0.75</v>
      </c>
      <c r="I63" s="601"/>
    </row>
    <row r="64" spans="2:20" ht="12" customHeight="1" x14ac:dyDescent="0.3">
      <c r="B64" s="597">
        <v>43344</v>
      </c>
      <c r="C64" s="598">
        <v>2</v>
      </c>
      <c r="D64" s="598">
        <v>0</v>
      </c>
      <c r="E64" s="598">
        <v>-0.1</v>
      </c>
      <c r="F64" s="598">
        <v>0.75</v>
      </c>
      <c r="I64" s="601"/>
    </row>
    <row r="65" spans="2:9" ht="12" customHeight="1" x14ac:dyDescent="0.3">
      <c r="B65" s="597">
        <v>43313</v>
      </c>
      <c r="C65" s="598">
        <v>2</v>
      </c>
      <c r="D65" s="598" t="s">
        <v>653</v>
      </c>
      <c r="E65" s="598">
        <v>-0.1</v>
      </c>
      <c r="F65" s="598">
        <v>0.75</v>
      </c>
      <c r="I65" s="601"/>
    </row>
    <row r="66" spans="2:9" ht="12" customHeight="1" x14ac:dyDescent="0.3">
      <c r="B66" s="597">
        <v>43282</v>
      </c>
      <c r="C66" s="598">
        <v>2</v>
      </c>
      <c r="D66" s="598">
        <v>0</v>
      </c>
      <c r="E66" s="598">
        <v>-0.1</v>
      </c>
      <c r="F66" s="598">
        <v>0.5</v>
      </c>
      <c r="I66" s="601"/>
    </row>
    <row r="67" spans="2:9" ht="12" customHeight="1" x14ac:dyDescent="0.3">
      <c r="B67" s="597">
        <v>43252</v>
      </c>
      <c r="C67" s="598">
        <v>1.75</v>
      </c>
      <c r="D67" s="598">
        <v>0</v>
      </c>
      <c r="E67" s="598">
        <v>-0.1</v>
      </c>
      <c r="F67" s="598">
        <v>0.5</v>
      </c>
      <c r="I67" s="601"/>
    </row>
    <row r="68" spans="2:9" ht="12" customHeight="1" x14ac:dyDescent="0.3">
      <c r="B68" s="597">
        <v>43221</v>
      </c>
      <c r="C68" s="598">
        <v>1.75</v>
      </c>
      <c r="D68" s="598" t="s">
        <v>653</v>
      </c>
      <c r="E68" s="598">
        <v>-0.1</v>
      </c>
      <c r="F68" s="598">
        <v>0.5</v>
      </c>
      <c r="I68" s="601"/>
    </row>
    <row r="69" spans="2:9" ht="12" customHeight="1" x14ac:dyDescent="0.3">
      <c r="B69" s="597">
        <v>43191</v>
      </c>
      <c r="C69" s="598">
        <v>1.75</v>
      </c>
      <c r="D69" s="598">
        <v>0</v>
      </c>
      <c r="E69" s="598">
        <v>-0.1</v>
      </c>
      <c r="F69" s="598">
        <v>0.5</v>
      </c>
      <c r="I69" s="601"/>
    </row>
    <row r="70" spans="2:9" ht="12" customHeight="1" x14ac:dyDescent="0.3">
      <c r="B70" s="597">
        <v>43160</v>
      </c>
      <c r="C70" s="598">
        <v>1.5</v>
      </c>
      <c r="D70" s="598">
        <v>0</v>
      </c>
      <c r="E70" s="598">
        <v>-0.1</v>
      </c>
      <c r="F70" s="598">
        <v>0.5</v>
      </c>
      <c r="I70" s="601"/>
    </row>
    <row r="71" spans="2:9" ht="12" customHeight="1" x14ac:dyDescent="0.3">
      <c r="B71" s="597">
        <v>43132</v>
      </c>
      <c r="C71" s="598">
        <v>1.5</v>
      </c>
      <c r="D71" s="598" t="s">
        <v>653</v>
      </c>
      <c r="E71" s="598">
        <v>-0.1</v>
      </c>
      <c r="F71" s="598">
        <v>0.5</v>
      </c>
      <c r="I71" s="601"/>
    </row>
    <row r="72" spans="2:9" ht="12" customHeight="1" x14ac:dyDescent="0.3">
      <c r="B72" s="597">
        <v>43101</v>
      </c>
      <c r="C72" s="598">
        <v>1.5</v>
      </c>
      <c r="D72" s="598">
        <v>0</v>
      </c>
      <c r="E72" s="598">
        <v>-0.1</v>
      </c>
      <c r="F72" s="598">
        <v>0.5</v>
      </c>
      <c r="I72" s="601"/>
    </row>
    <row r="73" spans="2:9" ht="12" customHeight="1" x14ac:dyDescent="0.3">
      <c r="B73" s="597">
        <v>43070</v>
      </c>
      <c r="C73" s="598">
        <v>1.25</v>
      </c>
      <c r="D73" s="598">
        <v>0</v>
      </c>
      <c r="E73" s="598">
        <v>-0.1</v>
      </c>
      <c r="F73" s="598">
        <v>0.5</v>
      </c>
      <c r="I73" s="601"/>
    </row>
    <row r="74" spans="2:9" ht="12" customHeight="1" x14ac:dyDescent="0.3">
      <c r="B74" s="597">
        <v>43040</v>
      </c>
      <c r="C74" s="598">
        <v>1.25</v>
      </c>
      <c r="D74" s="598" t="s">
        <v>653</v>
      </c>
      <c r="E74" s="598">
        <v>-0.1</v>
      </c>
      <c r="F74" s="598">
        <v>0.5</v>
      </c>
      <c r="I74" s="601"/>
    </row>
    <row r="75" spans="2:9" ht="12" customHeight="1" x14ac:dyDescent="0.3">
      <c r="B75" s="597">
        <v>43009</v>
      </c>
      <c r="C75" s="598">
        <v>1.25</v>
      </c>
      <c r="D75" s="598">
        <v>0</v>
      </c>
      <c r="E75" s="598">
        <v>-0.1</v>
      </c>
      <c r="F75" s="598">
        <v>0.25</v>
      </c>
      <c r="I75" s="601"/>
    </row>
    <row r="76" spans="2:9" ht="12" customHeight="1" x14ac:dyDescent="0.3">
      <c r="B76" s="597">
        <v>42979</v>
      </c>
      <c r="C76" s="598">
        <v>1.25</v>
      </c>
      <c r="D76" s="598">
        <v>0</v>
      </c>
      <c r="E76" s="598">
        <v>-0.1</v>
      </c>
      <c r="F76" s="598">
        <v>0.25</v>
      </c>
      <c r="I76" s="601"/>
    </row>
    <row r="77" spans="2:9" ht="12" customHeight="1" x14ac:dyDescent="0.3">
      <c r="B77" s="597">
        <v>42948</v>
      </c>
      <c r="C77" s="598">
        <v>1.25</v>
      </c>
      <c r="D77" s="598" t="s">
        <v>653</v>
      </c>
      <c r="E77" s="598">
        <v>-0.1</v>
      </c>
      <c r="F77" s="598">
        <v>0.25</v>
      </c>
      <c r="I77" s="601"/>
    </row>
    <row r="78" spans="2:9" ht="12" customHeight="1" x14ac:dyDescent="0.3">
      <c r="B78" s="597">
        <v>42917</v>
      </c>
      <c r="C78" s="598">
        <v>1.25</v>
      </c>
      <c r="D78" s="598">
        <v>0</v>
      </c>
      <c r="E78" s="598">
        <v>-0.1</v>
      </c>
      <c r="F78" s="598">
        <v>0.25</v>
      </c>
      <c r="I78" s="601"/>
    </row>
    <row r="79" spans="2:9" ht="12" customHeight="1" x14ac:dyDescent="0.3">
      <c r="B79" s="597">
        <v>42887</v>
      </c>
      <c r="C79" s="598">
        <v>1</v>
      </c>
      <c r="D79" s="598">
        <v>0</v>
      </c>
      <c r="E79" s="598">
        <v>-0.1</v>
      </c>
      <c r="F79" s="598">
        <v>0.25</v>
      </c>
      <c r="I79" s="601"/>
    </row>
    <row r="80" spans="2:9" ht="12" customHeight="1" x14ac:dyDescent="0.3">
      <c r="B80" s="597">
        <v>42856</v>
      </c>
      <c r="C80" s="598">
        <v>1</v>
      </c>
      <c r="D80" s="598" t="s">
        <v>653</v>
      </c>
      <c r="E80" s="598">
        <v>-0.1</v>
      </c>
      <c r="F80" s="598">
        <v>0.25</v>
      </c>
      <c r="I80" s="601"/>
    </row>
    <row r="81" spans="2:9" ht="12" customHeight="1" x14ac:dyDescent="0.3">
      <c r="B81" s="597">
        <v>42826</v>
      </c>
      <c r="C81" s="598">
        <v>1</v>
      </c>
      <c r="D81" s="598">
        <v>0</v>
      </c>
      <c r="E81" s="598">
        <v>-0.1</v>
      </c>
      <c r="F81" s="598">
        <v>0.25</v>
      </c>
      <c r="I81" s="601"/>
    </row>
    <row r="82" spans="2:9" ht="12" customHeight="1" x14ac:dyDescent="0.3">
      <c r="B82" s="597">
        <v>42795</v>
      </c>
      <c r="C82" s="598">
        <v>0.75</v>
      </c>
      <c r="D82" s="598">
        <v>0</v>
      </c>
      <c r="E82" s="598">
        <v>-0.1</v>
      </c>
      <c r="F82" s="598">
        <v>0.25</v>
      </c>
      <c r="I82" s="601"/>
    </row>
    <row r="83" spans="2:9" ht="12" customHeight="1" x14ac:dyDescent="0.3">
      <c r="B83" s="597">
        <v>42767</v>
      </c>
      <c r="C83" s="598">
        <v>0.75</v>
      </c>
      <c r="D83" s="598" t="s">
        <v>653</v>
      </c>
      <c r="E83" s="598">
        <v>-0.1</v>
      </c>
      <c r="F83" s="598">
        <v>0.25</v>
      </c>
      <c r="I83" s="601"/>
    </row>
    <row r="84" spans="2:9" ht="12" customHeight="1" x14ac:dyDescent="0.3">
      <c r="B84" s="597">
        <v>42736</v>
      </c>
      <c r="C84" s="598">
        <v>0.75</v>
      </c>
      <c r="D84" s="598">
        <v>0</v>
      </c>
      <c r="E84" s="598">
        <v>-0.1</v>
      </c>
      <c r="F84" s="598">
        <v>0.25</v>
      </c>
      <c r="I84" s="601"/>
    </row>
    <row r="85" spans="2:9" ht="12" customHeight="1" x14ac:dyDescent="0.3">
      <c r="B85" s="597">
        <v>42705</v>
      </c>
      <c r="C85" s="598">
        <v>0.5</v>
      </c>
      <c r="D85" s="598">
        <v>0</v>
      </c>
      <c r="E85" s="598">
        <v>-0.1</v>
      </c>
      <c r="F85" s="598">
        <v>0.25</v>
      </c>
      <c r="I85" s="601"/>
    </row>
    <row r="86" spans="2:9" ht="12" customHeight="1" x14ac:dyDescent="0.3">
      <c r="B86" s="597">
        <v>42675</v>
      </c>
      <c r="C86" s="598">
        <v>0.5</v>
      </c>
      <c r="D86" s="598" t="s">
        <v>653</v>
      </c>
      <c r="E86" s="598">
        <v>-0.1</v>
      </c>
      <c r="F86" s="598">
        <v>0.25</v>
      </c>
      <c r="I86" s="601"/>
    </row>
    <row r="87" spans="2:9" ht="12" customHeight="1" x14ac:dyDescent="0.3">
      <c r="B87" s="597">
        <v>42644</v>
      </c>
      <c r="C87" s="598">
        <v>0.5</v>
      </c>
      <c r="D87" s="598">
        <v>0</v>
      </c>
      <c r="E87" s="598">
        <v>-0.1</v>
      </c>
      <c r="F87" s="598">
        <v>0.25</v>
      </c>
      <c r="I87" s="601"/>
    </row>
    <row r="88" spans="2:9" ht="12" customHeight="1" x14ac:dyDescent="0.3">
      <c r="B88" s="597">
        <v>42614</v>
      </c>
      <c r="C88" s="598">
        <v>0.5</v>
      </c>
      <c r="D88" s="598">
        <v>0</v>
      </c>
      <c r="E88" s="598">
        <v>-0.1</v>
      </c>
      <c r="F88" s="598">
        <v>0.25</v>
      </c>
      <c r="I88" s="601"/>
    </row>
    <row r="89" spans="2:9" ht="12" customHeight="1" x14ac:dyDescent="0.3">
      <c r="B89" s="597">
        <v>42583</v>
      </c>
      <c r="C89" s="598">
        <v>0.5</v>
      </c>
      <c r="D89" s="598" t="s">
        <v>653</v>
      </c>
      <c r="E89" s="598">
        <v>-0.1</v>
      </c>
      <c r="F89" s="598">
        <v>0.25</v>
      </c>
      <c r="I89" s="601"/>
    </row>
    <row r="90" spans="2:9" ht="12" customHeight="1" x14ac:dyDescent="0.3">
      <c r="B90" s="597">
        <v>42552</v>
      </c>
      <c r="C90" s="598">
        <v>0.5</v>
      </c>
      <c r="D90" s="598">
        <v>0</v>
      </c>
      <c r="E90" s="598">
        <v>-0.1</v>
      </c>
      <c r="F90" s="598">
        <v>0.5</v>
      </c>
      <c r="I90" s="601"/>
    </row>
    <row r="91" spans="2:9" ht="12" customHeight="1" x14ac:dyDescent="0.3">
      <c r="B91" s="597">
        <v>42522</v>
      </c>
      <c r="C91" s="598">
        <v>0.5</v>
      </c>
      <c r="D91" s="598">
        <v>0</v>
      </c>
      <c r="E91" s="598">
        <v>-0.1</v>
      </c>
      <c r="F91" s="598">
        <v>0.5</v>
      </c>
      <c r="I91" s="601"/>
    </row>
    <row r="92" spans="2:9" ht="12" customHeight="1" x14ac:dyDescent="0.3">
      <c r="B92" s="597">
        <v>42491</v>
      </c>
      <c r="C92" s="598">
        <v>0.5</v>
      </c>
      <c r="D92" s="598" t="s">
        <v>653</v>
      </c>
      <c r="E92" s="598">
        <v>-0.1</v>
      </c>
      <c r="F92" s="598">
        <v>0.5</v>
      </c>
      <c r="I92" s="601"/>
    </row>
    <row r="93" spans="2:9" ht="12" customHeight="1" x14ac:dyDescent="0.3">
      <c r="B93" s="597">
        <v>42461</v>
      </c>
      <c r="C93" s="598">
        <v>0.5</v>
      </c>
      <c r="D93" s="598">
        <v>0</v>
      </c>
      <c r="E93" s="598">
        <v>-0.1</v>
      </c>
      <c r="F93" s="598">
        <v>0.5</v>
      </c>
      <c r="I93" s="601"/>
    </row>
    <row r="94" spans="2:9" ht="12" customHeight="1" x14ac:dyDescent="0.3">
      <c r="B94" s="597">
        <v>42430</v>
      </c>
      <c r="C94" s="598">
        <v>0.5</v>
      </c>
      <c r="D94" s="598">
        <v>0</v>
      </c>
      <c r="E94" s="598">
        <v>-0.1</v>
      </c>
      <c r="F94" s="598">
        <v>0.5</v>
      </c>
      <c r="I94" s="601"/>
    </row>
    <row r="95" spans="2:9" ht="12" customHeight="1" x14ac:dyDescent="0.3">
      <c r="B95" s="597">
        <v>42401</v>
      </c>
      <c r="C95" s="598">
        <v>0.5</v>
      </c>
      <c r="D95" s="598" t="s">
        <v>653</v>
      </c>
      <c r="E95" s="598">
        <v>-0.1</v>
      </c>
      <c r="F95" s="598">
        <v>0.5</v>
      </c>
      <c r="I95" s="601"/>
    </row>
    <row r="96" spans="2:9" ht="12" customHeight="1" x14ac:dyDescent="0.3">
      <c r="B96" s="597">
        <v>42370</v>
      </c>
      <c r="C96" s="598">
        <v>0.5</v>
      </c>
      <c r="D96" s="598">
        <v>0</v>
      </c>
      <c r="E96" s="598">
        <v>0.1</v>
      </c>
      <c r="F96" s="598">
        <v>0.5</v>
      </c>
      <c r="I96" s="601"/>
    </row>
    <row r="97" spans="2:9" ht="12" customHeight="1" x14ac:dyDescent="0.3">
      <c r="B97" s="597">
        <v>42339</v>
      </c>
      <c r="C97" s="598">
        <v>0.25</v>
      </c>
      <c r="D97" s="598">
        <v>0</v>
      </c>
      <c r="E97" s="598">
        <v>0.1</v>
      </c>
      <c r="F97" s="598">
        <v>0.5</v>
      </c>
      <c r="I97" s="601"/>
    </row>
    <row r="98" spans="2:9" ht="12" customHeight="1" x14ac:dyDescent="0.3">
      <c r="B98" s="597">
        <v>42309</v>
      </c>
      <c r="C98" s="598">
        <v>0.25</v>
      </c>
      <c r="D98" s="598" t="s">
        <v>653</v>
      </c>
      <c r="E98" s="598">
        <v>0.1</v>
      </c>
      <c r="F98" s="598">
        <v>0.5</v>
      </c>
      <c r="I98" s="601"/>
    </row>
    <row r="99" spans="2:9" ht="12" customHeight="1" x14ac:dyDescent="0.3">
      <c r="B99" s="597">
        <v>42278</v>
      </c>
      <c r="C99" s="598">
        <v>0.25</v>
      </c>
      <c r="D99" s="598">
        <v>0</v>
      </c>
      <c r="E99" s="598">
        <v>0.1</v>
      </c>
      <c r="F99" s="598">
        <v>0.5</v>
      </c>
      <c r="I99" s="601"/>
    </row>
    <row r="100" spans="2:9" ht="12" customHeight="1" x14ac:dyDescent="0.3">
      <c r="B100" s="597">
        <v>42248</v>
      </c>
      <c r="C100" s="598">
        <v>0.25</v>
      </c>
      <c r="D100" s="598">
        <v>0</v>
      </c>
      <c r="E100" s="598">
        <v>0.1</v>
      </c>
      <c r="F100" s="598">
        <v>0.5</v>
      </c>
      <c r="I100" s="601"/>
    </row>
    <row r="101" spans="2:9" ht="12" customHeight="1" x14ac:dyDescent="0.3">
      <c r="B101" s="597">
        <v>42217</v>
      </c>
      <c r="C101" s="598">
        <v>0.25</v>
      </c>
      <c r="D101" s="598" t="s">
        <v>653</v>
      </c>
      <c r="E101" s="598">
        <v>0.1</v>
      </c>
      <c r="F101" s="598">
        <v>0.5</v>
      </c>
      <c r="I101" s="601"/>
    </row>
    <row r="102" spans="2:9" ht="12" customHeight="1" x14ac:dyDescent="0.3">
      <c r="B102" s="597">
        <v>42186</v>
      </c>
      <c r="C102" s="598">
        <v>0.25</v>
      </c>
      <c r="D102" s="598">
        <v>0</v>
      </c>
      <c r="E102" s="598">
        <v>0.1</v>
      </c>
      <c r="F102" s="598">
        <v>0.5</v>
      </c>
      <c r="I102" s="601"/>
    </row>
    <row r="103" spans="2:9" ht="12" customHeight="1" x14ac:dyDescent="0.3">
      <c r="B103" s="597">
        <v>42156</v>
      </c>
      <c r="C103" s="598">
        <v>0.25</v>
      </c>
      <c r="D103" s="598">
        <v>0</v>
      </c>
      <c r="E103" s="598">
        <v>0.1</v>
      </c>
      <c r="F103" s="598">
        <v>0.5</v>
      </c>
      <c r="I103" s="601"/>
    </row>
    <row r="104" spans="2:9" ht="12" customHeight="1" x14ac:dyDescent="0.3">
      <c r="B104" s="597">
        <v>42125</v>
      </c>
      <c r="C104" s="598">
        <v>0.25</v>
      </c>
      <c r="D104" s="598" t="s">
        <v>653</v>
      </c>
      <c r="E104" s="598">
        <v>0.1</v>
      </c>
      <c r="F104" s="598">
        <v>0.5</v>
      </c>
      <c r="I104" s="601"/>
    </row>
    <row r="105" spans="2:9" ht="12" customHeight="1" x14ac:dyDescent="0.3">
      <c r="B105" s="597">
        <v>42095</v>
      </c>
      <c r="C105" s="598">
        <v>0.25</v>
      </c>
      <c r="D105" s="598">
        <v>0</v>
      </c>
      <c r="E105" s="598">
        <v>0.1</v>
      </c>
      <c r="F105" s="598">
        <v>0.5</v>
      </c>
      <c r="I105" s="601"/>
    </row>
    <row r="106" spans="2:9" ht="12" customHeight="1" x14ac:dyDescent="0.3">
      <c r="B106" s="597">
        <v>42064</v>
      </c>
      <c r="C106" s="598">
        <v>0.25</v>
      </c>
      <c r="D106" s="598">
        <v>0</v>
      </c>
      <c r="E106" s="598">
        <v>0.1</v>
      </c>
      <c r="F106" s="598">
        <v>0.5</v>
      </c>
      <c r="I106" s="601"/>
    </row>
    <row r="107" spans="2:9" ht="12" customHeight="1" x14ac:dyDescent="0.3">
      <c r="B107" s="597">
        <v>42036</v>
      </c>
      <c r="C107" s="598">
        <v>0.25</v>
      </c>
      <c r="D107" s="598" t="s">
        <v>653</v>
      </c>
      <c r="E107" s="598">
        <v>0.1</v>
      </c>
      <c r="F107" s="598">
        <v>0.5</v>
      </c>
      <c r="I107" s="601"/>
    </row>
    <row r="108" spans="2:9" ht="12" customHeight="1" x14ac:dyDescent="0.3">
      <c r="B108" s="597">
        <v>42005</v>
      </c>
      <c r="C108" s="598">
        <v>0.25</v>
      </c>
      <c r="D108" s="598">
        <v>0</v>
      </c>
      <c r="E108" s="598">
        <v>0.1</v>
      </c>
      <c r="F108" s="598">
        <v>0.5</v>
      </c>
      <c r="I108" s="601"/>
    </row>
    <row r="109" spans="2:9" ht="12" customHeight="1" x14ac:dyDescent="0.3">
      <c r="B109" s="597">
        <v>41974</v>
      </c>
      <c r="C109" s="598">
        <v>0.25</v>
      </c>
      <c r="D109" s="598">
        <v>0</v>
      </c>
      <c r="E109" s="598">
        <v>0.1</v>
      </c>
      <c r="F109" s="598">
        <v>0.5</v>
      </c>
      <c r="I109" s="601"/>
    </row>
    <row r="110" spans="2:9" ht="12" customHeight="1" x14ac:dyDescent="0.3">
      <c r="B110" s="597">
        <v>41944</v>
      </c>
      <c r="C110" s="598">
        <v>0.25</v>
      </c>
      <c r="D110" s="598">
        <v>0</v>
      </c>
      <c r="E110" s="598">
        <v>0.1</v>
      </c>
      <c r="F110" s="598">
        <v>0.5</v>
      </c>
      <c r="I110" s="601"/>
    </row>
    <row r="111" spans="2:9" ht="12" customHeight="1" x14ac:dyDescent="0.3">
      <c r="B111" s="597">
        <v>41913</v>
      </c>
      <c r="C111" s="598">
        <v>0.25</v>
      </c>
      <c r="D111" s="598">
        <v>0</v>
      </c>
      <c r="E111" s="598">
        <v>0.1</v>
      </c>
      <c r="F111" s="598">
        <v>0.5</v>
      </c>
      <c r="I111" s="601"/>
    </row>
    <row r="112" spans="2:9" ht="12" customHeight="1" x14ac:dyDescent="0.3">
      <c r="B112" s="597">
        <v>41883</v>
      </c>
      <c r="C112" s="598">
        <v>0.25</v>
      </c>
      <c r="D112" s="598">
        <v>0</v>
      </c>
      <c r="E112" s="598">
        <v>0.1</v>
      </c>
      <c r="F112" s="598">
        <v>0.5</v>
      </c>
      <c r="I112" s="601"/>
    </row>
    <row r="113" spans="2:9" ht="12" customHeight="1" x14ac:dyDescent="0.3">
      <c r="B113" s="597">
        <v>41852</v>
      </c>
      <c r="C113" s="598">
        <v>0.25</v>
      </c>
      <c r="D113" s="598">
        <v>0.2</v>
      </c>
      <c r="E113" s="598">
        <v>0.1</v>
      </c>
      <c r="F113" s="598">
        <v>0.5</v>
      </c>
      <c r="I113" s="601"/>
    </row>
    <row r="114" spans="2:9" ht="12" customHeight="1" x14ac:dyDescent="0.3">
      <c r="B114" s="597">
        <v>41821</v>
      </c>
      <c r="C114" s="598">
        <v>0.25</v>
      </c>
      <c r="D114" s="598">
        <v>0.2</v>
      </c>
      <c r="E114" s="598">
        <v>0.1</v>
      </c>
      <c r="F114" s="598">
        <v>0.5</v>
      </c>
      <c r="I114" s="601"/>
    </row>
    <row r="115" spans="2:9" ht="12" customHeight="1" x14ac:dyDescent="0.3">
      <c r="B115" s="597">
        <v>41791</v>
      </c>
      <c r="C115" s="598">
        <v>0.25</v>
      </c>
      <c r="D115" s="598">
        <v>0.2</v>
      </c>
      <c r="E115" s="598">
        <v>0.1</v>
      </c>
      <c r="F115" s="598">
        <v>0.5</v>
      </c>
      <c r="I115" s="601"/>
    </row>
    <row r="116" spans="2:9" ht="12" customHeight="1" x14ac:dyDescent="0.3">
      <c r="B116" s="597">
        <v>41760</v>
      </c>
      <c r="C116" s="598">
        <v>0.25</v>
      </c>
      <c r="D116" s="598">
        <v>0.2</v>
      </c>
      <c r="E116" s="598">
        <v>0.1</v>
      </c>
      <c r="F116" s="598">
        <v>0.5</v>
      </c>
      <c r="I116" s="601"/>
    </row>
    <row r="117" spans="2:9" ht="12" customHeight="1" x14ac:dyDescent="0.3">
      <c r="B117" s="597">
        <v>41730</v>
      </c>
      <c r="C117" s="598">
        <v>0.25</v>
      </c>
      <c r="D117" s="598">
        <v>0.2</v>
      </c>
      <c r="E117" s="598">
        <v>0.1</v>
      </c>
      <c r="F117" s="598">
        <v>0.5</v>
      </c>
      <c r="I117" s="601"/>
    </row>
    <row r="118" spans="2:9" ht="12" customHeight="1" x14ac:dyDescent="0.3">
      <c r="B118" s="597">
        <v>41699</v>
      </c>
      <c r="C118" s="598">
        <v>0.25</v>
      </c>
      <c r="D118" s="598">
        <v>0.2</v>
      </c>
      <c r="E118" s="598">
        <v>0.1</v>
      </c>
      <c r="F118" s="598">
        <v>0.5</v>
      </c>
      <c r="I118" s="601"/>
    </row>
    <row r="119" spans="2:9" ht="12" customHeight="1" x14ac:dyDescent="0.3">
      <c r="B119" s="597">
        <v>41671</v>
      </c>
      <c r="C119" s="598">
        <v>0.25</v>
      </c>
      <c r="D119" s="598">
        <v>0.2</v>
      </c>
      <c r="E119" s="598">
        <v>0.1</v>
      </c>
      <c r="F119" s="598">
        <v>0.5</v>
      </c>
      <c r="I119" s="601"/>
    </row>
    <row r="120" spans="2:9" ht="12" customHeight="1" x14ac:dyDescent="0.3">
      <c r="B120" s="597">
        <v>41640</v>
      </c>
      <c r="C120" s="598">
        <v>0.25</v>
      </c>
      <c r="D120" s="598">
        <v>0.2</v>
      </c>
      <c r="E120" s="598">
        <v>0.1</v>
      </c>
      <c r="F120" s="598">
        <v>0.5</v>
      </c>
      <c r="I120" s="601"/>
    </row>
    <row r="121" spans="2:9" ht="12" customHeight="1" x14ac:dyDescent="0.3">
      <c r="B121" s="597">
        <v>41609</v>
      </c>
      <c r="C121" s="598">
        <v>0.25</v>
      </c>
      <c r="D121" s="598">
        <v>0.2</v>
      </c>
      <c r="E121" s="598">
        <v>0.1</v>
      </c>
      <c r="F121" s="598">
        <v>0.5</v>
      </c>
      <c r="I121" s="601"/>
    </row>
    <row r="122" spans="2:9" ht="12" customHeight="1" x14ac:dyDescent="0.3">
      <c r="B122" s="597">
        <v>41579</v>
      </c>
      <c r="C122" s="598">
        <v>0.25</v>
      </c>
      <c r="D122" s="598">
        <v>0.2</v>
      </c>
      <c r="E122" s="598">
        <v>0.1</v>
      </c>
      <c r="F122" s="598">
        <v>0.5</v>
      </c>
      <c r="I122" s="601"/>
    </row>
    <row r="123" spans="2:9" ht="12" customHeight="1" x14ac:dyDescent="0.3">
      <c r="B123" s="597">
        <v>41548</v>
      </c>
      <c r="C123" s="598">
        <v>0.25</v>
      </c>
      <c r="D123" s="598">
        <v>0.5</v>
      </c>
      <c r="E123" s="598">
        <v>0.1</v>
      </c>
      <c r="F123" s="598">
        <v>0.5</v>
      </c>
      <c r="I123" s="601"/>
    </row>
    <row r="124" spans="2:9" ht="12" customHeight="1" x14ac:dyDescent="0.3">
      <c r="B124" s="597">
        <v>41518</v>
      </c>
      <c r="C124" s="598">
        <v>0.25</v>
      </c>
      <c r="D124" s="598">
        <v>0.5</v>
      </c>
      <c r="E124" s="598">
        <v>0.1</v>
      </c>
      <c r="F124" s="598">
        <v>0.5</v>
      </c>
      <c r="I124" s="601"/>
    </row>
    <row r="125" spans="2:9" ht="12" customHeight="1" x14ac:dyDescent="0.3">
      <c r="B125" s="597">
        <v>41487</v>
      </c>
      <c r="C125" s="598">
        <v>0.25</v>
      </c>
      <c r="D125" s="598">
        <v>0.5</v>
      </c>
      <c r="E125" s="598">
        <v>0.1</v>
      </c>
      <c r="F125" s="598">
        <v>0.5</v>
      </c>
      <c r="I125" s="601"/>
    </row>
    <row r="126" spans="2:9" ht="12" customHeight="1" x14ac:dyDescent="0.3">
      <c r="B126" s="597">
        <v>41456</v>
      </c>
      <c r="C126" s="598">
        <v>0.25</v>
      </c>
      <c r="D126" s="598">
        <v>0.5</v>
      </c>
      <c r="E126" s="598">
        <v>0.1</v>
      </c>
      <c r="F126" s="598">
        <v>0.5</v>
      </c>
      <c r="I126" s="601"/>
    </row>
    <row r="127" spans="2:9" ht="12" customHeight="1" x14ac:dyDescent="0.3">
      <c r="B127" s="597">
        <v>41426</v>
      </c>
      <c r="C127" s="598">
        <v>0.25</v>
      </c>
      <c r="D127" s="598">
        <v>0.5</v>
      </c>
      <c r="E127" s="598">
        <v>0.1</v>
      </c>
      <c r="F127" s="598">
        <v>0.5</v>
      </c>
      <c r="I127" s="601"/>
    </row>
    <row r="128" spans="2:9" ht="12" customHeight="1" x14ac:dyDescent="0.3">
      <c r="B128" s="597">
        <v>41395</v>
      </c>
      <c r="C128" s="598">
        <v>0.25</v>
      </c>
      <c r="D128" s="598">
        <v>0.5</v>
      </c>
      <c r="E128" s="598">
        <v>0.1</v>
      </c>
      <c r="F128" s="598">
        <v>0.5</v>
      </c>
      <c r="I128" s="601"/>
    </row>
    <row r="129" spans="2:9" ht="12" customHeight="1" x14ac:dyDescent="0.3">
      <c r="B129" s="597">
        <v>41365</v>
      </c>
      <c r="C129" s="598">
        <v>0.25</v>
      </c>
      <c r="D129" s="598">
        <v>0.8</v>
      </c>
      <c r="E129" s="598">
        <v>0.1</v>
      </c>
      <c r="F129" s="598">
        <v>0.5</v>
      </c>
      <c r="I129" s="601"/>
    </row>
    <row r="130" spans="2:9" ht="12" customHeight="1" x14ac:dyDescent="0.3">
      <c r="B130" s="597">
        <v>41334</v>
      </c>
      <c r="C130" s="598">
        <v>0.25</v>
      </c>
      <c r="D130" s="598">
        <v>0.8</v>
      </c>
      <c r="E130" s="598">
        <v>0.1</v>
      </c>
      <c r="F130" s="598">
        <v>0.5</v>
      </c>
      <c r="I130" s="601"/>
    </row>
    <row r="131" spans="2:9" ht="12" customHeight="1" x14ac:dyDescent="0.3">
      <c r="B131" s="597">
        <v>41306</v>
      </c>
      <c r="C131" s="598">
        <v>0.25</v>
      </c>
      <c r="D131" s="598">
        <v>0.8</v>
      </c>
      <c r="E131" s="598">
        <v>0.1</v>
      </c>
      <c r="F131" s="598">
        <v>0.5</v>
      </c>
      <c r="I131" s="601"/>
    </row>
    <row r="132" spans="2:9" ht="12" customHeight="1" x14ac:dyDescent="0.3">
      <c r="B132" s="597">
        <v>41275</v>
      </c>
      <c r="C132" s="598">
        <v>0.25</v>
      </c>
      <c r="D132" s="598">
        <v>0.8</v>
      </c>
      <c r="E132" s="598">
        <v>0.1</v>
      </c>
      <c r="F132" s="598">
        <v>0.5</v>
      </c>
      <c r="I132" s="601"/>
    </row>
    <row r="133" spans="2:9" ht="12" customHeight="1" x14ac:dyDescent="0.3">
      <c r="B133" s="597">
        <v>41244</v>
      </c>
      <c r="C133" s="598">
        <v>0.25</v>
      </c>
      <c r="D133" s="598">
        <v>0.8</v>
      </c>
      <c r="E133" s="598">
        <v>0.1</v>
      </c>
      <c r="F133" s="598">
        <v>0.5</v>
      </c>
      <c r="I133" s="601"/>
    </row>
    <row r="134" spans="2:9" ht="12" customHeight="1" x14ac:dyDescent="0.3">
      <c r="B134" s="597">
        <v>41214</v>
      </c>
      <c r="C134" s="598">
        <v>0.25</v>
      </c>
      <c r="D134" s="598">
        <v>0.8</v>
      </c>
      <c r="E134" s="598">
        <v>0.1</v>
      </c>
      <c r="F134" s="598">
        <v>0.5</v>
      </c>
      <c r="I134" s="601"/>
    </row>
    <row r="135" spans="2:9" ht="12" customHeight="1" x14ac:dyDescent="0.3">
      <c r="B135" s="597">
        <v>41183</v>
      </c>
      <c r="C135" s="598">
        <v>0.25</v>
      </c>
      <c r="D135" s="598">
        <v>0.8</v>
      </c>
      <c r="E135" s="598">
        <v>0.1</v>
      </c>
      <c r="F135" s="598">
        <v>0.5</v>
      </c>
      <c r="I135" s="601"/>
    </row>
    <row r="136" spans="2:9" ht="12" customHeight="1" x14ac:dyDescent="0.3">
      <c r="B136" s="597">
        <v>41153</v>
      </c>
      <c r="C136" s="598">
        <v>0.25</v>
      </c>
      <c r="D136" s="598">
        <v>0.8</v>
      </c>
      <c r="E136" s="598">
        <v>0.1</v>
      </c>
      <c r="F136" s="598">
        <v>0.5</v>
      </c>
      <c r="I136" s="601"/>
    </row>
    <row r="137" spans="2:9" ht="12" customHeight="1" x14ac:dyDescent="0.3">
      <c r="B137" s="597">
        <v>41122</v>
      </c>
      <c r="C137" s="598">
        <v>0.25</v>
      </c>
      <c r="D137" s="598">
        <v>0.8</v>
      </c>
      <c r="E137" s="598">
        <v>0.1</v>
      </c>
      <c r="F137" s="598">
        <v>0.5</v>
      </c>
      <c r="I137" s="601"/>
    </row>
    <row r="138" spans="2:9" ht="12" customHeight="1" x14ac:dyDescent="0.3">
      <c r="B138" s="597">
        <v>41091</v>
      </c>
      <c r="C138" s="598">
        <v>0.25</v>
      </c>
      <c r="D138" s="598">
        <v>0.8</v>
      </c>
      <c r="E138" s="598">
        <v>0.1</v>
      </c>
      <c r="F138" s="598">
        <v>0.5</v>
      </c>
      <c r="I138" s="601"/>
    </row>
    <row r="139" spans="2:9" ht="12" customHeight="1" x14ac:dyDescent="0.3">
      <c r="B139" s="597">
        <v>41061</v>
      </c>
      <c r="C139" s="598">
        <v>0.25</v>
      </c>
      <c r="D139" s="598">
        <v>1</v>
      </c>
      <c r="E139" s="598">
        <v>0.1</v>
      </c>
      <c r="F139" s="598">
        <v>0.5</v>
      </c>
      <c r="I139" s="601"/>
    </row>
    <row r="140" spans="2:9" ht="12" customHeight="1" x14ac:dyDescent="0.3">
      <c r="B140" s="597">
        <v>41030</v>
      </c>
      <c r="C140" s="598">
        <v>0.25</v>
      </c>
      <c r="D140" s="598">
        <v>1</v>
      </c>
      <c r="E140" s="598">
        <v>0.1</v>
      </c>
      <c r="F140" s="598">
        <v>0.5</v>
      </c>
      <c r="I140" s="601"/>
    </row>
    <row r="141" spans="2:9" ht="12" customHeight="1" x14ac:dyDescent="0.3">
      <c r="B141" s="597">
        <v>41000</v>
      </c>
      <c r="C141" s="598">
        <v>0.25</v>
      </c>
      <c r="D141" s="598">
        <v>1</v>
      </c>
      <c r="E141" s="598">
        <v>0.1</v>
      </c>
      <c r="F141" s="598">
        <v>0.5</v>
      </c>
      <c r="I141" s="601"/>
    </row>
    <row r="142" spans="2:9" ht="12" customHeight="1" x14ac:dyDescent="0.3">
      <c r="B142" s="597">
        <v>40969</v>
      </c>
      <c r="C142" s="598">
        <v>0.25</v>
      </c>
      <c r="D142" s="598">
        <v>1</v>
      </c>
      <c r="E142" s="598">
        <v>0.1</v>
      </c>
      <c r="F142" s="598">
        <v>0.5</v>
      </c>
      <c r="I142" s="601"/>
    </row>
    <row r="143" spans="2:9" ht="12" customHeight="1" x14ac:dyDescent="0.3">
      <c r="B143" s="597">
        <v>40940</v>
      </c>
      <c r="C143" s="598">
        <v>0.25</v>
      </c>
      <c r="D143" s="598">
        <v>1</v>
      </c>
      <c r="E143" s="598">
        <v>0.1</v>
      </c>
      <c r="F143" s="598">
        <v>0.5</v>
      </c>
      <c r="I143" s="601"/>
    </row>
    <row r="144" spans="2:9" ht="12" customHeight="1" x14ac:dyDescent="0.3">
      <c r="B144" s="597">
        <v>40909</v>
      </c>
      <c r="C144" s="598">
        <v>0.25</v>
      </c>
      <c r="D144" s="598">
        <v>1</v>
      </c>
      <c r="E144" s="598">
        <v>0.1</v>
      </c>
      <c r="F144" s="598">
        <v>0.5</v>
      </c>
      <c r="I144" s="601"/>
    </row>
    <row r="145" spans="2:9" ht="12" customHeight="1" x14ac:dyDescent="0.3">
      <c r="B145" s="597">
        <v>40878</v>
      </c>
      <c r="C145" s="598">
        <v>0.25</v>
      </c>
      <c r="D145" s="598">
        <v>1</v>
      </c>
      <c r="E145" s="598">
        <v>0.1</v>
      </c>
      <c r="F145" s="598">
        <v>0.5</v>
      </c>
      <c r="I145" s="601"/>
    </row>
    <row r="146" spans="2:9" ht="12" customHeight="1" x14ac:dyDescent="0.3">
      <c r="B146" s="597">
        <v>40848</v>
      </c>
      <c r="C146" s="598">
        <v>0.25</v>
      </c>
      <c r="D146" s="598">
        <v>1.2</v>
      </c>
      <c r="E146" s="598">
        <v>0.1</v>
      </c>
      <c r="F146" s="598">
        <v>0.5</v>
      </c>
      <c r="I146" s="601"/>
    </row>
    <row r="147" spans="2:9" ht="12" customHeight="1" x14ac:dyDescent="0.3">
      <c r="B147" s="597">
        <v>40817</v>
      </c>
      <c r="C147" s="598">
        <v>0.25</v>
      </c>
      <c r="D147" s="598">
        <v>1.5</v>
      </c>
      <c r="E147" s="598">
        <v>0.1</v>
      </c>
      <c r="F147" s="598">
        <v>0.5</v>
      </c>
      <c r="I147" s="601"/>
    </row>
    <row r="148" spans="2:9" ht="12" customHeight="1" x14ac:dyDescent="0.3">
      <c r="B148" s="597">
        <v>40787</v>
      </c>
      <c r="C148" s="598">
        <v>0.25</v>
      </c>
      <c r="D148" s="598">
        <v>1.5</v>
      </c>
      <c r="E148" s="598">
        <v>0.1</v>
      </c>
      <c r="F148" s="598">
        <v>0.5</v>
      </c>
      <c r="I148" s="601"/>
    </row>
    <row r="149" spans="2:9" ht="12" customHeight="1" x14ac:dyDescent="0.3">
      <c r="B149" s="597">
        <v>40756</v>
      </c>
      <c r="C149" s="598">
        <v>0.25</v>
      </c>
      <c r="D149" s="598">
        <v>1.5</v>
      </c>
      <c r="E149" s="598">
        <v>0.1</v>
      </c>
      <c r="F149" s="598">
        <v>0.5</v>
      </c>
      <c r="I149" s="601"/>
    </row>
    <row r="150" spans="2:9" ht="12" customHeight="1" x14ac:dyDescent="0.3">
      <c r="B150" s="597">
        <v>40725</v>
      </c>
      <c r="C150" s="598">
        <v>0.25</v>
      </c>
      <c r="D150" s="598">
        <v>1.5</v>
      </c>
      <c r="E150" s="598">
        <v>0.1</v>
      </c>
      <c r="F150" s="598">
        <v>0.5</v>
      </c>
      <c r="I150" s="601"/>
    </row>
    <row r="151" spans="2:9" ht="12" customHeight="1" x14ac:dyDescent="0.3">
      <c r="B151" s="597">
        <v>40695</v>
      </c>
      <c r="C151" s="598">
        <v>0.25</v>
      </c>
      <c r="D151" s="598">
        <v>1.2</v>
      </c>
      <c r="E151" s="598">
        <v>0.1</v>
      </c>
      <c r="F151" s="598">
        <v>0.5</v>
      </c>
      <c r="I151" s="601"/>
    </row>
    <row r="152" spans="2:9" ht="12" customHeight="1" x14ac:dyDescent="0.3">
      <c r="B152" s="597">
        <v>40664</v>
      </c>
      <c r="C152" s="598">
        <v>0.25</v>
      </c>
      <c r="D152" s="598">
        <v>1.2</v>
      </c>
      <c r="E152" s="598">
        <v>0.1</v>
      </c>
      <c r="F152" s="598">
        <v>0.5</v>
      </c>
      <c r="I152" s="601"/>
    </row>
    <row r="153" spans="2:9" ht="12" customHeight="1" x14ac:dyDescent="0.3">
      <c r="B153" s="597">
        <v>40634</v>
      </c>
      <c r="C153" s="598">
        <v>0.25</v>
      </c>
      <c r="D153" s="598">
        <v>1.2</v>
      </c>
      <c r="E153" s="598">
        <v>0.1</v>
      </c>
      <c r="F153" s="598">
        <v>0.5</v>
      </c>
      <c r="I153" s="601"/>
    </row>
    <row r="154" spans="2:9" ht="12" customHeight="1" x14ac:dyDescent="0.3">
      <c r="B154" s="597">
        <v>40603</v>
      </c>
      <c r="C154" s="598">
        <v>0.25</v>
      </c>
      <c r="D154" s="598">
        <v>1</v>
      </c>
      <c r="E154" s="598">
        <v>0.1</v>
      </c>
      <c r="F154" s="598">
        <v>0.5</v>
      </c>
      <c r="I154" s="601"/>
    </row>
    <row r="155" spans="2:9" ht="12" customHeight="1" x14ac:dyDescent="0.3">
      <c r="B155" s="597">
        <v>40575</v>
      </c>
      <c r="C155" s="598">
        <v>0.25</v>
      </c>
      <c r="D155" s="598">
        <v>1</v>
      </c>
      <c r="E155" s="598">
        <v>0.1</v>
      </c>
      <c r="F155" s="598">
        <v>0.5</v>
      </c>
      <c r="I155" s="601"/>
    </row>
    <row r="156" spans="2:9" ht="12" customHeight="1" x14ac:dyDescent="0.3">
      <c r="B156" s="597">
        <v>40544</v>
      </c>
      <c r="C156" s="598">
        <v>0.25</v>
      </c>
      <c r="D156" s="598">
        <v>1</v>
      </c>
      <c r="E156" s="598">
        <v>0.1</v>
      </c>
      <c r="F156" s="598">
        <v>0.5</v>
      </c>
      <c r="I156" s="601"/>
    </row>
    <row r="157" spans="2:9" ht="12" customHeight="1" x14ac:dyDescent="0.3">
      <c r="B157" s="597"/>
      <c r="C157" s="598"/>
      <c r="D157" s="598"/>
      <c r="E157" s="598"/>
      <c r="F157" s="598"/>
      <c r="I157" s="601"/>
    </row>
    <row r="158" spans="2:9" ht="12" customHeight="1" x14ac:dyDescent="0.3">
      <c r="I158" s="601"/>
    </row>
    <row r="159" spans="2:9" ht="15.75" x14ac:dyDescent="0.3">
      <c r="I159" s="601"/>
    </row>
    <row r="160" spans="2:9" ht="15.75" x14ac:dyDescent="0.3">
      <c r="I160" s="601"/>
    </row>
    <row r="161" spans="9:9" ht="15.75" x14ac:dyDescent="0.3">
      <c r="I161" s="601"/>
    </row>
    <row r="162" spans="9:9" ht="15.75" x14ac:dyDescent="0.3">
      <c r="I162" s="601"/>
    </row>
    <row r="163" spans="9:9" ht="15.75" x14ac:dyDescent="0.3">
      <c r="I163" s="601"/>
    </row>
    <row r="164" spans="9:9" ht="15.75" x14ac:dyDescent="0.3">
      <c r="I164" s="601"/>
    </row>
    <row r="165" spans="9:9" ht="15.75" x14ac:dyDescent="0.3">
      <c r="I165" s="601"/>
    </row>
    <row r="166" spans="9:9" ht="15.75" x14ac:dyDescent="0.3">
      <c r="I166" s="601"/>
    </row>
    <row r="167" spans="9:9" ht="15.75" x14ac:dyDescent="0.3">
      <c r="I167" s="601"/>
    </row>
    <row r="168" spans="9:9" ht="15.75" x14ac:dyDescent="0.3">
      <c r="I168" s="601"/>
    </row>
    <row r="169" spans="9:9" ht="15.75" x14ac:dyDescent="0.3">
      <c r="I169" s="601"/>
    </row>
    <row r="170" spans="9:9" ht="15.75" x14ac:dyDescent="0.3">
      <c r="I170" s="601"/>
    </row>
    <row r="171" spans="9:9" ht="15.75" x14ac:dyDescent="0.3">
      <c r="I171" s="601"/>
    </row>
    <row r="172" spans="9:9" ht="15.75" x14ac:dyDescent="0.3">
      <c r="I172" s="601"/>
    </row>
    <row r="173" spans="9:9" ht="15.75" x14ac:dyDescent="0.3">
      <c r="I173" s="601"/>
    </row>
    <row r="174" spans="9:9" ht="15.75" x14ac:dyDescent="0.3">
      <c r="I174" s="601"/>
    </row>
    <row r="175" spans="9:9" ht="15.75" x14ac:dyDescent="0.3">
      <c r="I175" s="601"/>
    </row>
    <row r="176" spans="9:9" ht="15.75" x14ac:dyDescent="0.3">
      <c r="I176" s="601"/>
    </row>
    <row r="177" spans="5:9" ht="15.75" x14ac:dyDescent="0.3">
      <c r="I177" s="601"/>
    </row>
    <row r="178" spans="5:9" ht="15.75" x14ac:dyDescent="0.3">
      <c r="I178" s="601"/>
    </row>
    <row r="179" spans="5:9" ht="15.75" x14ac:dyDescent="0.3">
      <c r="I179" s="601"/>
    </row>
    <row r="180" spans="5:9" ht="15.75" x14ac:dyDescent="0.3">
      <c r="I180" s="601"/>
    </row>
    <row r="181" spans="5:9" ht="15.75" x14ac:dyDescent="0.3">
      <c r="I181" s="601"/>
    </row>
    <row r="182" spans="5:9" ht="15.75" x14ac:dyDescent="0.3">
      <c r="I182" s="601"/>
    </row>
    <row r="183" spans="5:9" ht="15.75" x14ac:dyDescent="0.3">
      <c r="I183" s="601"/>
    </row>
    <row r="184" spans="5:9" ht="15.75" x14ac:dyDescent="0.3">
      <c r="I184" s="601"/>
    </row>
    <row r="185" spans="5:9" ht="15.75" x14ac:dyDescent="0.3">
      <c r="I185" s="601"/>
    </row>
    <row r="186" spans="5:9" ht="15.75" x14ac:dyDescent="0.3">
      <c r="I186" s="601"/>
    </row>
    <row r="187" spans="5:9" ht="15.75" x14ac:dyDescent="0.3">
      <c r="I187" s="601"/>
    </row>
    <row r="188" spans="5:9" ht="15.75" x14ac:dyDescent="0.3">
      <c r="I188" s="601"/>
    </row>
    <row r="189" spans="5:9" ht="15.75" x14ac:dyDescent="0.3">
      <c r="I189" s="601"/>
    </row>
    <row r="190" spans="5:9" ht="15.75" x14ac:dyDescent="0.3">
      <c r="I190" s="601"/>
    </row>
    <row r="191" spans="5:9" ht="15.75" x14ac:dyDescent="0.3">
      <c r="I191" s="601"/>
    </row>
    <row r="192" spans="5:9" ht="15.75" x14ac:dyDescent="0.3">
      <c r="E192" s="598"/>
      <c r="I192" s="601"/>
    </row>
    <row r="193" spans="5:9" ht="15.75" x14ac:dyDescent="0.3">
      <c r="E193" s="598"/>
      <c r="I193" s="601"/>
    </row>
    <row r="194" spans="5:9" ht="15.75" x14ac:dyDescent="0.3">
      <c r="E194" s="598"/>
      <c r="I194" s="601"/>
    </row>
    <row r="195" spans="5:9" ht="15.75" x14ac:dyDescent="0.3">
      <c r="E195" s="598"/>
      <c r="I195" s="601"/>
    </row>
    <row r="196" spans="5:9" ht="15.75" x14ac:dyDescent="0.3">
      <c r="E196" s="598"/>
      <c r="I196" s="601"/>
    </row>
    <row r="197" spans="5:9" ht="15.75" x14ac:dyDescent="0.3">
      <c r="E197" s="598"/>
      <c r="I197" s="601"/>
    </row>
    <row r="198" spans="5:9" ht="15.75" x14ac:dyDescent="0.3">
      <c r="E198" s="598"/>
      <c r="I198" s="601"/>
    </row>
    <row r="199" spans="5:9" ht="15.75" x14ac:dyDescent="0.3">
      <c r="E199" s="598"/>
      <c r="I199" s="601"/>
    </row>
    <row r="200" spans="5:9" ht="15.75" x14ac:dyDescent="0.3">
      <c r="E200" s="598"/>
      <c r="I200" s="601"/>
    </row>
    <row r="201" spans="5:9" ht="15.75" x14ac:dyDescent="0.3">
      <c r="E201" s="598"/>
      <c r="I201" s="601"/>
    </row>
    <row r="202" spans="5:9" ht="15.75" x14ac:dyDescent="0.3">
      <c r="E202" s="598"/>
      <c r="I202" s="601"/>
    </row>
    <row r="203" spans="5:9" ht="15.75" x14ac:dyDescent="0.3">
      <c r="E203" s="598"/>
      <c r="I203" s="601"/>
    </row>
    <row r="204" spans="5:9" ht="15.75" x14ac:dyDescent="0.3">
      <c r="E204" s="598"/>
      <c r="I204" s="601"/>
    </row>
    <row r="205" spans="5:9" ht="15.75" x14ac:dyDescent="0.3">
      <c r="E205" s="598"/>
      <c r="I205" s="601"/>
    </row>
    <row r="206" spans="5:9" ht="15.75" x14ac:dyDescent="0.3">
      <c r="E206" s="598"/>
      <c r="I206" s="601"/>
    </row>
    <row r="207" spans="5:9" ht="15.75" x14ac:dyDescent="0.3">
      <c r="E207" s="598"/>
      <c r="I207" s="601"/>
    </row>
    <row r="208" spans="5:9" ht="15.75" x14ac:dyDescent="0.3">
      <c r="E208" s="598"/>
      <c r="I208" s="601"/>
    </row>
    <row r="209" spans="5:9" ht="15.75" x14ac:dyDescent="0.3">
      <c r="E209" s="598"/>
      <c r="I209" s="601"/>
    </row>
    <row r="210" spans="5:9" ht="15.75" x14ac:dyDescent="0.3">
      <c r="E210" s="598"/>
      <c r="I210" s="601"/>
    </row>
    <row r="211" spans="5:9" ht="15.75" x14ac:dyDescent="0.3">
      <c r="E211" s="598"/>
      <c r="I211" s="601"/>
    </row>
    <row r="212" spans="5:9" ht="15.75" x14ac:dyDescent="0.3">
      <c r="E212" s="598"/>
      <c r="I212" s="601"/>
    </row>
    <row r="213" spans="5:9" ht="15.75" x14ac:dyDescent="0.3">
      <c r="E213" s="598"/>
      <c r="F213" s="601"/>
      <c r="G213" s="601"/>
      <c r="H213" s="601"/>
      <c r="I213" s="601"/>
    </row>
    <row r="214" spans="5:9" ht="15.75" x14ac:dyDescent="0.3">
      <c r="E214" s="598"/>
      <c r="F214" s="601"/>
      <c r="G214" s="601"/>
      <c r="H214" s="601"/>
      <c r="I214" s="601"/>
    </row>
    <row r="215" spans="5:9" ht="15.75" x14ac:dyDescent="0.3">
      <c r="E215" s="598"/>
      <c r="F215" s="601"/>
      <c r="G215" s="601"/>
      <c r="H215" s="601"/>
      <c r="I215" s="601"/>
    </row>
    <row r="216" spans="5:9" ht="15.75" x14ac:dyDescent="0.3">
      <c r="E216" s="598"/>
      <c r="F216" s="601"/>
      <c r="G216" s="601"/>
      <c r="H216" s="601"/>
      <c r="I216" s="601"/>
    </row>
    <row r="217" spans="5:9" ht="15.75" x14ac:dyDescent="0.3">
      <c r="E217" s="598"/>
      <c r="F217" s="601"/>
      <c r="G217" s="601"/>
      <c r="H217" s="601"/>
      <c r="I217" s="601"/>
    </row>
    <row r="218" spans="5:9" ht="15.75" x14ac:dyDescent="0.3">
      <c r="E218" s="598"/>
      <c r="F218" s="601"/>
      <c r="G218" s="601"/>
      <c r="H218" s="601"/>
      <c r="I218" s="601"/>
    </row>
    <row r="219" spans="5:9" ht="15.75" x14ac:dyDescent="0.3">
      <c r="E219" s="598"/>
      <c r="F219" s="601"/>
      <c r="G219" s="601"/>
      <c r="H219" s="601"/>
      <c r="I219" s="601"/>
    </row>
    <row r="220" spans="5:9" ht="15.75" x14ac:dyDescent="0.3">
      <c r="E220" s="598"/>
      <c r="F220" s="601"/>
      <c r="G220" s="601"/>
      <c r="H220" s="601"/>
      <c r="I220" s="601"/>
    </row>
    <row r="221" spans="5:9" ht="15.75" x14ac:dyDescent="0.3">
      <c r="E221" s="598"/>
      <c r="F221" s="601"/>
      <c r="G221" s="601"/>
      <c r="H221" s="601"/>
      <c r="I221" s="601"/>
    </row>
    <row r="222" spans="5:9" ht="15.75" x14ac:dyDescent="0.3">
      <c r="E222" s="598"/>
      <c r="F222" s="601"/>
      <c r="G222" s="601"/>
      <c r="H222" s="601"/>
      <c r="I222" s="601"/>
    </row>
    <row r="223" spans="5:9" ht="15.75" x14ac:dyDescent="0.3">
      <c r="E223" s="598"/>
      <c r="F223" s="601"/>
      <c r="G223" s="601"/>
      <c r="H223" s="601"/>
      <c r="I223" s="601"/>
    </row>
    <row r="224" spans="5:9" ht="15.75" x14ac:dyDescent="0.3">
      <c r="E224" s="598"/>
      <c r="F224" s="601"/>
      <c r="G224" s="601"/>
      <c r="H224" s="601"/>
      <c r="I224" s="601"/>
    </row>
    <row r="225" spans="2:9" ht="15.75" x14ac:dyDescent="0.3">
      <c r="E225" s="598"/>
      <c r="F225" s="601"/>
      <c r="G225" s="601"/>
      <c r="H225" s="601"/>
      <c r="I225" s="601"/>
    </row>
    <row r="226" spans="2:9" ht="15.75" x14ac:dyDescent="0.3">
      <c r="E226" s="598"/>
      <c r="F226" s="601"/>
      <c r="G226" s="601"/>
      <c r="H226" s="601"/>
      <c r="I226" s="601"/>
    </row>
    <row r="227" spans="2:9" ht="15.75" x14ac:dyDescent="0.3">
      <c r="E227" s="598"/>
      <c r="F227" s="601"/>
      <c r="G227" s="601"/>
      <c r="H227" s="601"/>
      <c r="I227" s="601"/>
    </row>
    <row r="228" spans="2:9" ht="15.75" x14ac:dyDescent="0.3">
      <c r="E228" s="598"/>
      <c r="F228" s="601"/>
      <c r="G228" s="601"/>
      <c r="H228" s="601"/>
      <c r="I228" s="601"/>
    </row>
    <row r="229" spans="2:9" x14ac:dyDescent="0.3">
      <c r="E229" s="598"/>
      <c r="F229" s="544"/>
    </row>
    <row r="230" spans="2:9" x14ac:dyDescent="0.3">
      <c r="E230" s="598"/>
      <c r="F230" s="544"/>
    </row>
    <row r="231" spans="2:9" x14ac:dyDescent="0.3">
      <c r="E231" s="598"/>
      <c r="F231" s="544"/>
    </row>
    <row r="232" spans="2:9" x14ac:dyDescent="0.3">
      <c r="E232" s="598"/>
      <c r="F232" s="544"/>
    </row>
    <row r="233" spans="2:9" x14ac:dyDescent="0.3">
      <c r="E233" s="598"/>
      <c r="F233" s="544"/>
    </row>
    <row r="234" spans="2:9" x14ac:dyDescent="0.3">
      <c r="B234" s="544"/>
      <c r="C234" s="602"/>
      <c r="D234" s="602"/>
      <c r="E234" s="602"/>
      <c r="F234" s="544"/>
    </row>
    <row r="235" spans="2:9" x14ac:dyDescent="0.3">
      <c r="B235" s="544"/>
      <c r="C235" s="602"/>
      <c r="D235" s="602"/>
      <c r="E235" s="602"/>
      <c r="F235" s="544"/>
    </row>
    <row r="236" spans="2:9" x14ac:dyDescent="0.3">
      <c r="B236" s="544"/>
      <c r="C236" s="602"/>
      <c r="D236" s="602"/>
      <c r="E236" s="602"/>
      <c r="F236" s="544"/>
    </row>
    <row r="237" spans="2:9" x14ac:dyDescent="0.3">
      <c r="B237" s="544"/>
      <c r="C237" s="602"/>
      <c r="D237" s="602"/>
      <c r="E237" s="602"/>
      <c r="F237" s="544"/>
    </row>
    <row r="238" spans="2:9" x14ac:dyDescent="0.3">
      <c r="B238" s="544"/>
      <c r="C238" s="602"/>
      <c r="D238" s="602"/>
      <c r="E238" s="602"/>
      <c r="F238" s="544"/>
    </row>
    <row r="239" spans="2:9" x14ac:dyDescent="0.3">
      <c r="B239" s="544"/>
      <c r="C239" s="602"/>
      <c r="D239" s="602"/>
      <c r="E239" s="602"/>
      <c r="F239" s="544"/>
    </row>
    <row r="240" spans="2:9" x14ac:dyDescent="0.3">
      <c r="B240" s="544"/>
      <c r="C240" s="602"/>
      <c r="D240" s="602"/>
      <c r="E240" s="602"/>
      <c r="F240" s="544"/>
    </row>
    <row r="241" spans="2:6" x14ac:dyDescent="0.3">
      <c r="B241" s="544"/>
      <c r="C241" s="602"/>
      <c r="D241" s="602"/>
      <c r="E241" s="602"/>
      <c r="F241" s="544"/>
    </row>
    <row r="242" spans="2:6" x14ac:dyDescent="0.3">
      <c r="B242" s="544"/>
      <c r="C242" s="602"/>
      <c r="D242" s="602"/>
      <c r="E242" s="602"/>
      <c r="F242" s="544"/>
    </row>
    <row r="243" spans="2:6" x14ac:dyDescent="0.3">
      <c r="B243" s="544"/>
      <c r="C243" s="602"/>
      <c r="D243" s="602"/>
      <c r="E243" s="602"/>
      <c r="F243" s="544"/>
    </row>
    <row r="244" spans="2:6" x14ac:dyDescent="0.3">
      <c r="B244" s="544"/>
      <c r="C244" s="602"/>
      <c r="D244" s="602"/>
      <c r="E244" s="602"/>
      <c r="F244" s="544"/>
    </row>
    <row r="245" spans="2:6" x14ac:dyDescent="0.3">
      <c r="B245" s="544"/>
      <c r="C245" s="602"/>
      <c r="D245" s="602"/>
      <c r="E245" s="602"/>
      <c r="F245" s="544"/>
    </row>
    <row r="246" spans="2:6" x14ac:dyDescent="0.3">
      <c r="B246" s="544"/>
      <c r="C246" s="602"/>
      <c r="D246" s="602"/>
      <c r="E246" s="602"/>
      <c r="F246" s="544"/>
    </row>
    <row r="247" spans="2:6" x14ac:dyDescent="0.3">
      <c r="B247" s="544"/>
      <c r="C247" s="602"/>
      <c r="D247" s="602"/>
      <c r="E247" s="602"/>
      <c r="F247" s="544"/>
    </row>
    <row r="248" spans="2:6" x14ac:dyDescent="0.3">
      <c r="B248" s="544"/>
      <c r="C248" s="602"/>
      <c r="D248" s="602"/>
      <c r="E248" s="602"/>
      <c r="F248" s="544"/>
    </row>
    <row r="249" spans="2:6" x14ac:dyDescent="0.3">
      <c r="B249" s="544"/>
      <c r="C249" s="602"/>
      <c r="D249" s="602"/>
      <c r="E249" s="602"/>
      <c r="F249" s="544"/>
    </row>
    <row r="250" spans="2:6" x14ac:dyDescent="0.3">
      <c r="B250" s="544"/>
      <c r="C250" s="602"/>
      <c r="D250" s="602"/>
      <c r="E250" s="602"/>
      <c r="F250" s="544"/>
    </row>
    <row r="251" spans="2:6" x14ac:dyDescent="0.3">
      <c r="B251" s="544"/>
      <c r="C251" s="602"/>
      <c r="D251" s="602"/>
      <c r="E251" s="602"/>
      <c r="F251" s="544"/>
    </row>
    <row r="252" spans="2:6" x14ac:dyDescent="0.3">
      <c r="B252" s="544"/>
      <c r="C252" s="602"/>
      <c r="D252" s="602"/>
      <c r="E252" s="602"/>
      <c r="F252" s="544"/>
    </row>
  </sheetData>
  <hyperlinks>
    <hyperlink ref="A1" location="Gráficos!A1" display="Indice de gráficos" xr:uid="{8DAD120A-5990-4E60-A6F7-49E720DBBDD2}"/>
  </hyperlinks>
  <pageMargins left="0.7" right="0.7" top="0.75" bottom="0.75" header="0.3" footer="0.3"/>
  <pageSetup paperSize="9" orientation="portrait" verticalDpi="360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00D702-3985-48AB-9020-1E7DA2C27213}">
  <dimension ref="A1:V39"/>
  <sheetViews>
    <sheetView showGridLines="0" workbookViewId="0"/>
  </sheetViews>
  <sheetFormatPr baseColWidth="10" defaultColWidth="7.85546875" defaultRowHeight="13.5" x14ac:dyDescent="0.3"/>
  <cols>
    <col min="1" max="1" width="3.42578125" style="604" customWidth="1"/>
    <col min="2" max="2" width="10" style="604" customWidth="1"/>
    <col min="3" max="8" width="7.28515625" style="604" customWidth="1"/>
    <col min="9" max="9" width="10.85546875" style="604" customWidth="1"/>
    <col min="10" max="14" width="7.85546875" style="604"/>
    <col min="15" max="15" width="7.85546875" style="607"/>
    <col min="16" max="16" width="8.7109375" style="607" customWidth="1"/>
    <col min="17" max="22" width="7.85546875" style="607"/>
    <col min="23" max="16384" width="7.85546875" style="604"/>
  </cols>
  <sheetData>
    <row r="1" spans="1:20" s="592" customFormat="1" ht="15.75" x14ac:dyDescent="0.3">
      <c r="A1" s="205" t="s">
        <v>120</v>
      </c>
    </row>
    <row r="2" spans="1:20" s="592" customFormat="1" ht="13.15" customHeight="1" x14ac:dyDescent="0.3">
      <c r="C2" s="543"/>
      <c r="D2" s="543"/>
      <c r="E2" s="543"/>
      <c r="F2" s="543"/>
      <c r="G2" s="543"/>
      <c r="H2" s="543"/>
      <c r="I2" s="543"/>
      <c r="J2" s="543"/>
      <c r="K2" s="543"/>
    </row>
    <row r="3" spans="1:20" s="592" customFormat="1" ht="13.15" customHeight="1" x14ac:dyDescent="0.3">
      <c r="B3" s="543" t="s">
        <v>671</v>
      </c>
      <c r="C3" s="543"/>
      <c r="D3" s="543"/>
      <c r="E3" s="543"/>
      <c r="F3" s="543"/>
      <c r="G3" s="543"/>
      <c r="H3" s="543"/>
      <c r="I3" s="543"/>
      <c r="J3" s="543"/>
      <c r="K3" s="543"/>
      <c r="P3" s="544"/>
      <c r="Q3" s="544"/>
      <c r="R3" s="544"/>
      <c r="S3" s="544"/>
      <c r="T3" s="544"/>
    </row>
    <row r="4" spans="1:20" s="592" customFormat="1" ht="14.25" x14ac:dyDescent="0.3">
      <c r="F4" s="543"/>
      <c r="H4" s="543"/>
      <c r="I4" s="543"/>
      <c r="J4" s="543"/>
      <c r="K4" s="543"/>
    </row>
    <row r="5" spans="1:20" ht="15.75" x14ac:dyDescent="0.3">
      <c r="A5" s="603"/>
      <c r="C5" s="605">
        <v>45385</v>
      </c>
      <c r="D5" s="605">
        <v>46115</v>
      </c>
      <c r="E5" s="605">
        <v>46845</v>
      </c>
      <c r="F5" s="605">
        <v>48670</v>
      </c>
      <c r="G5" s="605">
        <v>50495</v>
      </c>
      <c r="H5" s="605">
        <v>55970</v>
      </c>
      <c r="K5" s="606" t="s">
        <v>654</v>
      </c>
    </row>
    <row r="6" spans="1:20" ht="27" x14ac:dyDescent="0.3">
      <c r="A6" s="603"/>
      <c r="B6" s="608" t="s">
        <v>655</v>
      </c>
      <c r="C6" s="596">
        <v>1</v>
      </c>
      <c r="D6" s="596">
        <v>3</v>
      </c>
      <c r="E6" s="596">
        <v>5</v>
      </c>
      <c r="F6" s="596">
        <v>10</v>
      </c>
      <c r="G6" s="596">
        <v>15</v>
      </c>
      <c r="H6" s="596">
        <v>30</v>
      </c>
    </row>
    <row r="7" spans="1:20" ht="15.75" x14ac:dyDescent="0.3">
      <c r="A7" s="603"/>
      <c r="B7" s="609">
        <v>45106</v>
      </c>
      <c r="C7" s="610">
        <v>3.7290000000000001</v>
      </c>
      <c r="D7" s="610">
        <v>3.4050000000000002</v>
      </c>
      <c r="E7" s="610">
        <v>3.286</v>
      </c>
      <c r="F7" s="610">
        <v>3.41</v>
      </c>
      <c r="G7" s="610">
        <v>3.645</v>
      </c>
      <c r="H7" s="610">
        <v>3.8410000000000002</v>
      </c>
      <c r="I7" s="611" t="s">
        <v>656</v>
      </c>
    </row>
    <row r="8" spans="1:20" x14ac:dyDescent="0.3">
      <c r="A8" s="612"/>
      <c r="B8" s="613">
        <v>44929</v>
      </c>
      <c r="C8" s="610">
        <v>2.863</v>
      </c>
      <c r="D8" s="610">
        <v>2.871</v>
      </c>
      <c r="E8" s="610">
        <v>3.01</v>
      </c>
      <c r="F8" s="610">
        <v>3.4430000000000001</v>
      </c>
      <c r="G8" s="610">
        <v>3.7290000000000001</v>
      </c>
      <c r="H8" s="610">
        <v>3.798</v>
      </c>
    </row>
    <row r="9" spans="1:20" x14ac:dyDescent="0.3">
      <c r="B9" s="613">
        <v>44564</v>
      </c>
      <c r="C9" s="610">
        <v>-0.57599999999999996</v>
      </c>
      <c r="D9" s="610">
        <v>-0.436</v>
      </c>
      <c r="E9" s="610">
        <v>2.1000000000000001E-2</v>
      </c>
      <c r="F9" s="610">
        <v>0.59099999999999997</v>
      </c>
      <c r="G9" s="610">
        <v>1.0609999999999999</v>
      </c>
      <c r="H9" s="610">
        <v>1.4239999999999999</v>
      </c>
    </row>
    <row r="10" spans="1:20" x14ac:dyDescent="0.3">
      <c r="B10" s="613">
        <v>44197</v>
      </c>
      <c r="C10" s="610">
        <v>-0.63</v>
      </c>
      <c r="D10" s="610">
        <v>-0.55500000000000005</v>
      </c>
      <c r="E10" s="610">
        <v>-0.47</v>
      </c>
      <c r="F10" s="610">
        <v>5.5E-2</v>
      </c>
      <c r="G10" s="610">
        <v>0.36899999999999999</v>
      </c>
      <c r="H10" s="610">
        <v>0.86699999999999999</v>
      </c>
    </row>
    <row r="11" spans="1:20" x14ac:dyDescent="0.3">
      <c r="A11" s="612"/>
      <c r="B11" s="612"/>
      <c r="C11" s="614"/>
      <c r="D11" s="614"/>
      <c r="E11" s="614"/>
      <c r="F11" s="614"/>
      <c r="G11" s="614"/>
      <c r="H11" s="614"/>
      <c r="I11" s="615"/>
    </row>
    <row r="12" spans="1:20" x14ac:dyDescent="0.3">
      <c r="F12" s="616">
        <f>(F8-F9)*100</f>
        <v>285.20000000000005</v>
      </c>
    </row>
    <row r="13" spans="1:20" x14ac:dyDescent="0.3">
      <c r="A13" s="617"/>
    </row>
    <row r="14" spans="1:20" x14ac:dyDescent="0.3">
      <c r="A14" s="617"/>
    </row>
    <row r="15" spans="1:20" x14ac:dyDescent="0.3">
      <c r="B15" s="617"/>
    </row>
    <row r="17" spans="1:11" x14ac:dyDescent="0.3">
      <c r="A17" s="617"/>
    </row>
    <row r="21" spans="1:11" ht="14.25" x14ac:dyDescent="0.3">
      <c r="B21" s="543"/>
      <c r="K21" s="599" t="s">
        <v>657</v>
      </c>
    </row>
    <row r="25" spans="1:11" x14ac:dyDescent="0.3">
      <c r="A25" s="617"/>
    </row>
    <row r="36" spans="2:8" x14ac:dyDescent="0.3">
      <c r="B36" s="618"/>
      <c r="C36" s="614"/>
      <c r="D36" s="614"/>
      <c r="E36" s="614"/>
      <c r="F36" s="614"/>
      <c r="G36" s="614"/>
      <c r="H36" s="614"/>
    </row>
    <row r="37" spans="2:8" x14ac:dyDescent="0.3">
      <c r="C37" s="617"/>
      <c r="D37" s="617"/>
      <c r="E37" s="617"/>
      <c r="F37" s="617"/>
      <c r="G37" s="617"/>
      <c r="H37" s="617"/>
    </row>
    <row r="38" spans="2:8" x14ac:dyDescent="0.3">
      <c r="C38" s="617"/>
      <c r="D38" s="617"/>
      <c r="E38" s="617"/>
      <c r="G38" s="617"/>
      <c r="H38" s="617"/>
    </row>
    <row r="39" spans="2:8" x14ac:dyDescent="0.3">
      <c r="C39" s="619"/>
      <c r="D39" s="619"/>
      <c r="E39" s="619"/>
      <c r="F39" s="619"/>
      <c r="G39" s="619"/>
      <c r="H39" s="619"/>
    </row>
  </sheetData>
  <hyperlinks>
    <hyperlink ref="A1" location="Gráficos!A1" display="Indice de gráficos" xr:uid="{9A9A1745-35A8-4026-A3CD-49FF526D04D5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45ED92-49D2-4DDA-92A1-75B8520B1CA6}">
  <dimension ref="A1:T1179"/>
  <sheetViews>
    <sheetView showGridLines="0" workbookViewId="0"/>
  </sheetViews>
  <sheetFormatPr baseColWidth="10" defaultColWidth="11" defaultRowHeight="13.5" x14ac:dyDescent="0.3"/>
  <cols>
    <col min="1" max="1" width="4" style="595" customWidth="1"/>
    <col min="2" max="2" width="9.28515625" style="544" customWidth="1"/>
    <col min="3" max="4" width="7.7109375" style="544" bestFit="1" customWidth="1"/>
    <col min="5" max="5" width="8.5703125" style="595" customWidth="1"/>
    <col min="6" max="16384" width="11" style="595"/>
  </cols>
  <sheetData>
    <row r="1" spans="1:20" s="592" customFormat="1" ht="15.75" x14ac:dyDescent="0.3">
      <c r="A1" s="205" t="s">
        <v>120</v>
      </c>
    </row>
    <row r="2" spans="1:20" s="592" customFormat="1" ht="13.15" customHeight="1" x14ac:dyDescent="0.3">
      <c r="C2" s="543"/>
      <c r="D2" s="543"/>
      <c r="E2" s="543"/>
      <c r="F2" s="543"/>
      <c r="G2" s="543"/>
      <c r="H2" s="543"/>
      <c r="I2" s="543"/>
      <c r="J2" s="543"/>
      <c r="K2" s="543"/>
    </row>
    <row r="3" spans="1:20" s="592" customFormat="1" ht="13.15" customHeight="1" x14ac:dyDescent="0.3">
      <c r="B3" s="543" t="s">
        <v>672</v>
      </c>
      <c r="C3" s="543"/>
      <c r="D3" s="543"/>
      <c r="E3" s="543"/>
      <c r="F3" s="543"/>
      <c r="G3" s="543"/>
      <c r="H3" s="543"/>
      <c r="I3" s="543"/>
      <c r="J3" s="543"/>
      <c r="K3" s="543"/>
      <c r="P3" s="544"/>
      <c r="Q3" s="544"/>
      <c r="R3" s="544"/>
      <c r="S3" s="544"/>
      <c r="T3" s="544"/>
    </row>
    <row r="4" spans="1:20" s="592" customFormat="1" ht="14.25" x14ac:dyDescent="0.3">
      <c r="F4" s="543"/>
      <c r="H4" s="543"/>
      <c r="I4" s="543"/>
      <c r="J4" s="543"/>
      <c r="K4" s="543"/>
    </row>
    <row r="5" spans="1:20" ht="11.65" customHeight="1" x14ac:dyDescent="0.3">
      <c r="B5"/>
      <c r="C5" s="594" t="s">
        <v>658</v>
      </c>
      <c r="D5" s="594" t="s">
        <v>659</v>
      </c>
      <c r="F5"/>
      <c r="G5"/>
      <c r="H5"/>
    </row>
    <row r="6" spans="1:20" ht="23.65" customHeight="1" x14ac:dyDescent="0.3">
      <c r="B6"/>
      <c r="C6" s="596" t="s">
        <v>73</v>
      </c>
      <c r="D6" s="596" t="s">
        <v>534</v>
      </c>
      <c r="F6"/>
      <c r="G6"/>
      <c r="H6"/>
    </row>
    <row r="7" spans="1:20" ht="10.5" customHeight="1" x14ac:dyDescent="0.3">
      <c r="B7" s="620">
        <v>45106</v>
      </c>
      <c r="C7" s="621">
        <v>99.100000000000009</v>
      </c>
      <c r="D7" s="621">
        <v>170.9</v>
      </c>
      <c r="F7"/>
      <c r="G7"/>
      <c r="H7"/>
    </row>
    <row r="8" spans="1:20" ht="10.5" customHeight="1" x14ac:dyDescent="0.3">
      <c r="B8" s="620">
        <v>45105</v>
      </c>
      <c r="C8" s="621">
        <v>97.9</v>
      </c>
      <c r="D8" s="621">
        <v>166.29999999999998</v>
      </c>
      <c r="F8"/>
      <c r="G8"/>
      <c r="H8"/>
    </row>
    <row r="9" spans="1:20" ht="10.5" customHeight="1" x14ac:dyDescent="0.3">
      <c r="B9" s="620">
        <v>45104</v>
      </c>
      <c r="C9" s="621">
        <v>96.299999999999969</v>
      </c>
      <c r="D9" s="621">
        <v>163.79999999999998</v>
      </c>
      <c r="F9"/>
      <c r="G9"/>
      <c r="H9"/>
    </row>
    <row r="10" spans="1:20" ht="10.5" customHeight="1" x14ac:dyDescent="0.3">
      <c r="B10" s="620">
        <v>45103</v>
      </c>
      <c r="C10" s="621">
        <v>96.900000000000034</v>
      </c>
      <c r="D10" s="621">
        <v>164</v>
      </c>
      <c r="F10"/>
      <c r="G10"/>
      <c r="H10"/>
    </row>
    <row r="11" spans="1:20" ht="10.5" customHeight="1" x14ac:dyDescent="0.3">
      <c r="B11" s="620">
        <v>45100</v>
      </c>
      <c r="C11" s="621">
        <v>96.300000000000011</v>
      </c>
      <c r="D11" s="621">
        <v>164</v>
      </c>
      <c r="F11"/>
      <c r="G11"/>
      <c r="H11"/>
    </row>
    <row r="12" spans="1:20" ht="10.5" customHeight="1" x14ac:dyDescent="0.3">
      <c r="B12" s="620">
        <v>45099</v>
      </c>
      <c r="C12" s="621">
        <v>95.799999999999969</v>
      </c>
      <c r="D12" s="621">
        <v>164</v>
      </c>
      <c r="F12"/>
      <c r="G12" s="554"/>
      <c r="H12" s="554"/>
      <c r="I12" s="554"/>
      <c r="J12" s="554"/>
    </row>
    <row r="13" spans="1:20" ht="10.5" customHeight="1" x14ac:dyDescent="0.3">
      <c r="B13" s="620">
        <v>45098</v>
      </c>
      <c r="C13" s="621">
        <v>94.100000000000023</v>
      </c>
      <c r="D13" s="621">
        <v>162.29999999999998</v>
      </c>
      <c r="F13"/>
      <c r="G13"/>
      <c r="H13"/>
      <c r="I13"/>
      <c r="J13"/>
      <c r="K13"/>
      <c r="L13"/>
      <c r="M13"/>
    </row>
    <row r="14" spans="1:20" ht="10.5" customHeight="1" x14ac:dyDescent="0.3">
      <c r="B14" s="620">
        <v>45097</v>
      </c>
      <c r="C14" s="621">
        <v>93.799999999999969</v>
      </c>
      <c r="D14" s="621">
        <v>162.19999999999993</v>
      </c>
      <c r="F14"/>
      <c r="G14"/>
      <c r="H14"/>
    </row>
    <row r="15" spans="1:20" ht="10.5" customHeight="1" x14ac:dyDescent="0.3">
      <c r="B15" s="620">
        <v>45096</v>
      </c>
      <c r="C15" s="621">
        <v>92.300000000000011</v>
      </c>
      <c r="D15" s="621">
        <v>161.19999999999996</v>
      </c>
      <c r="F15"/>
      <c r="G15"/>
      <c r="H15"/>
    </row>
    <row r="16" spans="1:20" ht="10.5" customHeight="1" x14ac:dyDescent="0.3">
      <c r="B16" s="620">
        <v>45093</v>
      </c>
      <c r="C16" s="621">
        <v>91.40000000000002</v>
      </c>
      <c r="D16" s="621">
        <v>157.19999999999996</v>
      </c>
      <c r="F16"/>
      <c r="G16"/>
      <c r="H16"/>
    </row>
    <row r="17" spans="2:10" ht="10.5" customHeight="1" x14ac:dyDescent="0.3">
      <c r="B17" s="620">
        <v>45092</v>
      </c>
      <c r="C17" s="621">
        <v>94.100000000000023</v>
      </c>
      <c r="D17" s="621">
        <v>163.60000000000002</v>
      </c>
      <c r="F17"/>
      <c r="G17"/>
      <c r="H17"/>
    </row>
    <row r="18" spans="2:10" ht="10.5" customHeight="1" x14ac:dyDescent="0.3">
      <c r="B18" s="620">
        <v>45091</v>
      </c>
      <c r="C18" s="621">
        <v>96.200000000000017</v>
      </c>
      <c r="D18" s="621">
        <v>165.10000000000002</v>
      </c>
      <c r="H18"/>
    </row>
    <row r="19" spans="2:10" ht="10.5" customHeight="1" x14ac:dyDescent="0.3">
      <c r="B19" s="620">
        <v>45090</v>
      </c>
      <c r="C19" s="621">
        <v>94.899999999999977</v>
      </c>
      <c r="D19" s="621">
        <v>164.1</v>
      </c>
      <c r="H19"/>
    </row>
    <row r="20" spans="2:10" ht="10.5" customHeight="1" x14ac:dyDescent="0.3">
      <c r="B20" s="620">
        <v>45089</v>
      </c>
      <c r="C20" s="621">
        <v>95.199999999999989</v>
      </c>
      <c r="D20" s="621">
        <v>167.70000000000002</v>
      </c>
      <c r="H20"/>
      <c r="J20" s="622"/>
    </row>
    <row r="21" spans="2:10" ht="10.5" customHeight="1" x14ac:dyDescent="0.3">
      <c r="B21" s="620">
        <v>45086</v>
      </c>
      <c r="C21" s="621">
        <v>98.100000000000037</v>
      </c>
      <c r="D21" s="621">
        <v>173.89999999999998</v>
      </c>
      <c r="H21"/>
    </row>
    <row r="22" spans="2:10" ht="10.5" customHeight="1" x14ac:dyDescent="0.3">
      <c r="B22" s="620">
        <v>45085</v>
      </c>
      <c r="C22" s="621">
        <v>100.29999999999997</v>
      </c>
      <c r="D22" s="621">
        <v>179.4</v>
      </c>
    </row>
    <row r="23" spans="2:10" ht="10.5" customHeight="1" x14ac:dyDescent="0.3">
      <c r="B23" s="620">
        <v>45084</v>
      </c>
      <c r="C23" s="621">
        <v>101.10000000000001</v>
      </c>
      <c r="D23" s="621">
        <v>180.89999999999998</v>
      </c>
    </row>
    <row r="24" spans="2:10" ht="10.5" customHeight="1" x14ac:dyDescent="0.3">
      <c r="B24" s="620">
        <v>45083</v>
      </c>
      <c r="C24" s="621">
        <v>100.19999999999997</v>
      </c>
      <c r="D24" s="621">
        <v>180.49999999999997</v>
      </c>
      <c r="F24" s="600"/>
      <c r="G24" s="600"/>
      <c r="H24" s="600"/>
      <c r="I24" s="600"/>
      <c r="J24" s="600"/>
    </row>
    <row r="25" spans="2:10" ht="10.5" customHeight="1" x14ac:dyDescent="0.3">
      <c r="B25" s="620">
        <v>45082</v>
      </c>
      <c r="C25" s="621">
        <v>100</v>
      </c>
      <c r="D25" s="621">
        <v>167.50000000000003</v>
      </c>
      <c r="F25" s="600"/>
      <c r="J25" s="600"/>
    </row>
    <row r="26" spans="2:10" ht="10.5" customHeight="1" x14ac:dyDescent="0.3">
      <c r="B26" s="620">
        <v>45079</v>
      </c>
      <c r="C26" s="621">
        <v>100.4</v>
      </c>
      <c r="D26" s="621">
        <v>166.70000000000002</v>
      </c>
      <c r="F26" s="599" t="s">
        <v>657</v>
      </c>
      <c r="J26" s="600"/>
    </row>
    <row r="27" spans="2:10" ht="10.5" customHeight="1" x14ac:dyDescent="0.3">
      <c r="B27" s="620">
        <v>45078</v>
      </c>
      <c r="C27" s="621">
        <v>104</v>
      </c>
      <c r="D27" s="621">
        <v>174.90000000000006</v>
      </c>
      <c r="J27" s="600"/>
    </row>
    <row r="28" spans="2:10" ht="10.5" customHeight="1" x14ac:dyDescent="0.3">
      <c r="B28" s="620">
        <v>45077</v>
      </c>
      <c r="C28" s="621">
        <v>106.5</v>
      </c>
      <c r="D28" s="621">
        <v>182.39999999999998</v>
      </c>
      <c r="J28" s="600"/>
    </row>
    <row r="29" spans="2:10" ht="10.5" customHeight="1" x14ac:dyDescent="0.3">
      <c r="B29" s="620">
        <v>45076</v>
      </c>
      <c r="C29" s="621">
        <v>106.89999999999999</v>
      </c>
      <c r="D29" s="621">
        <v>183.5</v>
      </c>
      <c r="J29" s="600"/>
    </row>
    <row r="30" spans="2:10" ht="10.5" customHeight="1" x14ac:dyDescent="0.3">
      <c r="B30" s="620">
        <v>45075</v>
      </c>
      <c r="C30" s="621">
        <v>106.4</v>
      </c>
      <c r="D30" s="621">
        <v>184.49999999999997</v>
      </c>
      <c r="J30" s="600"/>
    </row>
    <row r="31" spans="2:10" ht="10.5" customHeight="1" x14ac:dyDescent="0.3">
      <c r="B31" s="620">
        <v>45072</v>
      </c>
      <c r="C31" s="621">
        <v>106.5</v>
      </c>
      <c r="D31" s="621">
        <v>185.8</v>
      </c>
      <c r="J31" s="600"/>
    </row>
    <row r="32" spans="2:10" ht="10.5" customHeight="1" x14ac:dyDescent="0.3">
      <c r="B32" s="620">
        <v>45071</v>
      </c>
      <c r="C32" s="621">
        <v>106.60000000000002</v>
      </c>
      <c r="D32" s="621">
        <v>185.70000000000002</v>
      </c>
      <c r="J32" s="600"/>
    </row>
    <row r="33" spans="2:10" ht="10.5" customHeight="1" x14ac:dyDescent="0.3">
      <c r="B33" s="620">
        <v>45070</v>
      </c>
      <c r="C33" s="621">
        <v>106.70000000000002</v>
      </c>
      <c r="D33" s="621">
        <v>187</v>
      </c>
      <c r="E33" s="571"/>
      <c r="J33" s="600"/>
    </row>
    <row r="34" spans="2:10" ht="10.5" customHeight="1" x14ac:dyDescent="0.3">
      <c r="B34" s="620">
        <v>45069</v>
      </c>
      <c r="C34" s="621">
        <v>105.2</v>
      </c>
      <c r="D34" s="621">
        <v>185.6</v>
      </c>
      <c r="J34" s="600"/>
    </row>
    <row r="35" spans="2:10" ht="10.5" customHeight="1" x14ac:dyDescent="0.3">
      <c r="B35" s="620">
        <v>45068</v>
      </c>
      <c r="C35" s="621">
        <v>104.99999999999999</v>
      </c>
      <c r="D35" s="621">
        <v>185.09999999999997</v>
      </c>
      <c r="J35" s="600"/>
    </row>
    <row r="36" spans="2:10" ht="10.5" customHeight="1" x14ac:dyDescent="0.3">
      <c r="B36" s="620">
        <v>45065</v>
      </c>
      <c r="C36" s="621">
        <v>104.5</v>
      </c>
      <c r="D36" s="621">
        <v>183.39999999999998</v>
      </c>
      <c r="J36" s="600"/>
    </row>
    <row r="37" spans="2:10" ht="10.5" customHeight="1" x14ac:dyDescent="0.3">
      <c r="B37" s="620">
        <v>45064</v>
      </c>
      <c r="C37" s="621">
        <v>110.1</v>
      </c>
      <c r="D37" s="621">
        <v>189.5</v>
      </c>
      <c r="J37" s="600"/>
    </row>
    <row r="38" spans="2:10" ht="10.5" customHeight="1" x14ac:dyDescent="0.3">
      <c r="B38" s="620">
        <v>45063</v>
      </c>
      <c r="C38" s="621">
        <v>105.69999999999999</v>
      </c>
      <c r="D38" s="621">
        <v>184.99999999999997</v>
      </c>
      <c r="J38" s="600"/>
    </row>
    <row r="39" spans="2:10" ht="10.5" customHeight="1" x14ac:dyDescent="0.3">
      <c r="B39" s="620">
        <v>45062</v>
      </c>
      <c r="C39" s="621">
        <v>107.40000000000003</v>
      </c>
      <c r="D39" s="621">
        <v>187.7</v>
      </c>
      <c r="J39" s="600"/>
    </row>
    <row r="40" spans="2:10" ht="10.5" customHeight="1" x14ac:dyDescent="0.3">
      <c r="B40" s="620">
        <v>45061</v>
      </c>
      <c r="C40" s="621">
        <v>106.99999999999999</v>
      </c>
      <c r="D40" s="621">
        <v>187.9</v>
      </c>
      <c r="J40" s="600"/>
    </row>
    <row r="41" spans="2:10" ht="10.5" customHeight="1" x14ac:dyDescent="0.3">
      <c r="B41" s="620">
        <v>45058</v>
      </c>
      <c r="C41" s="621">
        <v>108.59999999999998</v>
      </c>
      <c r="D41" s="621">
        <v>190.39999999999998</v>
      </c>
      <c r="F41" s="600"/>
      <c r="G41" s="600"/>
      <c r="H41" s="600"/>
      <c r="I41" s="600"/>
      <c r="J41" s="600"/>
    </row>
    <row r="42" spans="2:10" ht="10.5" customHeight="1" x14ac:dyDescent="0.3">
      <c r="B42" s="620">
        <v>45057</v>
      </c>
      <c r="C42" s="621">
        <v>108.69999999999997</v>
      </c>
      <c r="D42" s="621">
        <v>190</v>
      </c>
      <c r="F42" s="600"/>
      <c r="G42" s="600"/>
      <c r="H42" s="600"/>
      <c r="I42" s="600"/>
      <c r="J42" s="600"/>
    </row>
    <row r="43" spans="2:10" ht="10.5" customHeight="1" x14ac:dyDescent="0.3">
      <c r="B43" s="620">
        <v>45056</v>
      </c>
      <c r="C43" s="621">
        <v>108.5</v>
      </c>
      <c r="D43" s="621">
        <v>191.7</v>
      </c>
      <c r="E43" s="571"/>
      <c r="F43" s="600"/>
      <c r="G43" s="600"/>
      <c r="H43" s="600"/>
      <c r="I43" s="600"/>
      <c r="J43" s="600"/>
    </row>
    <row r="44" spans="2:10" ht="10.5" customHeight="1" x14ac:dyDescent="0.3">
      <c r="B44" s="620">
        <v>45055</v>
      </c>
      <c r="C44" s="621">
        <v>109.79999999999998</v>
      </c>
      <c r="D44" s="621">
        <v>193.09999999999997</v>
      </c>
      <c r="E44" s="571"/>
      <c r="F44" s="600"/>
      <c r="G44" s="600"/>
      <c r="H44" s="600"/>
      <c r="I44" s="600"/>
      <c r="J44" s="600"/>
    </row>
    <row r="45" spans="2:10" ht="10.5" customHeight="1" x14ac:dyDescent="0.3">
      <c r="B45" s="620">
        <v>45054</v>
      </c>
      <c r="C45" s="621">
        <v>108.5</v>
      </c>
      <c r="D45" s="621">
        <v>191.7</v>
      </c>
      <c r="E45" s="571"/>
      <c r="F45" s="600"/>
      <c r="G45" s="600"/>
      <c r="H45" s="600"/>
      <c r="I45" s="600"/>
      <c r="J45" s="600"/>
    </row>
    <row r="46" spans="2:10" ht="10.5" customHeight="1" x14ac:dyDescent="0.3">
      <c r="B46" s="620">
        <v>45051</v>
      </c>
      <c r="C46" s="621">
        <v>108.69999999999997</v>
      </c>
      <c r="D46" s="621">
        <v>190.7</v>
      </c>
      <c r="E46" s="571"/>
      <c r="F46" s="600"/>
      <c r="G46" s="600"/>
      <c r="H46" s="600"/>
      <c r="I46" s="600"/>
      <c r="J46" s="600"/>
    </row>
    <row r="47" spans="2:10" ht="10.5" customHeight="1" x14ac:dyDescent="0.3">
      <c r="B47" s="620">
        <v>45050</v>
      </c>
      <c r="C47" s="621">
        <v>109.89999999999998</v>
      </c>
      <c r="D47" s="621">
        <v>192.69999999999996</v>
      </c>
      <c r="E47" s="571"/>
      <c r="F47" s="600"/>
      <c r="G47" s="600"/>
      <c r="H47" s="600"/>
      <c r="I47" s="600"/>
      <c r="J47" s="600"/>
    </row>
    <row r="48" spans="2:10" ht="10.5" customHeight="1" x14ac:dyDescent="0.3">
      <c r="B48" s="620">
        <v>45049</v>
      </c>
      <c r="C48" s="621">
        <v>107.2</v>
      </c>
      <c r="D48" s="621">
        <v>188</v>
      </c>
      <c r="E48" s="571"/>
      <c r="F48" s="600"/>
      <c r="G48" s="600"/>
      <c r="H48" s="600"/>
      <c r="I48" s="600"/>
      <c r="J48" s="600"/>
    </row>
    <row r="49" spans="2:10" ht="10.5" customHeight="1" x14ac:dyDescent="0.3">
      <c r="B49" s="620">
        <v>45048</v>
      </c>
      <c r="C49" s="621">
        <v>106.90000000000003</v>
      </c>
      <c r="D49" s="621">
        <v>190.89999999999998</v>
      </c>
      <c r="E49"/>
      <c r="F49" s="600"/>
      <c r="G49" s="600"/>
      <c r="H49" s="600"/>
      <c r="I49" s="600"/>
      <c r="J49" s="600"/>
    </row>
    <row r="50" spans="2:10" ht="10.5" customHeight="1" x14ac:dyDescent="0.3">
      <c r="B50" s="620">
        <v>45047</v>
      </c>
      <c r="C50" s="621">
        <v>104.50000000000004</v>
      </c>
      <c r="D50" s="621">
        <v>186.10000000000002</v>
      </c>
      <c r="E50"/>
      <c r="F50" s="600"/>
      <c r="G50" s="600"/>
      <c r="H50" s="600"/>
      <c r="I50" s="600"/>
      <c r="J50" s="600"/>
    </row>
    <row r="51" spans="2:10" ht="10.5" customHeight="1" x14ac:dyDescent="0.3">
      <c r="B51" s="620">
        <v>45044</v>
      </c>
      <c r="C51" s="621">
        <v>104.50000000000004</v>
      </c>
      <c r="D51" s="621">
        <v>186.10000000000002</v>
      </c>
      <c r="E51"/>
      <c r="F51" s="600"/>
      <c r="G51" s="600"/>
      <c r="H51" s="600"/>
      <c r="I51" s="600"/>
      <c r="J51" s="600"/>
    </row>
    <row r="52" spans="2:10" ht="10.5" customHeight="1" x14ac:dyDescent="0.3">
      <c r="B52" s="620">
        <v>45043</v>
      </c>
      <c r="C52" s="621">
        <v>105.10000000000002</v>
      </c>
      <c r="D52" s="621">
        <v>189.7</v>
      </c>
      <c r="E52"/>
      <c r="F52" s="600"/>
      <c r="G52" s="600"/>
      <c r="H52" s="600"/>
      <c r="I52" s="600"/>
      <c r="J52" s="600"/>
    </row>
    <row r="53" spans="2:10" ht="10.5" customHeight="1" x14ac:dyDescent="0.3">
      <c r="B53" s="620">
        <v>45042</v>
      </c>
      <c r="C53" s="621">
        <v>104.90000000000003</v>
      </c>
      <c r="D53" s="621">
        <v>187.60000000000002</v>
      </c>
      <c r="E53"/>
      <c r="F53" s="600"/>
      <c r="G53" s="600"/>
      <c r="H53" s="600"/>
      <c r="I53" s="600"/>
      <c r="J53" s="600"/>
    </row>
    <row r="54" spans="2:10" ht="10.5" customHeight="1" x14ac:dyDescent="0.3">
      <c r="B54" s="620">
        <v>45041</v>
      </c>
      <c r="C54" s="621">
        <v>104.99999999999999</v>
      </c>
      <c r="D54" s="621">
        <v>188.99999999999997</v>
      </c>
      <c r="E54"/>
      <c r="F54" s="600"/>
      <c r="G54" s="600"/>
      <c r="H54" s="600"/>
      <c r="I54" s="600"/>
      <c r="J54" s="600"/>
    </row>
    <row r="55" spans="2:10" ht="10.5" customHeight="1" x14ac:dyDescent="0.3">
      <c r="B55" s="620">
        <v>45040</v>
      </c>
      <c r="C55" s="621">
        <v>103.59999999999997</v>
      </c>
      <c r="D55" s="621">
        <v>187.3</v>
      </c>
      <c r="E55" s="571"/>
      <c r="F55" s="600"/>
      <c r="G55" s="600"/>
      <c r="H55" s="600"/>
      <c r="I55" s="600"/>
      <c r="J55" s="600"/>
    </row>
    <row r="56" spans="2:10" ht="10.5" customHeight="1" x14ac:dyDescent="0.3">
      <c r="B56" s="620">
        <v>45037</v>
      </c>
      <c r="C56" s="621">
        <v>103.89999999999998</v>
      </c>
      <c r="D56" s="621">
        <v>187.29999999999998</v>
      </c>
      <c r="E56" s="571"/>
      <c r="F56" s="600"/>
      <c r="G56" s="600"/>
      <c r="H56" s="600"/>
      <c r="I56" s="600"/>
      <c r="J56" s="600"/>
    </row>
    <row r="57" spans="2:10" ht="10.5" customHeight="1" x14ac:dyDescent="0.3">
      <c r="B57" s="620">
        <v>45036</v>
      </c>
      <c r="C57" s="621">
        <v>104.20000000000003</v>
      </c>
      <c r="D57" s="621">
        <v>187.10000000000005</v>
      </c>
      <c r="E57" s="571"/>
      <c r="F57" s="600"/>
      <c r="G57" s="600"/>
      <c r="H57" s="600"/>
      <c r="I57" s="600"/>
      <c r="J57" s="600"/>
    </row>
    <row r="58" spans="2:10" ht="10.5" customHeight="1" x14ac:dyDescent="0.3">
      <c r="B58" s="620">
        <v>45035</v>
      </c>
      <c r="C58" s="621">
        <v>103.10000000000001</v>
      </c>
      <c r="D58" s="621">
        <v>185</v>
      </c>
      <c r="E58" s="571"/>
      <c r="F58" s="571"/>
      <c r="G58" s="571"/>
    </row>
    <row r="59" spans="2:10" ht="10.5" customHeight="1" x14ac:dyDescent="0.3">
      <c r="B59" s="620">
        <v>45034</v>
      </c>
      <c r="C59" s="621">
        <v>101.6</v>
      </c>
      <c r="D59" s="621">
        <v>181.8</v>
      </c>
      <c r="E59" s="571"/>
      <c r="F59" s="571"/>
      <c r="G59" s="571"/>
    </row>
    <row r="60" spans="2:10" ht="10.5" customHeight="1" x14ac:dyDescent="0.3">
      <c r="B60" s="620">
        <v>45033</v>
      </c>
      <c r="C60" s="621">
        <v>102.99999999999999</v>
      </c>
      <c r="D60" s="621">
        <v>184.30000000000004</v>
      </c>
    </row>
    <row r="61" spans="2:10" ht="10.5" customHeight="1" x14ac:dyDescent="0.3">
      <c r="B61" s="620">
        <v>45030</v>
      </c>
      <c r="C61" s="621">
        <v>104.1</v>
      </c>
      <c r="D61" s="621">
        <v>185.49999999999994</v>
      </c>
    </row>
    <row r="62" spans="2:10" ht="10.5" customHeight="1" x14ac:dyDescent="0.3">
      <c r="B62" s="620">
        <v>45029</v>
      </c>
      <c r="C62" s="621">
        <v>104.5</v>
      </c>
      <c r="D62" s="621">
        <v>185.39999999999998</v>
      </c>
    </row>
    <row r="63" spans="2:10" ht="10.5" customHeight="1" x14ac:dyDescent="0.3">
      <c r="B63" s="620">
        <v>45028</v>
      </c>
      <c r="C63" s="621">
        <v>104.5</v>
      </c>
      <c r="D63" s="621">
        <v>185.10000000000005</v>
      </c>
    </row>
    <row r="64" spans="2:10" ht="10.5" customHeight="1" x14ac:dyDescent="0.3">
      <c r="B64" s="620">
        <v>45027</v>
      </c>
      <c r="C64" s="621">
        <v>105.2</v>
      </c>
      <c r="D64" s="621">
        <v>185.8</v>
      </c>
    </row>
    <row r="65" spans="2:4" ht="10.5" customHeight="1" x14ac:dyDescent="0.3">
      <c r="B65" s="620">
        <v>45026</v>
      </c>
      <c r="C65" s="621">
        <v>104.4</v>
      </c>
      <c r="D65" s="621">
        <v>184.3</v>
      </c>
    </row>
    <row r="66" spans="2:4" ht="10.5" customHeight="1" x14ac:dyDescent="0.3">
      <c r="B66" s="620">
        <v>45023</v>
      </c>
      <c r="C66" s="621">
        <v>104.4</v>
      </c>
      <c r="D66" s="621">
        <v>184.3</v>
      </c>
    </row>
    <row r="67" spans="2:4" ht="10.5" customHeight="1" x14ac:dyDescent="0.3">
      <c r="B67" s="620">
        <v>45022</v>
      </c>
      <c r="C67" s="621">
        <v>104.4</v>
      </c>
      <c r="D67" s="621">
        <v>184.3</v>
      </c>
    </row>
    <row r="68" spans="2:4" ht="10.5" customHeight="1" x14ac:dyDescent="0.3">
      <c r="B68" s="620">
        <v>45021</v>
      </c>
      <c r="C68" s="621">
        <v>103.60000000000001</v>
      </c>
      <c r="D68" s="621">
        <v>184.20000000000002</v>
      </c>
    </row>
    <row r="69" spans="2:4" ht="10.5" customHeight="1" x14ac:dyDescent="0.3">
      <c r="B69" s="620">
        <v>45020</v>
      </c>
      <c r="C69" s="621">
        <v>103.2</v>
      </c>
      <c r="D69" s="621">
        <v>186.09999999999997</v>
      </c>
    </row>
    <row r="70" spans="2:4" ht="10.5" customHeight="1" x14ac:dyDescent="0.3">
      <c r="B70" s="620">
        <v>45019</v>
      </c>
      <c r="C70" s="621">
        <v>102.69999999999997</v>
      </c>
      <c r="D70" s="621">
        <v>185.09999999999997</v>
      </c>
    </row>
    <row r="71" spans="2:4" ht="10.5" customHeight="1" x14ac:dyDescent="0.3">
      <c r="B71" s="620">
        <v>45016</v>
      </c>
      <c r="C71" s="621">
        <v>101.50000000000001</v>
      </c>
      <c r="D71" s="621">
        <v>181.3</v>
      </c>
    </row>
    <row r="72" spans="2:4" ht="10.5" customHeight="1" x14ac:dyDescent="0.3">
      <c r="B72" s="620">
        <v>45015</v>
      </c>
      <c r="C72" s="621">
        <v>102.89999999999999</v>
      </c>
      <c r="D72" s="621">
        <v>185.60000000000002</v>
      </c>
    </row>
    <row r="73" spans="2:4" ht="10.5" customHeight="1" x14ac:dyDescent="0.3">
      <c r="B73" s="620">
        <v>45014</v>
      </c>
      <c r="C73" s="621">
        <v>102.4</v>
      </c>
      <c r="D73" s="621">
        <v>183.29999999999998</v>
      </c>
    </row>
    <row r="74" spans="2:4" ht="10.5" customHeight="1" x14ac:dyDescent="0.3">
      <c r="B74" s="620">
        <v>45013</v>
      </c>
      <c r="C74" s="621">
        <v>104.30000000000001</v>
      </c>
      <c r="D74" s="621">
        <v>185.00000000000006</v>
      </c>
    </row>
    <row r="75" spans="2:4" ht="10.5" customHeight="1" x14ac:dyDescent="0.3">
      <c r="B75" s="620">
        <v>45012</v>
      </c>
      <c r="C75" s="621">
        <v>103.2</v>
      </c>
      <c r="D75" s="621">
        <v>183.70000000000002</v>
      </c>
    </row>
    <row r="76" spans="2:4" ht="10.5" customHeight="1" x14ac:dyDescent="0.3">
      <c r="B76" s="620">
        <v>45009</v>
      </c>
      <c r="C76" s="621">
        <v>105.90000000000002</v>
      </c>
      <c r="D76" s="621">
        <v>188.79999999999998</v>
      </c>
    </row>
    <row r="77" spans="2:4" ht="10.5" customHeight="1" x14ac:dyDescent="0.3">
      <c r="B77" s="620">
        <v>45008</v>
      </c>
      <c r="C77" s="621">
        <v>105.00000000000003</v>
      </c>
      <c r="D77" s="621">
        <v>186.30000000000004</v>
      </c>
    </row>
    <row r="78" spans="2:4" ht="10.5" customHeight="1" x14ac:dyDescent="0.3">
      <c r="B78" s="620">
        <v>45007</v>
      </c>
      <c r="C78" s="621">
        <v>104.29999999999997</v>
      </c>
      <c r="D78" s="621">
        <v>185</v>
      </c>
    </row>
    <row r="79" spans="2:4" ht="10.5" customHeight="1" x14ac:dyDescent="0.3">
      <c r="B79" s="620">
        <v>45006</v>
      </c>
      <c r="C79" s="621">
        <v>104.70000000000002</v>
      </c>
      <c r="D79" s="621">
        <v>182.79999999999998</v>
      </c>
    </row>
    <row r="80" spans="2:4" ht="10.5" customHeight="1" x14ac:dyDescent="0.3">
      <c r="B80" s="620">
        <v>45005</v>
      </c>
      <c r="C80" s="621">
        <v>108.19999999999999</v>
      </c>
      <c r="D80" s="621">
        <v>188.79999999999998</v>
      </c>
    </row>
    <row r="81" spans="2:4" ht="10.5" customHeight="1" x14ac:dyDescent="0.3">
      <c r="B81" s="620">
        <v>45002</v>
      </c>
      <c r="C81" s="621">
        <v>110.5</v>
      </c>
      <c r="D81" s="621">
        <v>193.19999999999996</v>
      </c>
    </row>
    <row r="82" spans="2:4" ht="10.5" customHeight="1" x14ac:dyDescent="0.3">
      <c r="B82" s="620">
        <v>45001</v>
      </c>
      <c r="C82" s="621">
        <v>109.7</v>
      </c>
      <c r="D82" s="621">
        <v>191.29999999999998</v>
      </c>
    </row>
    <row r="83" spans="2:4" ht="10.5" customHeight="1" x14ac:dyDescent="0.3">
      <c r="B83" s="620">
        <v>45000</v>
      </c>
      <c r="C83" s="621">
        <v>112.80000000000001</v>
      </c>
      <c r="D83" s="621">
        <v>197.5</v>
      </c>
    </row>
    <row r="84" spans="2:4" ht="10.5" customHeight="1" x14ac:dyDescent="0.3">
      <c r="B84" s="620">
        <v>44999</v>
      </c>
      <c r="C84" s="621">
        <v>106.59999999999998</v>
      </c>
      <c r="D84" s="621">
        <v>185.2</v>
      </c>
    </row>
    <row r="85" spans="2:4" ht="10.5" customHeight="1" x14ac:dyDescent="0.3">
      <c r="B85" s="620">
        <v>44998</v>
      </c>
      <c r="C85" s="621">
        <v>109.7</v>
      </c>
      <c r="D85" s="621">
        <v>192.19999999999996</v>
      </c>
    </row>
    <row r="86" spans="2:4" ht="10.5" customHeight="1" x14ac:dyDescent="0.3">
      <c r="B86" s="620">
        <v>44995</v>
      </c>
      <c r="C86" s="621">
        <v>103.3</v>
      </c>
      <c r="D86" s="621">
        <v>182.40000000000003</v>
      </c>
    </row>
    <row r="87" spans="2:4" ht="10.5" customHeight="1" x14ac:dyDescent="0.3">
      <c r="B87" s="620">
        <v>44994</v>
      </c>
      <c r="C87" s="621">
        <v>100.70000000000002</v>
      </c>
      <c r="D87" s="621">
        <v>174.89999999999998</v>
      </c>
    </row>
    <row r="88" spans="2:4" ht="10.5" customHeight="1" x14ac:dyDescent="0.3">
      <c r="B88" s="620">
        <v>44993</v>
      </c>
      <c r="C88" s="621">
        <v>100.89999999999999</v>
      </c>
      <c r="D88" s="621">
        <v>177.5</v>
      </c>
    </row>
    <row r="89" spans="2:4" ht="10.5" customHeight="1" x14ac:dyDescent="0.3">
      <c r="B89" s="620">
        <v>44992</v>
      </c>
      <c r="C89" s="621">
        <v>103.30000000000004</v>
      </c>
      <c r="D89" s="621">
        <v>184.20000000000002</v>
      </c>
    </row>
    <row r="90" spans="2:4" ht="10.5" customHeight="1" x14ac:dyDescent="0.3">
      <c r="B90" s="620">
        <v>44991</v>
      </c>
      <c r="C90" s="621">
        <v>102.4</v>
      </c>
      <c r="D90" s="621">
        <v>182.29999999999998</v>
      </c>
    </row>
    <row r="91" spans="2:4" ht="10.5" customHeight="1" x14ac:dyDescent="0.3">
      <c r="B91" s="620">
        <v>44988</v>
      </c>
      <c r="C91" s="621">
        <v>102.70000000000002</v>
      </c>
      <c r="D91" s="621">
        <v>182.40000000000003</v>
      </c>
    </row>
    <row r="92" spans="2:4" ht="10.5" customHeight="1" x14ac:dyDescent="0.3">
      <c r="B92" s="620">
        <v>44987</v>
      </c>
      <c r="C92" s="621">
        <v>104.19999999999999</v>
      </c>
      <c r="D92" s="621">
        <v>187.70000000000002</v>
      </c>
    </row>
    <row r="93" spans="2:4" ht="10.5" customHeight="1" x14ac:dyDescent="0.3">
      <c r="B93" s="620">
        <v>44986</v>
      </c>
      <c r="C93" s="621">
        <v>103.40000000000002</v>
      </c>
      <c r="D93" s="621">
        <v>185</v>
      </c>
    </row>
    <row r="94" spans="2:4" ht="10.5" customHeight="1" x14ac:dyDescent="0.3">
      <c r="B94" s="620">
        <v>44985</v>
      </c>
      <c r="C94" s="621">
        <v>103.90000000000002</v>
      </c>
      <c r="D94" s="621">
        <v>183.50000000000003</v>
      </c>
    </row>
    <row r="95" spans="2:4" ht="10.5" customHeight="1" x14ac:dyDescent="0.3">
      <c r="B95" s="620">
        <v>44984</v>
      </c>
      <c r="C95" s="621">
        <v>103.89999999999998</v>
      </c>
      <c r="D95" s="621">
        <v>184.50000000000003</v>
      </c>
    </row>
    <row r="96" spans="2:4" ht="10.5" customHeight="1" x14ac:dyDescent="0.3">
      <c r="B96" s="620">
        <v>44981</v>
      </c>
      <c r="C96" s="621">
        <v>105.3</v>
      </c>
      <c r="D96" s="621">
        <v>190.39999999999998</v>
      </c>
    </row>
    <row r="97" spans="2:4" ht="10.5" customHeight="1" x14ac:dyDescent="0.3">
      <c r="B97" s="620">
        <v>44980</v>
      </c>
      <c r="C97" s="621">
        <v>104.29999999999997</v>
      </c>
      <c r="D97" s="621">
        <v>189.39999999999998</v>
      </c>
    </row>
    <row r="98" spans="2:4" ht="10.5" customHeight="1" x14ac:dyDescent="0.3">
      <c r="B98" s="620">
        <v>44979</v>
      </c>
      <c r="C98" s="621">
        <v>107.00000000000003</v>
      </c>
      <c r="D98" s="621">
        <v>194.79999999999998</v>
      </c>
    </row>
    <row r="99" spans="2:4" ht="10.5" customHeight="1" x14ac:dyDescent="0.3">
      <c r="B99" s="620">
        <v>44978</v>
      </c>
      <c r="C99" s="621">
        <v>106.90000000000003</v>
      </c>
      <c r="D99" s="621">
        <v>193.40000000000006</v>
      </c>
    </row>
    <row r="100" spans="2:4" ht="10.5" customHeight="1" x14ac:dyDescent="0.3">
      <c r="B100" s="620">
        <v>44977</v>
      </c>
      <c r="C100" s="621">
        <v>105.09999999999997</v>
      </c>
      <c r="D100" s="621">
        <v>187.9</v>
      </c>
    </row>
    <row r="101" spans="2:4" ht="10.5" customHeight="1" x14ac:dyDescent="0.3">
      <c r="B101" s="620">
        <v>44974</v>
      </c>
      <c r="C101" s="621">
        <v>104.59999999999998</v>
      </c>
      <c r="D101" s="621">
        <v>185.1</v>
      </c>
    </row>
    <row r="102" spans="2:4" ht="10.5" customHeight="1" x14ac:dyDescent="0.3">
      <c r="B102" s="620">
        <v>44973</v>
      </c>
      <c r="C102" s="621">
        <v>104.59999999999998</v>
      </c>
      <c r="D102" s="621">
        <v>185.2</v>
      </c>
    </row>
    <row r="103" spans="2:4" ht="10.5" customHeight="1" x14ac:dyDescent="0.3">
      <c r="B103" s="620">
        <v>44972</v>
      </c>
      <c r="C103" s="621">
        <v>104.79999999999995</v>
      </c>
      <c r="D103" s="621">
        <v>185.6</v>
      </c>
    </row>
    <row r="104" spans="2:4" ht="10.5" customHeight="1" x14ac:dyDescent="0.3">
      <c r="B104" s="620">
        <v>44971</v>
      </c>
      <c r="C104" s="621">
        <v>100.99999999999997</v>
      </c>
      <c r="D104" s="621">
        <v>178.69999999999996</v>
      </c>
    </row>
    <row r="105" spans="2:4" ht="10.5" customHeight="1" x14ac:dyDescent="0.3">
      <c r="B105" s="620">
        <v>44970</v>
      </c>
      <c r="C105" s="621">
        <v>102.29999999999997</v>
      </c>
      <c r="D105" s="621">
        <v>180.89999999999998</v>
      </c>
    </row>
    <row r="106" spans="2:4" ht="10.5" customHeight="1" x14ac:dyDescent="0.3">
      <c r="B106" s="620">
        <v>44967</v>
      </c>
      <c r="C106" s="621">
        <v>103.60000000000001</v>
      </c>
      <c r="D106" s="621">
        <v>184.79999999999998</v>
      </c>
    </row>
    <row r="107" spans="2:4" ht="10.5" customHeight="1" x14ac:dyDescent="0.3">
      <c r="B107" s="620">
        <v>44966</v>
      </c>
      <c r="C107" s="621">
        <v>101.80000000000003</v>
      </c>
      <c r="D107" s="621">
        <v>182.30000000000004</v>
      </c>
    </row>
    <row r="108" spans="2:4" ht="10.5" customHeight="1" x14ac:dyDescent="0.3">
      <c r="B108" s="620">
        <v>44965</v>
      </c>
      <c r="C108" s="621">
        <v>102.59999999999998</v>
      </c>
      <c r="D108" s="621">
        <v>187.39999999999998</v>
      </c>
    </row>
    <row r="109" spans="2:4" ht="10.5" customHeight="1" x14ac:dyDescent="0.3">
      <c r="B109" s="620">
        <v>44964</v>
      </c>
      <c r="C109" s="621">
        <v>102</v>
      </c>
      <c r="D109" s="621">
        <v>187.60000000000002</v>
      </c>
    </row>
    <row r="110" spans="2:4" ht="10.5" customHeight="1" x14ac:dyDescent="0.3">
      <c r="B110" s="620">
        <v>44963</v>
      </c>
      <c r="C110" s="621">
        <v>101.30000000000004</v>
      </c>
      <c r="D110" s="621">
        <v>186.30000000000004</v>
      </c>
    </row>
    <row r="111" spans="2:4" ht="10.5" customHeight="1" x14ac:dyDescent="0.3">
      <c r="B111" s="620">
        <v>44960</v>
      </c>
      <c r="C111" s="621">
        <v>97.100000000000009</v>
      </c>
      <c r="D111" s="621">
        <v>182.79999999999998</v>
      </c>
    </row>
    <row r="112" spans="2:4" ht="10.5" customHeight="1" x14ac:dyDescent="0.3">
      <c r="B112" s="620">
        <v>44959</v>
      </c>
      <c r="C112" s="621">
        <v>97.40000000000002</v>
      </c>
      <c r="D112" s="621">
        <v>182.39999999999998</v>
      </c>
    </row>
    <row r="113" spans="2:4" ht="10.5" customHeight="1" x14ac:dyDescent="0.3">
      <c r="B113" s="620">
        <v>44958</v>
      </c>
      <c r="C113" s="621">
        <v>104.60000000000002</v>
      </c>
      <c r="D113" s="621">
        <v>200.00000000000006</v>
      </c>
    </row>
    <row r="114" spans="2:4" ht="10.5" customHeight="1" x14ac:dyDescent="0.3">
      <c r="B114" s="620">
        <v>44957</v>
      </c>
      <c r="C114" s="621">
        <v>104.30000000000001</v>
      </c>
      <c r="D114" s="621">
        <v>199.00000000000003</v>
      </c>
    </row>
    <row r="115" spans="2:4" ht="10.5" customHeight="1" x14ac:dyDescent="0.3">
      <c r="B115" s="620">
        <v>44956</v>
      </c>
      <c r="C115" s="621">
        <v>104</v>
      </c>
      <c r="D115" s="621">
        <v>200.60000000000002</v>
      </c>
    </row>
    <row r="116" spans="2:4" ht="10.5" customHeight="1" x14ac:dyDescent="0.3">
      <c r="B116" s="620">
        <v>44953</v>
      </c>
      <c r="C116" s="621">
        <v>102.29999999999997</v>
      </c>
      <c r="D116" s="621">
        <v>198.59999999999997</v>
      </c>
    </row>
    <row r="117" spans="2:4" ht="10.5" customHeight="1" x14ac:dyDescent="0.3">
      <c r="B117" s="620">
        <v>44952</v>
      </c>
      <c r="C117" s="621">
        <v>100.1</v>
      </c>
      <c r="D117" s="621">
        <v>194.90000000000003</v>
      </c>
    </row>
    <row r="118" spans="2:4" ht="10.5" customHeight="1" x14ac:dyDescent="0.3">
      <c r="B118" s="620">
        <v>44951</v>
      </c>
      <c r="C118" s="621">
        <v>98.8</v>
      </c>
      <c r="D118" s="621">
        <v>193.00000000000003</v>
      </c>
    </row>
    <row r="119" spans="2:4" ht="10.5" customHeight="1" x14ac:dyDescent="0.3">
      <c r="B119" s="620">
        <v>44950</v>
      </c>
      <c r="C119" s="621">
        <v>97.000000000000014</v>
      </c>
      <c r="D119" s="621">
        <v>176.10000000000002</v>
      </c>
    </row>
    <row r="120" spans="2:4" ht="10.5" customHeight="1" x14ac:dyDescent="0.3">
      <c r="B120" s="620">
        <v>44949</v>
      </c>
      <c r="C120" s="621">
        <v>99.6</v>
      </c>
      <c r="D120" s="621">
        <v>181.60000000000002</v>
      </c>
    </row>
    <row r="121" spans="2:4" ht="10.5" customHeight="1" x14ac:dyDescent="0.3">
      <c r="B121" s="620">
        <v>44946</v>
      </c>
      <c r="C121" s="621">
        <v>98.4</v>
      </c>
      <c r="D121" s="621">
        <v>180.30000000000004</v>
      </c>
    </row>
    <row r="122" spans="2:4" ht="10.5" customHeight="1" x14ac:dyDescent="0.3">
      <c r="B122" s="620">
        <v>44945</v>
      </c>
      <c r="C122" s="621">
        <v>96.399999999999991</v>
      </c>
      <c r="D122" s="621">
        <v>171.89999999999998</v>
      </c>
    </row>
    <row r="123" spans="2:4" ht="10.5" customHeight="1" x14ac:dyDescent="0.3">
      <c r="B123" s="620">
        <v>44944</v>
      </c>
      <c r="C123" s="621">
        <v>93.699999999999989</v>
      </c>
      <c r="D123" s="621">
        <v>172.8</v>
      </c>
    </row>
    <row r="124" spans="2:4" ht="10.5" customHeight="1" x14ac:dyDescent="0.3">
      <c r="B124" s="620">
        <v>44943</v>
      </c>
      <c r="C124" s="621">
        <v>97.299999999999983</v>
      </c>
      <c r="D124" s="621">
        <v>180.10000000000002</v>
      </c>
    </row>
    <row r="125" spans="2:4" ht="10.5" customHeight="1" x14ac:dyDescent="0.3">
      <c r="B125" s="620">
        <v>44942</v>
      </c>
      <c r="C125" s="621">
        <v>96.399999999999991</v>
      </c>
      <c r="D125" s="621">
        <v>181.90000000000003</v>
      </c>
    </row>
    <row r="126" spans="2:4" ht="10.5" customHeight="1" x14ac:dyDescent="0.3">
      <c r="B126" s="620">
        <v>44939</v>
      </c>
      <c r="C126" s="621">
        <v>100.60000000000002</v>
      </c>
      <c r="D126" s="621">
        <v>184.30000000000004</v>
      </c>
    </row>
    <row r="127" spans="2:4" ht="10.5" customHeight="1" x14ac:dyDescent="0.3">
      <c r="B127" s="620">
        <v>44938</v>
      </c>
      <c r="C127" s="621">
        <v>101.69999999999999</v>
      </c>
      <c r="D127" s="621">
        <v>186.09999999999997</v>
      </c>
    </row>
    <row r="128" spans="2:4" ht="10.5" customHeight="1" x14ac:dyDescent="0.3">
      <c r="B128" s="620">
        <v>44937</v>
      </c>
      <c r="C128" s="621">
        <v>101.29999999999998</v>
      </c>
      <c r="D128" s="621">
        <v>186</v>
      </c>
    </row>
    <row r="129" spans="2:4" ht="10.5" customHeight="1" x14ac:dyDescent="0.3">
      <c r="B129" s="620">
        <v>44936</v>
      </c>
      <c r="C129" s="621">
        <v>102.8</v>
      </c>
      <c r="D129" s="621">
        <v>190.89999999999998</v>
      </c>
    </row>
    <row r="130" spans="2:4" ht="10.5" customHeight="1" x14ac:dyDescent="0.3">
      <c r="B130" s="620">
        <v>44935</v>
      </c>
      <c r="C130" s="621">
        <v>104.4</v>
      </c>
      <c r="D130" s="621">
        <v>195.29999999999998</v>
      </c>
    </row>
    <row r="131" spans="2:4" ht="10.5" customHeight="1" x14ac:dyDescent="0.3">
      <c r="B131" s="620">
        <v>44932</v>
      </c>
      <c r="C131" s="621">
        <v>105.09999999999997</v>
      </c>
      <c r="D131" s="621">
        <v>200.50000000000003</v>
      </c>
    </row>
    <row r="132" spans="2:4" ht="10.5" customHeight="1" x14ac:dyDescent="0.3">
      <c r="B132" s="620">
        <v>44931</v>
      </c>
      <c r="C132" s="621">
        <v>105.80000000000003</v>
      </c>
      <c r="D132" s="621">
        <v>202.1</v>
      </c>
    </row>
    <row r="133" spans="2:4" ht="10.5" customHeight="1" x14ac:dyDescent="0.3">
      <c r="B133" s="620">
        <v>44930</v>
      </c>
      <c r="C133" s="621">
        <v>104.20000000000003</v>
      </c>
      <c r="D133" s="621">
        <v>201.49999999999997</v>
      </c>
    </row>
    <row r="134" spans="2:4" ht="10.5" customHeight="1" x14ac:dyDescent="0.3">
      <c r="B134" s="620">
        <v>44929</v>
      </c>
      <c r="C134" s="621">
        <v>106.70000000000002</v>
      </c>
      <c r="D134" s="621">
        <v>210.40000000000006</v>
      </c>
    </row>
    <row r="135" spans="2:4" ht="10.5" customHeight="1" x14ac:dyDescent="0.3">
      <c r="B135" s="620">
        <v>44928</v>
      </c>
      <c r="C135" s="621">
        <v>107.89999999999998</v>
      </c>
      <c r="D135" s="621">
        <v>211.50000000000003</v>
      </c>
    </row>
    <row r="136" spans="2:4" ht="10.5" customHeight="1" x14ac:dyDescent="0.3">
      <c r="B136" s="620">
        <v>44925</v>
      </c>
      <c r="C136" s="621">
        <v>108.60000000000002</v>
      </c>
      <c r="D136" s="621">
        <v>213.00000000000003</v>
      </c>
    </row>
    <row r="137" spans="2:4" ht="10.5" customHeight="1" x14ac:dyDescent="0.3">
      <c r="B137" s="620">
        <v>44924</v>
      </c>
      <c r="C137" s="621">
        <v>106.89999999999999</v>
      </c>
      <c r="D137" s="621">
        <v>208.29999999999998</v>
      </c>
    </row>
    <row r="138" spans="2:4" ht="10.5" customHeight="1" x14ac:dyDescent="0.3">
      <c r="B138" s="620">
        <v>44923</v>
      </c>
      <c r="C138" s="621">
        <v>107.89999999999998</v>
      </c>
      <c r="D138" s="621">
        <v>214.3</v>
      </c>
    </row>
    <row r="139" spans="2:4" ht="10.5" customHeight="1" x14ac:dyDescent="0.3">
      <c r="B139" s="620">
        <v>44922</v>
      </c>
      <c r="C139" s="621">
        <v>105.90000000000002</v>
      </c>
      <c r="D139" s="621">
        <v>210.9</v>
      </c>
    </row>
    <row r="140" spans="2:4" ht="10.5" customHeight="1" x14ac:dyDescent="0.3">
      <c r="B140" s="620">
        <v>44921</v>
      </c>
      <c r="C140" s="621">
        <v>108</v>
      </c>
      <c r="D140" s="621">
        <v>211.60000000000002</v>
      </c>
    </row>
    <row r="141" spans="2:4" ht="10.5" customHeight="1" x14ac:dyDescent="0.3">
      <c r="B141" s="620">
        <v>44918</v>
      </c>
      <c r="C141" s="621">
        <v>108</v>
      </c>
      <c r="D141" s="621">
        <v>211.60000000000002</v>
      </c>
    </row>
    <row r="142" spans="2:4" ht="10.5" customHeight="1" x14ac:dyDescent="0.3">
      <c r="B142" s="620">
        <v>44917</v>
      </c>
      <c r="C142" s="621">
        <v>106.89999999999999</v>
      </c>
      <c r="D142" s="621">
        <v>210.99999999999994</v>
      </c>
    </row>
    <row r="143" spans="2:4" ht="10.5" customHeight="1" x14ac:dyDescent="0.3">
      <c r="B143" s="620">
        <v>44916</v>
      </c>
      <c r="C143" s="621">
        <v>108.79999999999997</v>
      </c>
      <c r="D143" s="621">
        <v>212.4</v>
      </c>
    </row>
    <row r="144" spans="2:4" ht="10.5" customHeight="1" x14ac:dyDescent="0.3">
      <c r="B144" s="620">
        <v>44915</v>
      </c>
      <c r="C144" s="621">
        <v>110.5</v>
      </c>
      <c r="D144" s="621">
        <v>217.1</v>
      </c>
    </row>
    <row r="145" spans="2:4" ht="10.5" customHeight="1" x14ac:dyDescent="0.3">
      <c r="B145" s="620">
        <v>44914</v>
      </c>
      <c r="C145" s="621">
        <v>108.99999999999999</v>
      </c>
      <c r="D145" s="621">
        <v>217.69999999999996</v>
      </c>
    </row>
    <row r="146" spans="2:4" ht="10.5" customHeight="1" x14ac:dyDescent="0.3">
      <c r="B146" s="620">
        <v>44911</v>
      </c>
      <c r="C146" s="621">
        <v>109.79999999999998</v>
      </c>
      <c r="D146" s="621">
        <v>213.40000000000003</v>
      </c>
    </row>
    <row r="147" spans="2:4" ht="10.5" customHeight="1" x14ac:dyDescent="0.3">
      <c r="B147" s="620">
        <v>44910</v>
      </c>
      <c r="C147" s="621">
        <v>107.79999999999998</v>
      </c>
      <c r="D147" s="621">
        <v>207.09999999999997</v>
      </c>
    </row>
    <row r="148" spans="2:4" ht="10.5" customHeight="1" x14ac:dyDescent="0.3">
      <c r="B148" s="620">
        <v>44909</v>
      </c>
      <c r="C148" s="621">
        <v>103.60000000000001</v>
      </c>
      <c r="D148" s="621">
        <v>192.3</v>
      </c>
    </row>
    <row r="149" spans="2:4" ht="10.5" customHeight="1" x14ac:dyDescent="0.3">
      <c r="B149" s="620">
        <v>44908</v>
      </c>
      <c r="C149" s="621">
        <v>101.9</v>
      </c>
      <c r="D149" s="621">
        <v>187.8</v>
      </c>
    </row>
    <row r="150" spans="2:4" ht="10.5" customHeight="1" x14ac:dyDescent="0.3">
      <c r="B150" s="620">
        <v>44907</v>
      </c>
      <c r="C150" s="621">
        <v>102.80000000000003</v>
      </c>
      <c r="D150" s="621">
        <v>188.70000000000002</v>
      </c>
    </row>
    <row r="151" spans="2:4" ht="10.5" customHeight="1" x14ac:dyDescent="0.3">
      <c r="B151" s="620">
        <v>44904</v>
      </c>
      <c r="C151" s="621">
        <v>101.89999999999999</v>
      </c>
      <c r="D151" s="621">
        <v>187.79999999999998</v>
      </c>
    </row>
    <row r="152" spans="2:4" ht="10.5" customHeight="1" x14ac:dyDescent="0.3">
      <c r="B152" s="620">
        <v>44903</v>
      </c>
      <c r="C152" s="621">
        <v>101.00000000000003</v>
      </c>
      <c r="D152" s="621">
        <v>187.5</v>
      </c>
    </row>
    <row r="153" spans="2:4" ht="10.5" customHeight="1" x14ac:dyDescent="0.3">
      <c r="B153" s="620">
        <v>44902</v>
      </c>
      <c r="C153" s="621">
        <v>98.899999999999991</v>
      </c>
      <c r="D153" s="621">
        <v>182.7</v>
      </c>
    </row>
    <row r="154" spans="2:4" ht="10.5" customHeight="1" x14ac:dyDescent="0.3">
      <c r="B154" s="620">
        <v>44901</v>
      </c>
      <c r="C154" s="621">
        <v>100.20000000000002</v>
      </c>
      <c r="D154" s="621">
        <v>186.20000000000002</v>
      </c>
    </row>
    <row r="155" spans="2:4" ht="10.5" customHeight="1" x14ac:dyDescent="0.3">
      <c r="B155" s="620">
        <v>44900</v>
      </c>
      <c r="C155" s="621">
        <v>100</v>
      </c>
      <c r="D155" s="621">
        <v>187.1</v>
      </c>
    </row>
    <row r="156" spans="2:4" ht="10.5" customHeight="1" x14ac:dyDescent="0.3">
      <c r="B156" s="620">
        <v>44897</v>
      </c>
      <c r="C156" s="621">
        <v>101.40000000000002</v>
      </c>
      <c r="D156" s="621">
        <v>191.4</v>
      </c>
    </row>
    <row r="157" spans="2:4" ht="10.5" customHeight="1" x14ac:dyDescent="0.3">
      <c r="B157" s="620">
        <v>44896</v>
      </c>
      <c r="C157" s="621">
        <v>100.50000000000001</v>
      </c>
      <c r="D157" s="621">
        <v>190.6</v>
      </c>
    </row>
    <row r="158" spans="2:4" ht="10.5" customHeight="1" x14ac:dyDescent="0.3">
      <c r="B158" s="620">
        <v>44895</v>
      </c>
      <c r="C158" s="621">
        <v>101.70000000000002</v>
      </c>
      <c r="D158" s="621">
        <v>194.1</v>
      </c>
    </row>
    <row r="159" spans="2:4" ht="10.5" customHeight="1" x14ac:dyDescent="0.3">
      <c r="B159" s="620">
        <v>44894</v>
      </c>
      <c r="C159" s="621">
        <v>100.10000000000001</v>
      </c>
      <c r="D159" s="621">
        <v>190.8</v>
      </c>
    </row>
    <row r="160" spans="2:4" ht="10.5" customHeight="1" x14ac:dyDescent="0.3">
      <c r="B160" s="620">
        <v>44893</v>
      </c>
      <c r="C160" s="621">
        <v>99.899999999999991</v>
      </c>
      <c r="D160" s="621">
        <v>192.29999999999998</v>
      </c>
    </row>
    <row r="161" spans="2:4" ht="10.5" customHeight="1" x14ac:dyDescent="0.3">
      <c r="B161" s="620">
        <v>44890</v>
      </c>
      <c r="C161" s="621">
        <v>98.40000000000002</v>
      </c>
      <c r="D161" s="621">
        <v>188.9</v>
      </c>
    </row>
    <row r="162" spans="2:4" ht="10.5" customHeight="1" x14ac:dyDescent="0.3">
      <c r="B162" s="620">
        <v>44889</v>
      </c>
      <c r="C162" s="621">
        <v>94.9</v>
      </c>
      <c r="D162" s="621">
        <v>182.70000000000002</v>
      </c>
    </row>
    <row r="163" spans="2:4" ht="10.5" customHeight="1" x14ac:dyDescent="0.3">
      <c r="B163" s="620">
        <v>44888</v>
      </c>
      <c r="C163" s="621">
        <v>96.699999999999989</v>
      </c>
      <c r="D163" s="621">
        <v>186.5</v>
      </c>
    </row>
    <row r="164" spans="2:4" ht="10.5" customHeight="1" x14ac:dyDescent="0.3">
      <c r="B164" s="620">
        <v>44887</v>
      </c>
      <c r="C164" s="621">
        <v>100.10000000000001</v>
      </c>
      <c r="D164" s="621">
        <v>193.70000000000002</v>
      </c>
    </row>
    <row r="165" spans="2:4" ht="10.5" customHeight="1" x14ac:dyDescent="0.3">
      <c r="B165" s="620">
        <v>44886</v>
      </c>
      <c r="C165" s="621">
        <v>100.4</v>
      </c>
      <c r="D165" s="621">
        <v>194.20000000000002</v>
      </c>
    </row>
    <row r="166" spans="2:4" ht="10.5" customHeight="1" x14ac:dyDescent="0.3">
      <c r="B166" s="620">
        <v>44883</v>
      </c>
      <c r="C166" s="621">
        <v>101.30000000000004</v>
      </c>
      <c r="D166" s="621">
        <v>186.80000000000004</v>
      </c>
    </row>
    <row r="167" spans="2:4" ht="10.5" customHeight="1" x14ac:dyDescent="0.3">
      <c r="B167" s="620">
        <v>44882</v>
      </c>
      <c r="C167" s="621">
        <v>102.99999999999999</v>
      </c>
      <c r="D167" s="621">
        <v>192.70000000000002</v>
      </c>
    </row>
    <row r="168" spans="2:4" ht="10.5" customHeight="1" x14ac:dyDescent="0.3">
      <c r="B168" s="620">
        <v>44881</v>
      </c>
      <c r="C168" s="621">
        <v>102.60000000000002</v>
      </c>
      <c r="D168" s="621">
        <v>192.80000000000004</v>
      </c>
    </row>
    <row r="169" spans="2:4" ht="10.5" customHeight="1" x14ac:dyDescent="0.3">
      <c r="B169" s="620">
        <v>44880</v>
      </c>
      <c r="C169" s="621">
        <v>102.89999999999999</v>
      </c>
      <c r="D169" s="621">
        <v>194.99999999999997</v>
      </c>
    </row>
    <row r="170" spans="2:4" ht="10.5" customHeight="1" x14ac:dyDescent="0.3">
      <c r="B170" s="620">
        <v>44879</v>
      </c>
      <c r="C170" s="621">
        <v>105.49999999999997</v>
      </c>
      <c r="D170" s="621">
        <v>203.40000000000003</v>
      </c>
    </row>
    <row r="171" spans="2:4" ht="10.5" customHeight="1" x14ac:dyDescent="0.3">
      <c r="B171" s="620">
        <v>44876</v>
      </c>
      <c r="C171" s="621">
        <v>104.80000000000001</v>
      </c>
      <c r="D171" s="621">
        <v>204.70000000000005</v>
      </c>
    </row>
    <row r="172" spans="2:4" ht="10.5" customHeight="1" x14ac:dyDescent="0.3">
      <c r="B172" s="620">
        <v>44875</v>
      </c>
      <c r="C172" s="621">
        <v>102.8</v>
      </c>
      <c r="D172" s="621">
        <v>199.9</v>
      </c>
    </row>
    <row r="173" spans="2:4" ht="10.5" customHeight="1" x14ac:dyDescent="0.3">
      <c r="B173" s="620">
        <v>44874</v>
      </c>
      <c r="C173" s="621">
        <v>104.20000000000003</v>
      </c>
      <c r="D173" s="621">
        <v>210.1</v>
      </c>
    </row>
    <row r="174" spans="2:4" ht="10.5" customHeight="1" x14ac:dyDescent="0.3">
      <c r="B174" s="620">
        <v>44873</v>
      </c>
      <c r="C174" s="621">
        <v>104.1</v>
      </c>
      <c r="D174" s="621">
        <v>210.89999999999995</v>
      </c>
    </row>
    <row r="175" spans="2:4" ht="10.5" customHeight="1" x14ac:dyDescent="0.3">
      <c r="B175" s="620">
        <v>44872</v>
      </c>
      <c r="C175" s="621">
        <v>105.10000000000002</v>
      </c>
      <c r="D175" s="621">
        <v>214.49999999999994</v>
      </c>
    </row>
    <row r="176" spans="2:4" ht="10.5" customHeight="1" x14ac:dyDescent="0.3">
      <c r="B176" s="620">
        <v>44869</v>
      </c>
      <c r="C176" s="621">
        <v>106.4</v>
      </c>
      <c r="D176" s="621">
        <v>216.60000000000002</v>
      </c>
    </row>
    <row r="177" spans="2:4" ht="10.5" customHeight="1" x14ac:dyDescent="0.3">
      <c r="B177" s="620">
        <v>44868</v>
      </c>
      <c r="C177" s="621">
        <v>107.90000000000002</v>
      </c>
      <c r="D177" s="621">
        <v>217.70000000000005</v>
      </c>
    </row>
    <row r="178" spans="2:4" ht="10.5" customHeight="1" x14ac:dyDescent="0.3">
      <c r="B178" s="620">
        <v>44867</v>
      </c>
      <c r="C178" s="621">
        <v>111.3</v>
      </c>
      <c r="D178" s="621">
        <v>216.29999999999998</v>
      </c>
    </row>
    <row r="179" spans="2:4" ht="10.5" customHeight="1" x14ac:dyDescent="0.3">
      <c r="B179" s="620">
        <v>44866</v>
      </c>
      <c r="C179" s="621">
        <v>108.80000000000001</v>
      </c>
      <c r="D179" s="621">
        <v>213.79999999999998</v>
      </c>
    </row>
    <row r="180" spans="2:4" ht="10.5" customHeight="1" x14ac:dyDescent="0.3">
      <c r="B180" s="620">
        <v>44865</v>
      </c>
      <c r="C180" s="621">
        <v>108.1</v>
      </c>
      <c r="D180" s="621">
        <v>216.8</v>
      </c>
    </row>
    <row r="181" spans="2:4" ht="10.5" customHeight="1" x14ac:dyDescent="0.3">
      <c r="B181" s="620">
        <v>44862</v>
      </c>
      <c r="C181" s="621">
        <v>105.79999999999998</v>
      </c>
      <c r="D181" s="621">
        <v>206.49999999999994</v>
      </c>
    </row>
    <row r="182" spans="2:4" ht="10.5" customHeight="1" x14ac:dyDescent="0.3">
      <c r="B182" s="620">
        <v>44861</v>
      </c>
      <c r="C182" s="621">
        <v>104.2</v>
      </c>
      <c r="D182" s="621">
        <v>205.9</v>
      </c>
    </row>
    <row r="183" spans="2:4" ht="10.5" customHeight="1" x14ac:dyDescent="0.3">
      <c r="B183" s="620">
        <v>44860</v>
      </c>
      <c r="C183" s="621">
        <v>109.39999999999999</v>
      </c>
      <c r="D183" s="621">
        <v>221.29999999999995</v>
      </c>
    </row>
    <row r="184" spans="2:4" ht="10.5" customHeight="1" x14ac:dyDescent="0.3">
      <c r="B184" s="620">
        <v>44859</v>
      </c>
      <c r="C184" s="621">
        <v>108.20000000000003</v>
      </c>
      <c r="D184" s="621">
        <v>219.1</v>
      </c>
    </row>
    <row r="185" spans="2:4" ht="10.5" customHeight="1" x14ac:dyDescent="0.3">
      <c r="B185" s="620">
        <v>44858</v>
      </c>
      <c r="C185" s="621">
        <v>110.6</v>
      </c>
      <c r="D185" s="621">
        <v>224.6</v>
      </c>
    </row>
    <row r="186" spans="2:4" ht="10.5" customHeight="1" x14ac:dyDescent="0.3">
      <c r="B186" s="620">
        <v>44855</v>
      </c>
      <c r="C186" s="621">
        <v>111.79999999999998</v>
      </c>
      <c r="D186" s="621">
        <v>233.4</v>
      </c>
    </row>
    <row r="187" spans="2:4" ht="10.5" customHeight="1" x14ac:dyDescent="0.3">
      <c r="B187" s="620">
        <v>44854</v>
      </c>
      <c r="C187" s="621">
        <v>112.80000000000001</v>
      </c>
      <c r="D187" s="621">
        <v>233.40000000000006</v>
      </c>
    </row>
    <row r="188" spans="2:4" ht="10.5" customHeight="1" x14ac:dyDescent="0.3">
      <c r="B188" s="620">
        <v>44853</v>
      </c>
      <c r="C188" s="621">
        <v>114.69999999999997</v>
      </c>
      <c r="D188" s="621">
        <v>239.2</v>
      </c>
    </row>
    <row r="189" spans="2:4" ht="10.5" customHeight="1" x14ac:dyDescent="0.3">
      <c r="B189" s="620">
        <v>44852</v>
      </c>
      <c r="C189" s="621">
        <v>115.20000000000002</v>
      </c>
      <c r="D189" s="621">
        <v>241.80000000000007</v>
      </c>
    </row>
    <row r="190" spans="2:4" ht="10.5" customHeight="1" x14ac:dyDescent="0.3">
      <c r="B190" s="620">
        <v>44851</v>
      </c>
      <c r="C190" s="621">
        <v>116.6</v>
      </c>
      <c r="D190" s="621">
        <v>240.60000000000002</v>
      </c>
    </row>
    <row r="191" spans="2:4" ht="10.5" customHeight="1" x14ac:dyDescent="0.3">
      <c r="B191" s="620">
        <v>44848</v>
      </c>
      <c r="C191" s="621">
        <v>117.99999999999997</v>
      </c>
      <c r="D191" s="621">
        <v>244.59999999999997</v>
      </c>
    </row>
    <row r="192" spans="2:4" ht="10.5" customHeight="1" x14ac:dyDescent="0.3">
      <c r="B192" s="620">
        <v>44847</v>
      </c>
      <c r="C192" s="621">
        <v>116.00000000000001</v>
      </c>
      <c r="D192" s="621">
        <v>241.6</v>
      </c>
    </row>
    <row r="193" spans="2:4" ht="10.5" customHeight="1" x14ac:dyDescent="0.3">
      <c r="B193" s="620">
        <v>44846</v>
      </c>
      <c r="C193" s="621">
        <v>118.00000000000001</v>
      </c>
      <c r="D193" s="621">
        <v>245.39999999999998</v>
      </c>
    </row>
    <row r="194" spans="2:4" ht="10.5" customHeight="1" x14ac:dyDescent="0.3">
      <c r="B194" s="620">
        <v>44845</v>
      </c>
      <c r="C194" s="621">
        <v>116.5</v>
      </c>
      <c r="D194" s="621">
        <v>238.99999999999997</v>
      </c>
    </row>
    <row r="195" spans="2:4" ht="10.5" customHeight="1" x14ac:dyDescent="0.3">
      <c r="B195" s="620">
        <v>44844</v>
      </c>
      <c r="C195" s="621">
        <v>115.8</v>
      </c>
      <c r="D195" s="621">
        <v>231.1</v>
      </c>
    </row>
    <row r="196" spans="2:4" ht="10.5" customHeight="1" x14ac:dyDescent="0.3">
      <c r="B196" s="620">
        <v>44841</v>
      </c>
      <c r="C196" s="621">
        <v>121.49999999999999</v>
      </c>
      <c r="D196" s="621">
        <v>250.60000000000002</v>
      </c>
    </row>
    <row r="197" spans="2:4" ht="10.5" customHeight="1" x14ac:dyDescent="0.3">
      <c r="B197" s="620">
        <v>44840</v>
      </c>
      <c r="C197" s="621">
        <v>120.29999999999998</v>
      </c>
      <c r="D197" s="621">
        <v>242.19999999999996</v>
      </c>
    </row>
    <row r="198" spans="2:4" ht="10.5" customHeight="1" x14ac:dyDescent="0.3">
      <c r="B198" s="620">
        <v>44839</v>
      </c>
      <c r="C198" s="621">
        <v>120.9</v>
      </c>
      <c r="D198" s="621">
        <v>242.59999999999997</v>
      </c>
    </row>
    <row r="199" spans="2:4" ht="10.5" customHeight="1" x14ac:dyDescent="0.3">
      <c r="B199" s="620">
        <v>44838</v>
      </c>
      <c r="C199" s="621">
        <v>116.00000000000001</v>
      </c>
      <c r="D199" s="621">
        <v>232.09999999999997</v>
      </c>
    </row>
    <row r="200" spans="2:4" ht="10.5" customHeight="1" x14ac:dyDescent="0.3">
      <c r="B200" s="620">
        <v>44837</v>
      </c>
      <c r="C200" s="621">
        <v>117.30000000000003</v>
      </c>
      <c r="D200" s="621">
        <v>230.9</v>
      </c>
    </row>
    <row r="201" spans="2:4" ht="10.5" customHeight="1" x14ac:dyDescent="0.3">
      <c r="B201" s="620">
        <v>44834</v>
      </c>
      <c r="C201" s="621">
        <v>118.39999999999998</v>
      </c>
      <c r="D201" s="621">
        <v>239.7</v>
      </c>
    </row>
    <row r="202" spans="2:4" ht="10.5" customHeight="1" x14ac:dyDescent="0.3">
      <c r="B202" s="620">
        <v>44833</v>
      </c>
      <c r="C202" s="621">
        <v>118.40000000000002</v>
      </c>
      <c r="D202" s="621">
        <v>244.29999999999995</v>
      </c>
    </row>
    <row r="203" spans="2:4" ht="10.5" customHeight="1" x14ac:dyDescent="0.3">
      <c r="B203" s="620">
        <v>44832</v>
      </c>
      <c r="C203" s="621">
        <v>118.69999999999999</v>
      </c>
      <c r="D203" s="621">
        <v>243.5</v>
      </c>
    </row>
    <row r="204" spans="2:4" ht="10.5" customHeight="1" x14ac:dyDescent="0.3">
      <c r="B204" s="620">
        <v>44831</v>
      </c>
      <c r="C204" s="621">
        <v>119.8</v>
      </c>
      <c r="D204" s="621">
        <v>251.30000000000004</v>
      </c>
    </row>
    <row r="205" spans="2:4" ht="10.5" customHeight="1" x14ac:dyDescent="0.3">
      <c r="B205" s="620">
        <v>44830</v>
      </c>
      <c r="C205" s="621">
        <v>118.29999999999998</v>
      </c>
      <c r="D205" s="621">
        <v>242.29999999999995</v>
      </c>
    </row>
    <row r="206" spans="2:4" ht="10.5" customHeight="1" x14ac:dyDescent="0.3">
      <c r="B206" s="620">
        <v>44827</v>
      </c>
      <c r="C206" s="621">
        <v>115.99999999999997</v>
      </c>
      <c r="D206" s="621">
        <v>232.7</v>
      </c>
    </row>
    <row r="207" spans="2:4" ht="10.5" customHeight="1" x14ac:dyDescent="0.3">
      <c r="B207" s="620">
        <v>44826</v>
      </c>
      <c r="C207" s="621">
        <v>112.4</v>
      </c>
      <c r="D207" s="621">
        <v>220.79999999999998</v>
      </c>
    </row>
    <row r="208" spans="2:4" ht="10.5" customHeight="1" x14ac:dyDescent="0.3">
      <c r="B208" s="620">
        <v>44825</v>
      </c>
      <c r="C208" s="621">
        <v>113.9</v>
      </c>
      <c r="D208" s="621">
        <v>224.00000000000003</v>
      </c>
    </row>
    <row r="209" spans="2:4" ht="10.5" customHeight="1" x14ac:dyDescent="0.3">
      <c r="B209" s="620">
        <v>44824</v>
      </c>
      <c r="C209" s="621">
        <v>114.3</v>
      </c>
      <c r="D209" s="621">
        <v>224.5</v>
      </c>
    </row>
    <row r="210" spans="2:4" ht="10.5" customHeight="1" x14ac:dyDescent="0.3">
      <c r="B210" s="620">
        <v>44823</v>
      </c>
      <c r="C210" s="621">
        <v>114.50000000000003</v>
      </c>
      <c r="D210" s="621">
        <v>225.90000000000003</v>
      </c>
    </row>
    <row r="211" spans="2:4" ht="10.5" customHeight="1" x14ac:dyDescent="0.3">
      <c r="B211" s="620">
        <v>44820</v>
      </c>
      <c r="C211" s="621">
        <v>116.49999999999999</v>
      </c>
      <c r="D211" s="621">
        <v>227.89999999999998</v>
      </c>
    </row>
    <row r="212" spans="2:4" ht="10.5" customHeight="1" x14ac:dyDescent="0.3">
      <c r="B212" s="620">
        <v>44819</v>
      </c>
      <c r="C212" s="621">
        <v>115.49999999999999</v>
      </c>
      <c r="D212" s="621">
        <v>228.6</v>
      </c>
    </row>
    <row r="213" spans="2:4" ht="10.5" customHeight="1" x14ac:dyDescent="0.3">
      <c r="B213" s="620">
        <v>44818</v>
      </c>
      <c r="C213" s="621">
        <v>115.20000000000002</v>
      </c>
      <c r="D213" s="621">
        <v>227.59999999999997</v>
      </c>
    </row>
    <row r="214" spans="2:4" ht="10.5" customHeight="1" x14ac:dyDescent="0.3">
      <c r="B214" s="620">
        <v>44817</v>
      </c>
      <c r="C214" s="621">
        <v>113.09999999999998</v>
      </c>
      <c r="D214" s="621">
        <v>225.89999999999998</v>
      </c>
    </row>
    <row r="215" spans="2:4" ht="10.5" customHeight="1" x14ac:dyDescent="0.3">
      <c r="B215" s="620">
        <v>44816</v>
      </c>
      <c r="C215" s="621">
        <v>115.19999999999999</v>
      </c>
      <c r="D215" s="621">
        <v>229.60000000000002</v>
      </c>
    </row>
    <row r="216" spans="2:4" ht="10.5" customHeight="1" x14ac:dyDescent="0.3">
      <c r="B216" s="620">
        <v>44813</v>
      </c>
      <c r="C216" s="621">
        <v>115.69999999999997</v>
      </c>
      <c r="D216" s="621">
        <v>231.1</v>
      </c>
    </row>
    <row r="217" spans="2:4" ht="10.5" customHeight="1" x14ac:dyDescent="0.3">
      <c r="B217" s="620">
        <v>44812</v>
      </c>
      <c r="C217" s="621">
        <v>111.99999999999999</v>
      </c>
      <c r="D217" s="621">
        <v>222.79999999999998</v>
      </c>
    </row>
    <row r="218" spans="2:4" ht="10.5" customHeight="1" x14ac:dyDescent="0.3">
      <c r="B218" s="620">
        <v>44811</v>
      </c>
      <c r="C218" s="621">
        <v>116.3</v>
      </c>
      <c r="D218" s="621">
        <v>228.5</v>
      </c>
    </row>
    <row r="219" spans="2:4" ht="10.5" customHeight="1" x14ac:dyDescent="0.3">
      <c r="B219" s="620">
        <v>44810</v>
      </c>
      <c r="C219" s="621">
        <v>118.69999999999999</v>
      </c>
      <c r="D219" s="621">
        <v>234.39999999999998</v>
      </c>
    </row>
    <row r="220" spans="2:4" ht="10.5" customHeight="1" x14ac:dyDescent="0.3">
      <c r="B220" s="620">
        <v>44809</v>
      </c>
      <c r="C220" s="621">
        <v>121.10000000000001</v>
      </c>
      <c r="D220" s="621">
        <v>237.3</v>
      </c>
    </row>
    <row r="221" spans="2:4" ht="10.5" customHeight="1" x14ac:dyDescent="0.3">
      <c r="B221" s="620">
        <v>44806</v>
      </c>
      <c r="C221" s="621">
        <v>120.40000000000002</v>
      </c>
      <c r="D221" s="621">
        <v>231.60000000000002</v>
      </c>
    </row>
    <row r="222" spans="2:4" ht="10.5" customHeight="1" x14ac:dyDescent="0.3">
      <c r="B222" s="620">
        <v>44805</v>
      </c>
      <c r="C222" s="621">
        <v>121.19999999999997</v>
      </c>
      <c r="D222" s="621">
        <v>238.49999999999997</v>
      </c>
    </row>
    <row r="223" spans="2:4" ht="10.5" customHeight="1" x14ac:dyDescent="0.3">
      <c r="B223" s="620">
        <v>44804</v>
      </c>
      <c r="C223" s="621">
        <v>119.80000000000001</v>
      </c>
      <c r="D223" s="621">
        <v>234.79999999999998</v>
      </c>
    </row>
    <row r="224" spans="2:4" ht="10.5" customHeight="1" x14ac:dyDescent="0.3">
      <c r="B224" s="620">
        <v>44803</v>
      </c>
      <c r="C224" s="621">
        <v>119.5</v>
      </c>
      <c r="D224" s="621">
        <v>231.70000000000002</v>
      </c>
    </row>
    <row r="225" spans="2:4" ht="10.5" customHeight="1" x14ac:dyDescent="0.3">
      <c r="B225" s="620">
        <v>44802</v>
      </c>
      <c r="C225" s="621">
        <v>119.20000000000002</v>
      </c>
      <c r="D225" s="621">
        <v>229</v>
      </c>
    </row>
    <row r="226" spans="2:4" ht="10.5" customHeight="1" x14ac:dyDescent="0.3">
      <c r="B226" s="620">
        <v>44799</v>
      </c>
      <c r="C226" s="621">
        <v>119.10000000000001</v>
      </c>
      <c r="D226" s="621">
        <v>228.30000000000004</v>
      </c>
    </row>
    <row r="227" spans="2:4" ht="10.5" customHeight="1" x14ac:dyDescent="0.3">
      <c r="B227" s="620">
        <v>44798</v>
      </c>
      <c r="C227" s="621">
        <v>117.29999999999998</v>
      </c>
      <c r="D227" s="621">
        <v>222.9</v>
      </c>
    </row>
    <row r="228" spans="2:4" ht="10.5" customHeight="1" x14ac:dyDescent="0.3">
      <c r="B228" s="620">
        <v>44797</v>
      </c>
      <c r="C228" s="621">
        <v>119.8</v>
      </c>
      <c r="D228" s="621">
        <v>231.2</v>
      </c>
    </row>
    <row r="229" spans="2:4" ht="10.5" customHeight="1" x14ac:dyDescent="0.3">
      <c r="B229" s="620">
        <v>44796</v>
      </c>
      <c r="C229" s="621">
        <v>119.19999999999999</v>
      </c>
      <c r="D229" s="621">
        <v>231.79999999999995</v>
      </c>
    </row>
    <row r="230" spans="2:4" ht="10.5" customHeight="1" x14ac:dyDescent="0.3">
      <c r="B230" s="620">
        <v>44795</v>
      </c>
      <c r="C230" s="621">
        <v>118.50000000000003</v>
      </c>
      <c r="D230" s="621">
        <v>230.70000000000005</v>
      </c>
    </row>
    <row r="231" spans="2:4" ht="10.5" customHeight="1" x14ac:dyDescent="0.3">
      <c r="B231" s="620">
        <v>44792</v>
      </c>
      <c r="C231" s="621">
        <v>115.00000000000001</v>
      </c>
      <c r="D231" s="621">
        <v>226.29999999999998</v>
      </c>
    </row>
    <row r="232" spans="2:4" ht="10.5" customHeight="1" x14ac:dyDescent="0.3">
      <c r="B232" s="620">
        <v>44791</v>
      </c>
      <c r="C232" s="621">
        <v>114.7</v>
      </c>
      <c r="D232" s="621">
        <v>222.79999999999998</v>
      </c>
    </row>
    <row r="233" spans="2:4" ht="10.5" customHeight="1" x14ac:dyDescent="0.3">
      <c r="B233" s="620">
        <v>44790</v>
      </c>
      <c r="C233" s="621">
        <v>113.7</v>
      </c>
      <c r="D233" s="621">
        <v>222.10000000000002</v>
      </c>
    </row>
    <row r="234" spans="2:4" ht="10.5" customHeight="1" x14ac:dyDescent="0.3">
      <c r="B234" s="620">
        <v>44789</v>
      </c>
      <c r="C234" s="621">
        <v>111.99999999999999</v>
      </c>
      <c r="D234" s="621">
        <v>199.4</v>
      </c>
    </row>
    <row r="235" spans="2:4" ht="10.5" customHeight="1" x14ac:dyDescent="0.3">
      <c r="B235" s="620">
        <v>44788</v>
      </c>
      <c r="C235" s="621">
        <v>111.3</v>
      </c>
      <c r="D235" s="621">
        <v>207.6</v>
      </c>
    </row>
    <row r="236" spans="2:4" ht="10.5" customHeight="1" x14ac:dyDescent="0.3">
      <c r="B236" s="620">
        <v>44785</v>
      </c>
      <c r="C236" s="621">
        <v>111.1</v>
      </c>
      <c r="D236" s="621">
        <v>207.80000000000004</v>
      </c>
    </row>
    <row r="237" spans="2:4" ht="10.5" customHeight="1" x14ac:dyDescent="0.3">
      <c r="B237" s="620">
        <v>44784</v>
      </c>
      <c r="C237" s="621">
        <v>109.10000000000002</v>
      </c>
      <c r="D237" s="621">
        <v>204.3</v>
      </c>
    </row>
    <row r="238" spans="2:4" ht="10.5" customHeight="1" x14ac:dyDescent="0.3">
      <c r="B238" s="620">
        <v>44783</v>
      </c>
      <c r="C238" s="621">
        <v>111.00000000000001</v>
      </c>
      <c r="D238" s="621">
        <v>210.1</v>
      </c>
    </row>
    <row r="239" spans="2:4" ht="10.5" customHeight="1" x14ac:dyDescent="0.3">
      <c r="B239" s="620">
        <v>44782</v>
      </c>
      <c r="C239" s="621">
        <v>110.9</v>
      </c>
      <c r="D239" s="621">
        <v>213.39999999999998</v>
      </c>
    </row>
    <row r="240" spans="2:4" ht="10.5" customHeight="1" x14ac:dyDescent="0.3">
      <c r="B240" s="620">
        <v>44781</v>
      </c>
      <c r="C240" s="621">
        <v>110.19999999999999</v>
      </c>
      <c r="D240" s="621">
        <v>214</v>
      </c>
    </row>
    <row r="241" spans="2:4" ht="10.5" customHeight="1" x14ac:dyDescent="0.3">
      <c r="B241" s="620">
        <v>44778</v>
      </c>
      <c r="C241" s="621">
        <v>108.4</v>
      </c>
      <c r="D241" s="621">
        <v>207.09999999999997</v>
      </c>
    </row>
    <row r="242" spans="2:4" ht="10.5" customHeight="1" x14ac:dyDescent="0.3">
      <c r="B242" s="620">
        <v>44777</v>
      </c>
      <c r="C242" s="621">
        <v>110.1</v>
      </c>
      <c r="D242" s="621">
        <v>213.49999999999997</v>
      </c>
    </row>
    <row r="243" spans="2:4" ht="10.5" customHeight="1" x14ac:dyDescent="0.3">
      <c r="B243" s="620">
        <v>44776</v>
      </c>
      <c r="C243" s="621">
        <v>111.90000000000002</v>
      </c>
      <c r="D243" s="621">
        <v>216.8</v>
      </c>
    </row>
    <row r="244" spans="2:4" ht="10.5" customHeight="1" x14ac:dyDescent="0.3">
      <c r="B244" s="620">
        <v>44775</v>
      </c>
      <c r="C244" s="621">
        <v>114.5</v>
      </c>
      <c r="D244" s="621">
        <v>225.59999999999997</v>
      </c>
    </row>
    <row r="245" spans="2:4" ht="10.5" customHeight="1" x14ac:dyDescent="0.3">
      <c r="B245" s="620">
        <v>44774</v>
      </c>
      <c r="C245" s="621">
        <v>108.59999999999998</v>
      </c>
      <c r="D245" s="621">
        <v>221.10000000000002</v>
      </c>
    </row>
    <row r="246" spans="2:4" ht="10.5" customHeight="1" x14ac:dyDescent="0.3">
      <c r="B246" s="620">
        <v>44771</v>
      </c>
      <c r="C246" s="621">
        <v>110.60000000000001</v>
      </c>
      <c r="D246" s="621">
        <v>232.50000000000003</v>
      </c>
    </row>
    <row r="247" spans="2:4" ht="10.5" customHeight="1" x14ac:dyDescent="0.3">
      <c r="B247" s="620">
        <v>44770</v>
      </c>
      <c r="C247" s="621">
        <v>116.7</v>
      </c>
      <c r="D247" s="621">
        <v>245.2</v>
      </c>
    </row>
    <row r="248" spans="2:4" ht="10.5" customHeight="1" x14ac:dyDescent="0.3">
      <c r="B248" s="620">
        <v>44769</v>
      </c>
      <c r="C248" s="621">
        <v>119.9</v>
      </c>
      <c r="D248" s="621">
        <v>248.00000000000006</v>
      </c>
    </row>
    <row r="249" spans="2:4" ht="10.5" customHeight="1" x14ac:dyDescent="0.3">
      <c r="B249" s="620">
        <v>44768</v>
      </c>
      <c r="C249" s="621">
        <v>118.49999999999999</v>
      </c>
      <c r="D249" s="621">
        <v>241.09999999999997</v>
      </c>
    </row>
    <row r="250" spans="2:4" ht="10.5" customHeight="1" x14ac:dyDescent="0.3">
      <c r="B250" s="620">
        <v>44767</v>
      </c>
      <c r="C250" s="621">
        <v>121</v>
      </c>
      <c r="D250" s="621">
        <v>237</v>
      </c>
    </row>
    <row r="251" spans="2:4" ht="10.5" customHeight="1" x14ac:dyDescent="0.3">
      <c r="B251" s="620">
        <v>44764</v>
      </c>
      <c r="C251" s="621">
        <v>123.1</v>
      </c>
      <c r="D251" s="621">
        <v>240</v>
      </c>
    </row>
    <row r="252" spans="2:4" ht="10.5" customHeight="1" x14ac:dyDescent="0.3">
      <c r="B252" s="620">
        <v>44763</v>
      </c>
      <c r="C252" s="621">
        <v>125.19999999999997</v>
      </c>
      <c r="D252" s="621">
        <v>234.49999999999997</v>
      </c>
    </row>
    <row r="253" spans="2:4" ht="10.5" customHeight="1" x14ac:dyDescent="0.3">
      <c r="B253" s="620">
        <v>44762</v>
      </c>
      <c r="C253" s="621">
        <v>122.2</v>
      </c>
      <c r="D253" s="621">
        <v>220.6</v>
      </c>
    </row>
    <row r="254" spans="2:4" ht="10.5" customHeight="1" x14ac:dyDescent="0.3">
      <c r="B254" s="620">
        <v>44761</v>
      </c>
      <c r="C254" s="621">
        <v>120.30000000000003</v>
      </c>
      <c r="D254" s="621">
        <v>214.5</v>
      </c>
    </row>
    <row r="255" spans="2:4" ht="10.5" customHeight="1" x14ac:dyDescent="0.3">
      <c r="B255" s="620">
        <v>44760</v>
      </c>
      <c r="C255" s="621">
        <v>123.6</v>
      </c>
      <c r="D255" s="621">
        <v>216.8</v>
      </c>
    </row>
    <row r="256" spans="2:4" ht="10.5" customHeight="1" x14ac:dyDescent="0.3">
      <c r="B256" s="620">
        <v>44757</v>
      </c>
      <c r="C256" s="621">
        <v>115.8</v>
      </c>
      <c r="D256" s="621">
        <v>223</v>
      </c>
    </row>
    <row r="257" spans="2:4" ht="10.5" customHeight="1" x14ac:dyDescent="0.3">
      <c r="B257" s="620">
        <v>44756</v>
      </c>
      <c r="C257" s="621">
        <v>116.50000000000003</v>
      </c>
      <c r="D257" s="621">
        <v>222.29999999999998</v>
      </c>
    </row>
    <row r="258" spans="2:4" ht="10.5" customHeight="1" x14ac:dyDescent="0.3">
      <c r="B258" s="620">
        <v>44755</v>
      </c>
      <c r="C258" s="621">
        <v>111.1</v>
      </c>
      <c r="D258" s="621">
        <v>208.5</v>
      </c>
    </row>
    <row r="259" spans="2:4" ht="10.5" customHeight="1" x14ac:dyDescent="0.3">
      <c r="B259" s="620">
        <v>44754</v>
      </c>
      <c r="C259" s="621">
        <v>109.10000000000002</v>
      </c>
      <c r="D259" s="621">
        <v>206.70000000000002</v>
      </c>
    </row>
    <row r="260" spans="2:4" ht="10.5" customHeight="1" x14ac:dyDescent="0.3">
      <c r="B260" s="620">
        <v>44753</v>
      </c>
      <c r="C260" s="621">
        <v>108.89999999999999</v>
      </c>
      <c r="D260" s="621">
        <v>204.6</v>
      </c>
    </row>
    <row r="261" spans="2:4" ht="10.5" customHeight="1" x14ac:dyDescent="0.3">
      <c r="B261" s="620">
        <v>44750</v>
      </c>
      <c r="C261" s="621">
        <v>107.80000000000001</v>
      </c>
      <c r="D261" s="621">
        <v>202.1</v>
      </c>
    </row>
    <row r="262" spans="2:4" ht="10.5" customHeight="1" x14ac:dyDescent="0.3">
      <c r="B262" s="620">
        <v>44749</v>
      </c>
      <c r="C262" s="621">
        <v>109.89999999999999</v>
      </c>
      <c r="D262" s="621">
        <v>207.20000000000002</v>
      </c>
    </row>
    <row r="263" spans="2:4" ht="10.5" customHeight="1" x14ac:dyDescent="0.3">
      <c r="B263" s="620">
        <v>44748</v>
      </c>
      <c r="C263" s="621">
        <v>112.20000000000002</v>
      </c>
      <c r="D263" s="621">
        <v>208.5</v>
      </c>
    </row>
    <row r="264" spans="2:4" ht="10.5" customHeight="1" x14ac:dyDescent="0.3">
      <c r="B264" s="620">
        <v>44747</v>
      </c>
      <c r="C264" s="621">
        <v>111.99999999999999</v>
      </c>
      <c r="D264" s="621">
        <v>209.3</v>
      </c>
    </row>
    <row r="265" spans="2:4" ht="10.5" customHeight="1" x14ac:dyDescent="0.3">
      <c r="B265" s="620">
        <v>44746</v>
      </c>
      <c r="C265" s="621">
        <v>108.09999999999998</v>
      </c>
      <c r="D265" s="621">
        <v>200.8</v>
      </c>
    </row>
    <row r="266" spans="2:4" ht="10.5" customHeight="1" x14ac:dyDescent="0.3">
      <c r="B266" s="620">
        <v>44743</v>
      </c>
      <c r="C266" s="621">
        <v>105</v>
      </c>
      <c r="D266" s="621">
        <v>197.4</v>
      </c>
    </row>
    <row r="267" spans="2:4" ht="10.5" customHeight="1" x14ac:dyDescent="0.3">
      <c r="B267" s="620">
        <v>44742</v>
      </c>
      <c r="C267" s="621">
        <v>109.39999999999999</v>
      </c>
      <c r="D267" s="621">
        <v>202.5</v>
      </c>
    </row>
    <row r="268" spans="2:4" ht="10.5" customHeight="1" x14ac:dyDescent="0.3">
      <c r="B268" s="620">
        <v>44741</v>
      </c>
      <c r="C268" s="621">
        <v>108.2</v>
      </c>
      <c r="D268" s="621">
        <v>198.7</v>
      </c>
    </row>
    <row r="269" spans="2:4" ht="10.5" customHeight="1" x14ac:dyDescent="0.3">
      <c r="B269" s="620">
        <v>44740</v>
      </c>
      <c r="C269" s="621">
        <v>109.80000000000001</v>
      </c>
      <c r="D269" s="621">
        <v>203.00000000000003</v>
      </c>
    </row>
    <row r="270" spans="2:4" ht="10.5" customHeight="1" x14ac:dyDescent="0.3">
      <c r="B270" s="620">
        <v>44739</v>
      </c>
      <c r="C270" s="621">
        <v>111.69999999999997</v>
      </c>
      <c r="D270" s="621">
        <v>208.8</v>
      </c>
    </row>
    <row r="271" spans="2:4" ht="10.5" customHeight="1" x14ac:dyDescent="0.3">
      <c r="B271" s="620">
        <v>44736</v>
      </c>
      <c r="C271" s="621">
        <v>111.4</v>
      </c>
      <c r="D271" s="621">
        <v>204.3</v>
      </c>
    </row>
    <row r="272" spans="2:4" ht="10.5" customHeight="1" x14ac:dyDescent="0.3">
      <c r="B272" s="620">
        <v>44735</v>
      </c>
      <c r="C272" s="621">
        <v>108.80000000000001</v>
      </c>
      <c r="D272" s="621">
        <v>204.9</v>
      </c>
    </row>
    <row r="273" spans="2:4" ht="10.5" customHeight="1" x14ac:dyDescent="0.3">
      <c r="B273" s="620">
        <v>44734</v>
      </c>
      <c r="C273" s="621">
        <v>107.09999999999997</v>
      </c>
      <c r="D273" s="621">
        <v>201.29999999999998</v>
      </c>
    </row>
    <row r="274" spans="2:4" ht="10.5" customHeight="1" x14ac:dyDescent="0.3">
      <c r="B274" s="620">
        <v>44733</v>
      </c>
      <c r="C274" s="621">
        <v>108.60000000000002</v>
      </c>
      <c r="D274" s="621">
        <v>202.70000000000002</v>
      </c>
    </row>
    <row r="275" spans="2:4" ht="10.5" customHeight="1" x14ac:dyDescent="0.3">
      <c r="B275" s="620">
        <v>44732</v>
      </c>
      <c r="C275" s="621">
        <v>112.90000000000002</v>
      </c>
      <c r="D275" s="621">
        <v>206.70000000000002</v>
      </c>
    </row>
    <row r="276" spans="2:4" ht="10.5" customHeight="1" x14ac:dyDescent="0.3">
      <c r="B276" s="620">
        <v>44729</v>
      </c>
      <c r="C276" s="621">
        <v>109.50000000000001</v>
      </c>
      <c r="D276" s="621">
        <v>201.29999999999998</v>
      </c>
    </row>
    <row r="277" spans="2:4" ht="10.5" customHeight="1" x14ac:dyDescent="0.3">
      <c r="B277" s="620">
        <v>44728</v>
      </c>
      <c r="C277" s="621">
        <v>118.89999999999998</v>
      </c>
      <c r="D277" s="621">
        <v>216.3</v>
      </c>
    </row>
    <row r="278" spans="2:4" ht="10.5" customHeight="1" x14ac:dyDescent="0.3">
      <c r="B278" s="620">
        <v>44727</v>
      </c>
      <c r="C278" s="621">
        <v>123.89999999999999</v>
      </c>
      <c r="D278" s="621">
        <v>226.7</v>
      </c>
    </row>
    <row r="279" spans="2:4" ht="10.5" customHeight="1" x14ac:dyDescent="0.3">
      <c r="B279" s="620">
        <v>44726</v>
      </c>
      <c r="C279" s="621">
        <v>136</v>
      </c>
      <c r="D279" s="621">
        <v>248.10000000000002</v>
      </c>
    </row>
    <row r="280" spans="2:4" ht="10.5" customHeight="1" x14ac:dyDescent="0.3">
      <c r="B280" s="620">
        <v>44725</v>
      </c>
      <c r="C280" s="621">
        <v>135.80000000000001</v>
      </c>
      <c r="D280" s="621">
        <v>247.30000000000004</v>
      </c>
    </row>
    <row r="281" spans="2:4" ht="10.5" customHeight="1" x14ac:dyDescent="0.3">
      <c r="B281" s="620">
        <v>44722</v>
      </c>
      <c r="C281" s="621">
        <v>126.99999999999999</v>
      </c>
      <c r="D281" s="621">
        <v>234.70000000000005</v>
      </c>
    </row>
    <row r="282" spans="2:4" ht="10.5" customHeight="1" x14ac:dyDescent="0.3">
      <c r="B282" s="620">
        <v>44721</v>
      </c>
      <c r="C282" s="621">
        <v>119</v>
      </c>
      <c r="D282" s="621">
        <v>227.70000000000002</v>
      </c>
    </row>
    <row r="283" spans="2:4" ht="10.5" customHeight="1" x14ac:dyDescent="0.3">
      <c r="B283" s="620">
        <v>44720</v>
      </c>
      <c r="C283" s="621">
        <v>112.79999999999998</v>
      </c>
      <c r="D283" s="621">
        <v>211.30000000000004</v>
      </c>
    </row>
    <row r="284" spans="2:4" ht="10.5" customHeight="1" x14ac:dyDescent="0.3">
      <c r="B284" s="620">
        <v>44719</v>
      </c>
      <c r="C284" s="621">
        <v>112.1</v>
      </c>
      <c r="D284" s="621">
        <v>210.4</v>
      </c>
    </row>
    <row r="285" spans="2:4" ht="10.5" customHeight="1" x14ac:dyDescent="0.3">
      <c r="B285" s="620">
        <v>44718</v>
      </c>
      <c r="C285" s="621">
        <v>115.10000000000001</v>
      </c>
      <c r="D285" s="621">
        <v>209.70000000000005</v>
      </c>
    </row>
    <row r="286" spans="2:4" ht="10.5" customHeight="1" x14ac:dyDescent="0.3">
      <c r="B286" s="620">
        <v>44715</v>
      </c>
      <c r="C286" s="621">
        <v>115.6</v>
      </c>
      <c r="D286" s="621">
        <v>213</v>
      </c>
    </row>
    <row r="287" spans="2:4" ht="10.5" customHeight="1" x14ac:dyDescent="0.3">
      <c r="B287" s="620">
        <v>44714</v>
      </c>
      <c r="C287" s="621">
        <v>113.39999999999999</v>
      </c>
      <c r="D287" s="621">
        <v>206.1</v>
      </c>
    </row>
    <row r="288" spans="2:4" ht="10.5" customHeight="1" x14ac:dyDescent="0.3">
      <c r="B288" s="620">
        <v>44713</v>
      </c>
      <c r="C288" s="621">
        <v>111.00000000000001</v>
      </c>
      <c r="D288" s="621">
        <v>200.39999999999995</v>
      </c>
    </row>
    <row r="289" spans="2:4" ht="10.5" customHeight="1" x14ac:dyDescent="0.3">
      <c r="B289" s="620">
        <v>44712</v>
      </c>
      <c r="C289" s="621">
        <v>110.70000000000002</v>
      </c>
      <c r="D289" s="621">
        <v>200.99999999999997</v>
      </c>
    </row>
    <row r="290" spans="2:4" ht="10.5" customHeight="1" x14ac:dyDescent="0.3">
      <c r="B290" s="620">
        <v>44711</v>
      </c>
      <c r="C290" s="621">
        <v>107.40000000000003</v>
      </c>
      <c r="D290" s="621">
        <v>194.4</v>
      </c>
    </row>
    <row r="291" spans="2:4" ht="10.5" customHeight="1" x14ac:dyDescent="0.3">
      <c r="B291" s="620">
        <v>44708</v>
      </c>
      <c r="C291" s="621">
        <v>107.60000000000001</v>
      </c>
      <c r="D291" s="621">
        <v>193.9</v>
      </c>
    </row>
    <row r="292" spans="2:4" ht="10.5" customHeight="1" x14ac:dyDescent="0.3">
      <c r="B292" s="620">
        <v>44707</v>
      </c>
      <c r="C292" s="621">
        <v>107.30000000000001</v>
      </c>
      <c r="D292" s="621">
        <v>191.49999999999997</v>
      </c>
    </row>
    <row r="293" spans="2:4" ht="10.5" customHeight="1" x14ac:dyDescent="0.3">
      <c r="B293" s="620">
        <v>44706</v>
      </c>
      <c r="C293" s="621">
        <v>110.99999999999999</v>
      </c>
      <c r="D293" s="621">
        <v>199.39999999999998</v>
      </c>
    </row>
    <row r="294" spans="2:4" ht="10.5" customHeight="1" x14ac:dyDescent="0.3">
      <c r="B294" s="620">
        <v>44705</v>
      </c>
      <c r="C294" s="621">
        <v>113.30000000000003</v>
      </c>
      <c r="D294" s="621">
        <v>202.29999999999995</v>
      </c>
    </row>
    <row r="295" spans="2:4" ht="10.5" customHeight="1" x14ac:dyDescent="0.3">
      <c r="B295" s="620">
        <v>44704</v>
      </c>
      <c r="C295" s="621">
        <v>111.5</v>
      </c>
      <c r="D295" s="621">
        <v>200.90000000000003</v>
      </c>
    </row>
    <row r="296" spans="2:4" ht="10.5" customHeight="1" x14ac:dyDescent="0.3">
      <c r="B296" s="620">
        <v>44701</v>
      </c>
      <c r="C296" s="621">
        <v>113.20000000000002</v>
      </c>
      <c r="D296" s="621">
        <v>203.6</v>
      </c>
    </row>
    <row r="297" spans="2:4" ht="10.5" customHeight="1" x14ac:dyDescent="0.3">
      <c r="B297" s="620">
        <v>44700</v>
      </c>
      <c r="C297" s="621">
        <v>109.09999999999998</v>
      </c>
      <c r="D297" s="621">
        <v>195.29999999999998</v>
      </c>
    </row>
    <row r="298" spans="2:4" ht="10.5" customHeight="1" x14ac:dyDescent="0.3">
      <c r="B298" s="620">
        <v>44699</v>
      </c>
      <c r="C298" s="621">
        <v>107.59999999999998</v>
      </c>
      <c r="D298" s="621">
        <v>192.7</v>
      </c>
    </row>
    <row r="299" spans="2:4" ht="10.5" customHeight="1" x14ac:dyDescent="0.3">
      <c r="B299" s="620">
        <v>44698</v>
      </c>
      <c r="C299" s="621">
        <v>107.4</v>
      </c>
      <c r="D299" s="621">
        <v>192.00000000000003</v>
      </c>
    </row>
    <row r="300" spans="2:4" ht="10.5" customHeight="1" x14ac:dyDescent="0.3">
      <c r="B300" s="620">
        <v>44697</v>
      </c>
      <c r="C300" s="621">
        <v>107.09999999999997</v>
      </c>
      <c r="D300" s="621">
        <v>190.7</v>
      </c>
    </row>
    <row r="301" spans="2:4" ht="10.5" customHeight="1" x14ac:dyDescent="0.3">
      <c r="B301" s="620">
        <v>44694</v>
      </c>
      <c r="C301" s="621">
        <v>105.3</v>
      </c>
      <c r="D301" s="621">
        <v>189.9</v>
      </c>
    </row>
    <row r="302" spans="2:4" ht="10.5" customHeight="1" x14ac:dyDescent="0.3">
      <c r="B302" s="620">
        <v>44693</v>
      </c>
      <c r="C302" s="621">
        <v>102.69999999999999</v>
      </c>
      <c r="D302" s="621">
        <v>184.7</v>
      </c>
    </row>
    <row r="303" spans="2:4" ht="10.5" customHeight="1" x14ac:dyDescent="0.3">
      <c r="B303" s="620">
        <v>44692</v>
      </c>
      <c r="C303" s="621">
        <v>104.70000000000002</v>
      </c>
      <c r="D303" s="621">
        <v>191.3</v>
      </c>
    </row>
    <row r="304" spans="2:4" ht="10.5" customHeight="1" x14ac:dyDescent="0.3">
      <c r="B304" s="620">
        <v>44691</v>
      </c>
      <c r="C304" s="621">
        <v>110.50000000000001</v>
      </c>
      <c r="D304" s="621">
        <v>201.40000000000003</v>
      </c>
    </row>
    <row r="305" spans="2:4" ht="10.5" customHeight="1" x14ac:dyDescent="0.3">
      <c r="B305" s="620">
        <v>44690</v>
      </c>
      <c r="C305" s="621">
        <v>111.49999999999997</v>
      </c>
      <c r="D305" s="621">
        <v>204.6</v>
      </c>
    </row>
    <row r="306" spans="2:4" ht="10.5" customHeight="1" x14ac:dyDescent="0.3">
      <c r="B306" s="620">
        <v>44687</v>
      </c>
      <c r="C306" s="621">
        <v>110.9</v>
      </c>
      <c r="D306" s="621">
        <v>200.8</v>
      </c>
    </row>
    <row r="307" spans="2:4" ht="10.5" customHeight="1" x14ac:dyDescent="0.3">
      <c r="B307" s="620">
        <v>44686</v>
      </c>
      <c r="C307" s="621">
        <v>109.89999999999999</v>
      </c>
      <c r="D307" s="621">
        <v>197.89999999999998</v>
      </c>
    </row>
    <row r="308" spans="2:4" ht="10.5" customHeight="1" x14ac:dyDescent="0.3">
      <c r="B308" s="620">
        <v>44685</v>
      </c>
      <c r="C308" s="621">
        <v>109.50000000000001</v>
      </c>
      <c r="D308" s="621">
        <v>198.20000000000002</v>
      </c>
    </row>
    <row r="309" spans="2:4" ht="10.5" customHeight="1" x14ac:dyDescent="0.3">
      <c r="B309" s="620">
        <v>44684</v>
      </c>
      <c r="C309" s="621">
        <v>105.39999999999998</v>
      </c>
      <c r="D309" s="621">
        <v>189.8</v>
      </c>
    </row>
    <row r="310" spans="2:4" ht="10.5" customHeight="1" x14ac:dyDescent="0.3">
      <c r="B310" s="620">
        <v>44683</v>
      </c>
      <c r="C310" s="621">
        <v>105.79999999999998</v>
      </c>
      <c r="D310" s="621">
        <v>188.89999999999998</v>
      </c>
    </row>
    <row r="311" spans="2:4" ht="10.5" customHeight="1" x14ac:dyDescent="0.3">
      <c r="B311" s="620">
        <v>44680</v>
      </c>
      <c r="C311" s="621">
        <v>103.90000000000002</v>
      </c>
      <c r="D311" s="621">
        <v>184.2</v>
      </c>
    </row>
    <row r="312" spans="2:4" ht="10.5" customHeight="1" x14ac:dyDescent="0.3">
      <c r="B312" s="620">
        <v>44679</v>
      </c>
      <c r="C312" s="621">
        <v>100.49999999999999</v>
      </c>
      <c r="D312" s="621">
        <v>182.79999999999998</v>
      </c>
    </row>
    <row r="313" spans="2:4" ht="10.5" customHeight="1" x14ac:dyDescent="0.3">
      <c r="B313" s="620">
        <v>44678</v>
      </c>
      <c r="C313" s="621">
        <v>98.999999999999986</v>
      </c>
      <c r="D313" s="621">
        <v>176.49999999999997</v>
      </c>
    </row>
    <row r="314" spans="2:4" ht="10.5" customHeight="1" x14ac:dyDescent="0.3">
      <c r="B314" s="620">
        <v>44677</v>
      </c>
      <c r="C314" s="621">
        <v>98.799999999999983</v>
      </c>
      <c r="D314" s="621">
        <v>173.8</v>
      </c>
    </row>
    <row r="315" spans="2:4" ht="10.5" customHeight="1" x14ac:dyDescent="0.3">
      <c r="B315" s="620">
        <v>44676</v>
      </c>
      <c r="C315" s="621">
        <v>99.000000000000014</v>
      </c>
      <c r="D315" s="621">
        <v>174.00000000000003</v>
      </c>
    </row>
    <row r="316" spans="2:4" ht="10.5" customHeight="1" x14ac:dyDescent="0.3">
      <c r="B316" s="620">
        <v>44673</v>
      </c>
      <c r="C316" s="621">
        <v>100.8</v>
      </c>
      <c r="D316" s="621">
        <v>174.2</v>
      </c>
    </row>
    <row r="317" spans="2:4" ht="10.5" customHeight="1" x14ac:dyDescent="0.3">
      <c r="B317" s="620">
        <v>44672</v>
      </c>
      <c r="C317" s="621">
        <v>95.6</v>
      </c>
      <c r="D317" s="621">
        <v>165.49999999999997</v>
      </c>
    </row>
    <row r="318" spans="2:4" ht="10.5" customHeight="1" x14ac:dyDescent="0.3">
      <c r="B318" s="620">
        <v>44671</v>
      </c>
      <c r="C318" s="621">
        <v>95.100000000000009</v>
      </c>
      <c r="D318" s="621">
        <v>165.49999999999997</v>
      </c>
    </row>
    <row r="319" spans="2:4" ht="10.5" customHeight="1" x14ac:dyDescent="0.3">
      <c r="B319" s="620">
        <v>44670</v>
      </c>
      <c r="C319" s="621">
        <v>93.2</v>
      </c>
      <c r="D319" s="621">
        <v>163.99999999999997</v>
      </c>
    </row>
    <row r="320" spans="2:4" ht="10.5" customHeight="1" x14ac:dyDescent="0.3">
      <c r="B320" s="620">
        <v>44669</v>
      </c>
      <c r="C320" s="621">
        <v>94.800000000000011</v>
      </c>
      <c r="D320" s="621">
        <v>165.3</v>
      </c>
    </row>
    <row r="321" spans="2:4" ht="10.5" customHeight="1" x14ac:dyDescent="0.3">
      <c r="B321" s="620">
        <v>44666</v>
      </c>
      <c r="C321" s="621">
        <v>94.800000000000011</v>
      </c>
      <c r="D321" s="621">
        <v>165.3</v>
      </c>
    </row>
    <row r="322" spans="2:4" ht="10.5" customHeight="1" x14ac:dyDescent="0.3">
      <c r="B322" s="620">
        <v>44665</v>
      </c>
      <c r="C322" s="621">
        <v>94.800000000000011</v>
      </c>
      <c r="D322" s="621">
        <v>165.3</v>
      </c>
    </row>
    <row r="323" spans="2:4" ht="10.5" customHeight="1" x14ac:dyDescent="0.3">
      <c r="B323" s="620">
        <v>44664</v>
      </c>
      <c r="C323" s="621">
        <v>93.2</v>
      </c>
      <c r="D323" s="621">
        <v>159.40000000000003</v>
      </c>
    </row>
    <row r="324" spans="2:4" ht="10.5" customHeight="1" x14ac:dyDescent="0.3">
      <c r="B324" s="620">
        <v>44663</v>
      </c>
      <c r="C324" s="621">
        <v>92.199999999999989</v>
      </c>
      <c r="D324" s="621">
        <v>161.79999999999998</v>
      </c>
    </row>
    <row r="325" spans="2:4" ht="10.5" customHeight="1" x14ac:dyDescent="0.3">
      <c r="B325" s="620">
        <v>44662</v>
      </c>
      <c r="C325" s="621">
        <v>93.8</v>
      </c>
      <c r="D325" s="621">
        <v>164.7</v>
      </c>
    </row>
    <row r="326" spans="2:4" ht="10.5" customHeight="1" x14ac:dyDescent="0.3">
      <c r="B326" s="620">
        <v>44659</v>
      </c>
      <c r="C326" s="621">
        <v>98.100000000000009</v>
      </c>
      <c r="D326" s="621">
        <v>165.2</v>
      </c>
    </row>
    <row r="327" spans="2:4" ht="10.5" customHeight="1" x14ac:dyDescent="0.3">
      <c r="B327" s="620">
        <v>44658</v>
      </c>
      <c r="C327" s="621">
        <v>98.799999999999983</v>
      </c>
      <c r="D327" s="621">
        <v>165.89999999999998</v>
      </c>
    </row>
    <row r="328" spans="2:4" ht="10.5" customHeight="1" x14ac:dyDescent="0.3">
      <c r="B328" s="620">
        <v>44657</v>
      </c>
      <c r="C328" s="621">
        <v>100.1</v>
      </c>
      <c r="D328" s="621">
        <v>167.4</v>
      </c>
    </row>
    <row r="329" spans="2:4" ht="10.5" customHeight="1" x14ac:dyDescent="0.3">
      <c r="B329" s="620">
        <v>44656</v>
      </c>
      <c r="C329" s="621">
        <v>98.300000000000011</v>
      </c>
      <c r="D329" s="621">
        <v>163</v>
      </c>
    </row>
    <row r="330" spans="2:4" ht="10.5" customHeight="1" x14ac:dyDescent="0.3">
      <c r="B330" s="620">
        <v>44655</v>
      </c>
      <c r="C330" s="621">
        <v>94.4</v>
      </c>
      <c r="D330" s="621">
        <v>155.89999999999998</v>
      </c>
    </row>
    <row r="331" spans="2:4" ht="10.5" customHeight="1" x14ac:dyDescent="0.3">
      <c r="B331" s="620">
        <v>44652</v>
      </c>
      <c r="C331" s="621">
        <v>92.300000000000011</v>
      </c>
      <c r="D331" s="621">
        <v>154.5</v>
      </c>
    </row>
    <row r="332" spans="2:4" ht="10.5" customHeight="1" x14ac:dyDescent="0.3">
      <c r="B332" s="620">
        <v>44651</v>
      </c>
      <c r="C332" s="621">
        <v>89.3</v>
      </c>
      <c r="D332" s="621">
        <v>149</v>
      </c>
    </row>
    <row r="333" spans="2:4" ht="10.5" customHeight="1" x14ac:dyDescent="0.3">
      <c r="B333" s="620">
        <v>44650</v>
      </c>
      <c r="C333" s="621">
        <v>90.199999999999989</v>
      </c>
      <c r="D333" s="621">
        <v>148.70000000000002</v>
      </c>
    </row>
    <row r="334" spans="2:4" ht="10.5" customHeight="1" x14ac:dyDescent="0.3">
      <c r="B334" s="620">
        <v>44649</v>
      </c>
      <c r="C334" s="621">
        <v>87.3</v>
      </c>
      <c r="D334" s="621">
        <v>148.70000000000002</v>
      </c>
    </row>
    <row r="335" spans="2:4" ht="10.5" customHeight="1" x14ac:dyDescent="0.3">
      <c r="B335" s="620">
        <v>44648</v>
      </c>
      <c r="C335" s="621">
        <v>87.500000000000014</v>
      </c>
      <c r="D335" s="621">
        <v>152.30000000000001</v>
      </c>
    </row>
    <row r="336" spans="2:4" ht="10.5" customHeight="1" x14ac:dyDescent="0.3">
      <c r="B336" s="620">
        <v>44645</v>
      </c>
      <c r="C336" s="621">
        <v>86.800000000000011</v>
      </c>
      <c r="D336" s="621">
        <v>150.5</v>
      </c>
    </row>
    <row r="337" spans="2:4" ht="10.5" customHeight="1" x14ac:dyDescent="0.3">
      <c r="B337" s="620">
        <v>44644</v>
      </c>
      <c r="C337" s="621">
        <v>88.699999999999989</v>
      </c>
      <c r="D337" s="621">
        <v>152.5</v>
      </c>
    </row>
    <row r="338" spans="2:4" ht="10.5" customHeight="1" x14ac:dyDescent="0.3">
      <c r="B338" s="620">
        <v>44643</v>
      </c>
      <c r="C338" s="621">
        <v>90.899999999999991</v>
      </c>
      <c r="D338" s="621">
        <v>151.80000000000001</v>
      </c>
    </row>
    <row r="339" spans="2:4" ht="10.5" customHeight="1" x14ac:dyDescent="0.3">
      <c r="B339" s="620">
        <v>44642</v>
      </c>
      <c r="C339" s="621">
        <v>92.5</v>
      </c>
      <c r="D339" s="621">
        <v>153.1</v>
      </c>
    </row>
    <row r="340" spans="2:4" ht="10.5" customHeight="1" x14ac:dyDescent="0.3">
      <c r="B340" s="620">
        <v>44641</v>
      </c>
      <c r="C340" s="621">
        <v>94.399999999999991</v>
      </c>
      <c r="D340" s="621">
        <v>152.80000000000001</v>
      </c>
    </row>
    <row r="341" spans="2:4" ht="10.5" customHeight="1" x14ac:dyDescent="0.3">
      <c r="B341" s="620">
        <v>44638</v>
      </c>
      <c r="C341" s="621">
        <v>94.899999999999991</v>
      </c>
      <c r="D341" s="621">
        <v>151.39999999999998</v>
      </c>
    </row>
    <row r="342" spans="2:4" ht="10.5" customHeight="1" x14ac:dyDescent="0.3">
      <c r="B342" s="620">
        <v>44637</v>
      </c>
      <c r="C342" s="621">
        <v>94.7</v>
      </c>
      <c r="D342" s="621">
        <v>151.89999999999998</v>
      </c>
    </row>
    <row r="343" spans="2:4" ht="10.5" customHeight="1" x14ac:dyDescent="0.3">
      <c r="B343" s="620">
        <v>44636</v>
      </c>
      <c r="C343" s="621">
        <v>94.5</v>
      </c>
      <c r="D343" s="621">
        <v>150.5</v>
      </c>
    </row>
    <row r="344" spans="2:4" ht="10.5" customHeight="1" x14ac:dyDescent="0.3">
      <c r="B344" s="620">
        <v>44635</v>
      </c>
      <c r="C344" s="621">
        <v>98.8</v>
      </c>
      <c r="D344" s="621">
        <v>157.9</v>
      </c>
    </row>
    <row r="345" spans="2:4" ht="10.5" customHeight="1" x14ac:dyDescent="0.3">
      <c r="B345" s="620">
        <v>44634</v>
      </c>
      <c r="C345" s="621">
        <v>98.300000000000011</v>
      </c>
      <c r="D345" s="621">
        <v>159.1</v>
      </c>
    </row>
    <row r="346" spans="2:4" ht="10.5" customHeight="1" x14ac:dyDescent="0.3">
      <c r="B346" s="620">
        <v>44631</v>
      </c>
      <c r="C346" s="621">
        <v>98.8</v>
      </c>
      <c r="D346" s="621">
        <v>159.69999999999999</v>
      </c>
    </row>
    <row r="347" spans="2:4" ht="10.5" customHeight="1" x14ac:dyDescent="0.3">
      <c r="B347" s="620">
        <v>44630</v>
      </c>
      <c r="C347" s="621">
        <v>100.59999999999998</v>
      </c>
      <c r="D347" s="621">
        <v>164.6</v>
      </c>
    </row>
    <row r="348" spans="2:4" ht="10.5" customHeight="1" x14ac:dyDescent="0.3">
      <c r="B348" s="620">
        <v>44629</v>
      </c>
      <c r="C348" s="621">
        <v>93.5</v>
      </c>
      <c r="D348" s="621">
        <v>147.80000000000001</v>
      </c>
    </row>
    <row r="349" spans="2:4" ht="10.5" customHeight="1" x14ac:dyDescent="0.3">
      <c r="B349" s="620">
        <v>44628</v>
      </c>
      <c r="C349" s="621">
        <v>94.899999999999991</v>
      </c>
      <c r="D349" s="621">
        <v>149</v>
      </c>
    </row>
    <row r="350" spans="2:4" ht="10.5" customHeight="1" x14ac:dyDescent="0.3">
      <c r="B350" s="620">
        <v>44627</v>
      </c>
      <c r="C350" s="621">
        <v>102.4</v>
      </c>
      <c r="D350" s="621">
        <v>161.1</v>
      </c>
    </row>
    <row r="351" spans="2:4" ht="10.5" customHeight="1" x14ac:dyDescent="0.3">
      <c r="B351" s="620">
        <v>44624</v>
      </c>
      <c r="C351" s="621">
        <v>105.4</v>
      </c>
      <c r="D351" s="621">
        <v>162.39999999999998</v>
      </c>
    </row>
    <row r="352" spans="2:4" ht="10.5" customHeight="1" x14ac:dyDescent="0.3">
      <c r="B352" s="620">
        <v>44623</v>
      </c>
      <c r="C352" s="621">
        <v>99.3</v>
      </c>
      <c r="D352" s="621">
        <v>157</v>
      </c>
    </row>
    <row r="353" spans="2:4" ht="10.5" customHeight="1" x14ac:dyDescent="0.3">
      <c r="B353" s="620">
        <v>44622</v>
      </c>
      <c r="C353" s="621">
        <v>97.899999999999991</v>
      </c>
      <c r="D353" s="621">
        <v>152.29999999999998</v>
      </c>
    </row>
    <row r="354" spans="2:4" ht="10.5" customHeight="1" x14ac:dyDescent="0.3">
      <c r="B354" s="620">
        <v>44621</v>
      </c>
      <c r="C354" s="621">
        <v>93.9</v>
      </c>
      <c r="D354" s="621">
        <v>148.5</v>
      </c>
    </row>
    <row r="355" spans="2:4" ht="10.5" customHeight="1" x14ac:dyDescent="0.3">
      <c r="B355" s="620">
        <v>44620</v>
      </c>
      <c r="C355" s="621">
        <v>99.7</v>
      </c>
      <c r="D355" s="621">
        <v>160.20000000000002</v>
      </c>
    </row>
    <row r="356" spans="2:4" ht="10.5" customHeight="1" x14ac:dyDescent="0.3">
      <c r="B356" s="620">
        <v>44617</v>
      </c>
      <c r="C356" s="621">
        <v>99.6</v>
      </c>
      <c r="D356" s="621">
        <v>162.30000000000001</v>
      </c>
    </row>
    <row r="357" spans="2:4" ht="10.5" customHeight="1" x14ac:dyDescent="0.3">
      <c r="B357" s="620">
        <v>44616</v>
      </c>
      <c r="C357" s="621">
        <v>101.29999999999998</v>
      </c>
      <c r="D357" s="621">
        <v>164.5</v>
      </c>
    </row>
    <row r="358" spans="2:4" ht="10.5" customHeight="1" x14ac:dyDescent="0.3">
      <c r="B358" s="620">
        <v>44615</v>
      </c>
      <c r="C358" s="621">
        <v>104.1</v>
      </c>
      <c r="D358" s="621">
        <v>171.6</v>
      </c>
    </row>
    <row r="359" spans="2:4" ht="10.5" customHeight="1" x14ac:dyDescent="0.3">
      <c r="B359" s="620">
        <v>44614</v>
      </c>
      <c r="C359" s="621">
        <v>102.8</v>
      </c>
      <c r="D359" s="621">
        <v>169.1</v>
      </c>
    </row>
    <row r="360" spans="2:4" ht="10.5" customHeight="1" x14ac:dyDescent="0.3">
      <c r="B360" s="620">
        <v>44613</v>
      </c>
      <c r="C360" s="621">
        <v>104.69999999999999</v>
      </c>
      <c r="D360" s="621">
        <v>171.8</v>
      </c>
    </row>
    <row r="361" spans="2:4" ht="10.5" customHeight="1" x14ac:dyDescent="0.3">
      <c r="B361" s="620">
        <v>44610</v>
      </c>
      <c r="C361" s="621">
        <v>100.9</v>
      </c>
      <c r="D361" s="621">
        <v>164.4</v>
      </c>
    </row>
    <row r="362" spans="2:4" ht="10.5" customHeight="1" x14ac:dyDescent="0.3">
      <c r="B362" s="620">
        <v>44609</v>
      </c>
      <c r="C362" s="621">
        <v>99.200000000000017</v>
      </c>
      <c r="D362" s="621">
        <v>161.6</v>
      </c>
    </row>
    <row r="363" spans="2:4" ht="10.5" customHeight="1" x14ac:dyDescent="0.3">
      <c r="B363" s="620">
        <v>44608</v>
      </c>
      <c r="C363" s="621">
        <v>100.4</v>
      </c>
      <c r="D363" s="621">
        <v>163.30000000000001</v>
      </c>
    </row>
    <row r="364" spans="2:4" ht="10.5" customHeight="1" x14ac:dyDescent="0.3">
      <c r="B364" s="620">
        <v>44607</v>
      </c>
      <c r="C364" s="621">
        <v>100.6</v>
      </c>
      <c r="D364" s="621">
        <v>166.5</v>
      </c>
    </row>
    <row r="365" spans="2:4" ht="10.5" customHeight="1" x14ac:dyDescent="0.3">
      <c r="B365" s="620">
        <v>44606</v>
      </c>
      <c r="C365" s="621">
        <v>102.2</v>
      </c>
      <c r="D365" s="621">
        <v>169.4</v>
      </c>
    </row>
    <row r="366" spans="2:4" ht="10.5" customHeight="1" x14ac:dyDescent="0.3">
      <c r="B366" s="620">
        <v>44603</v>
      </c>
      <c r="C366" s="621">
        <v>92.9</v>
      </c>
      <c r="D366" s="621">
        <v>166.4</v>
      </c>
    </row>
    <row r="367" spans="2:4" ht="10.5" customHeight="1" x14ac:dyDescent="0.3">
      <c r="B367" s="620">
        <v>44602</v>
      </c>
      <c r="C367" s="621">
        <v>90.399999999999991</v>
      </c>
      <c r="D367" s="621">
        <v>163.19999999999999</v>
      </c>
    </row>
    <row r="368" spans="2:4" ht="10.5" customHeight="1" x14ac:dyDescent="0.3">
      <c r="B368" s="620">
        <v>44601</v>
      </c>
      <c r="C368" s="621">
        <v>86.7</v>
      </c>
      <c r="D368" s="621">
        <v>155.20000000000002</v>
      </c>
    </row>
    <row r="369" spans="2:4" ht="10.5" customHeight="1" x14ac:dyDescent="0.3">
      <c r="B369" s="620">
        <v>44600</v>
      </c>
      <c r="C369" s="621">
        <v>86.7</v>
      </c>
      <c r="D369" s="621">
        <v>158.5</v>
      </c>
    </row>
    <row r="370" spans="2:4" ht="10.5" customHeight="1" x14ac:dyDescent="0.3">
      <c r="B370" s="620">
        <v>44599</v>
      </c>
      <c r="C370" s="621">
        <v>86.5</v>
      </c>
      <c r="D370" s="621">
        <v>158.80000000000001</v>
      </c>
    </row>
    <row r="371" spans="2:4" ht="10.5" customHeight="1" x14ac:dyDescent="0.3">
      <c r="B371" s="620">
        <v>44596</v>
      </c>
      <c r="C371" s="621">
        <v>84.2</v>
      </c>
      <c r="D371" s="621">
        <v>154.29999999999998</v>
      </c>
    </row>
    <row r="372" spans="2:4" ht="10.5" customHeight="1" x14ac:dyDescent="0.3">
      <c r="B372" s="620">
        <v>44595</v>
      </c>
      <c r="C372" s="621">
        <v>80.099999999999994</v>
      </c>
      <c r="D372" s="621">
        <v>149.5</v>
      </c>
    </row>
    <row r="373" spans="2:4" ht="10.5" customHeight="1" x14ac:dyDescent="0.3">
      <c r="B373" s="620">
        <v>44594</v>
      </c>
      <c r="C373" s="621">
        <v>75.3</v>
      </c>
      <c r="D373" s="621">
        <v>138.30000000000001</v>
      </c>
    </row>
    <row r="374" spans="2:4" ht="10.5" customHeight="1" x14ac:dyDescent="0.3">
      <c r="B374" s="620">
        <v>44593</v>
      </c>
      <c r="C374" s="621">
        <v>74.900000000000006</v>
      </c>
      <c r="D374" s="621">
        <v>138.5</v>
      </c>
    </row>
    <row r="375" spans="2:4" ht="10.5" customHeight="1" x14ac:dyDescent="0.3">
      <c r="B375" s="620">
        <v>44592</v>
      </c>
      <c r="C375" s="621">
        <v>74.3</v>
      </c>
      <c r="D375" s="621">
        <v>135.4</v>
      </c>
    </row>
    <row r="376" spans="2:4" ht="10.5" customHeight="1" x14ac:dyDescent="0.3">
      <c r="B376" s="620">
        <v>44589</v>
      </c>
      <c r="C376" s="621">
        <v>74.5</v>
      </c>
      <c r="D376" s="621">
        <v>139.30000000000001</v>
      </c>
    </row>
    <row r="377" spans="2:4" ht="10.5" customHeight="1" x14ac:dyDescent="0.3">
      <c r="B377" s="620">
        <v>44588</v>
      </c>
      <c r="C377" s="621">
        <v>73.600000000000009</v>
      </c>
      <c r="D377" s="621">
        <v>141.70000000000002</v>
      </c>
    </row>
    <row r="378" spans="2:4" ht="10.5" customHeight="1" x14ac:dyDescent="0.3">
      <c r="B378" s="620">
        <v>44587</v>
      </c>
      <c r="C378" s="621">
        <v>75</v>
      </c>
      <c r="D378" s="621">
        <v>146.70000000000002</v>
      </c>
    </row>
    <row r="379" spans="2:4" ht="10.5" customHeight="1" x14ac:dyDescent="0.3">
      <c r="B379" s="620">
        <v>44586</v>
      </c>
      <c r="C379" s="621">
        <v>72.8</v>
      </c>
      <c r="D379" s="621">
        <v>144.1</v>
      </c>
    </row>
    <row r="380" spans="2:4" ht="10.5" customHeight="1" x14ac:dyDescent="0.3">
      <c r="B380" s="620">
        <v>44585</v>
      </c>
      <c r="C380" s="621">
        <v>73.5</v>
      </c>
      <c r="D380" s="621">
        <v>144.80000000000001</v>
      </c>
    </row>
    <row r="381" spans="2:4" ht="10.5" customHeight="1" x14ac:dyDescent="0.3">
      <c r="B381" s="620">
        <v>44582</v>
      </c>
      <c r="C381" s="621">
        <v>70.900000000000006</v>
      </c>
      <c r="D381" s="621">
        <v>141.70000000000002</v>
      </c>
    </row>
    <row r="382" spans="2:4" ht="10.5" customHeight="1" x14ac:dyDescent="0.3">
      <c r="B382" s="620">
        <v>44581</v>
      </c>
      <c r="C382" s="621">
        <v>69.7</v>
      </c>
      <c r="D382" s="621">
        <v>139.5</v>
      </c>
    </row>
    <row r="383" spans="2:4" ht="10.5" customHeight="1" x14ac:dyDescent="0.3">
      <c r="B383" s="620">
        <v>44580</v>
      </c>
      <c r="C383" s="621">
        <v>70</v>
      </c>
      <c r="D383" s="621">
        <v>142</v>
      </c>
    </row>
    <row r="384" spans="2:4" ht="10.5" customHeight="1" x14ac:dyDescent="0.3">
      <c r="B384" s="620">
        <v>44579</v>
      </c>
      <c r="C384" s="621">
        <v>69.2</v>
      </c>
      <c r="D384" s="621">
        <v>140.69999999999999</v>
      </c>
    </row>
    <row r="385" spans="2:4" ht="10.5" customHeight="1" x14ac:dyDescent="0.3">
      <c r="B385" s="620">
        <v>44578</v>
      </c>
      <c r="C385" s="621">
        <v>68.900000000000006</v>
      </c>
      <c r="D385" s="621">
        <v>139</v>
      </c>
    </row>
    <row r="386" spans="2:4" ht="10.5" customHeight="1" x14ac:dyDescent="0.3">
      <c r="B386" s="620">
        <v>44575</v>
      </c>
      <c r="C386" s="621">
        <v>68.2</v>
      </c>
      <c r="D386" s="621">
        <v>138.1</v>
      </c>
    </row>
    <row r="387" spans="2:4" ht="10.5" customHeight="1" x14ac:dyDescent="0.3">
      <c r="B387" s="620">
        <v>44574</v>
      </c>
      <c r="C387" s="621">
        <v>69.199999999999989</v>
      </c>
      <c r="D387" s="621">
        <v>137.79999999999998</v>
      </c>
    </row>
    <row r="388" spans="2:4" ht="10.5" customHeight="1" x14ac:dyDescent="0.3">
      <c r="B388" s="620">
        <v>44573</v>
      </c>
      <c r="C388" s="621">
        <v>69</v>
      </c>
      <c r="D388" s="621">
        <v>138.30000000000001</v>
      </c>
    </row>
    <row r="389" spans="2:4" ht="10.5" customHeight="1" x14ac:dyDescent="0.3">
      <c r="B389" s="620">
        <v>44572</v>
      </c>
      <c r="C389" s="621">
        <v>69.7</v>
      </c>
      <c r="D389" s="621">
        <v>140.69999999999999</v>
      </c>
    </row>
    <row r="390" spans="2:4" ht="10.5" customHeight="1" x14ac:dyDescent="0.3">
      <c r="B390" s="620">
        <v>44571</v>
      </c>
      <c r="C390" s="621">
        <v>68.800000000000011</v>
      </c>
      <c r="D390" s="621">
        <v>131.9</v>
      </c>
    </row>
    <row r="391" spans="2:4" ht="10.5" customHeight="1" x14ac:dyDescent="0.3">
      <c r="B391" s="620">
        <v>44568</v>
      </c>
      <c r="C391" s="621">
        <v>69</v>
      </c>
      <c r="D391" s="621">
        <v>135.19999999999999</v>
      </c>
    </row>
    <row r="392" spans="2:4" ht="10.5" customHeight="1" x14ac:dyDescent="0.3">
      <c r="B392" s="620">
        <v>44567</v>
      </c>
      <c r="C392" s="621">
        <v>69.5</v>
      </c>
      <c r="D392" s="621">
        <v>133.9</v>
      </c>
    </row>
    <row r="393" spans="2:4" ht="10.5" customHeight="1" x14ac:dyDescent="0.3">
      <c r="B393" s="620">
        <v>44566</v>
      </c>
      <c r="C393" s="621">
        <v>73</v>
      </c>
      <c r="D393" s="621">
        <v>136.69999999999999</v>
      </c>
    </row>
    <row r="394" spans="2:4" ht="10.5" customHeight="1" x14ac:dyDescent="0.3">
      <c r="B394" s="620">
        <v>44565</v>
      </c>
      <c r="C394" s="621">
        <v>71.899999999999991</v>
      </c>
      <c r="D394" s="621">
        <v>134.60000000000002</v>
      </c>
    </row>
    <row r="395" spans="2:4" ht="10.5" customHeight="1" x14ac:dyDescent="0.3">
      <c r="B395" s="620">
        <v>44564</v>
      </c>
      <c r="C395" s="621">
        <v>71.5</v>
      </c>
      <c r="D395" s="621">
        <v>131.99999999999997</v>
      </c>
    </row>
    <row r="396" spans="2:4" ht="10.5" customHeight="1" x14ac:dyDescent="0.3">
      <c r="B396" s="620">
        <v>44561</v>
      </c>
      <c r="C396" s="621">
        <v>77.400000000000006</v>
      </c>
      <c r="D396" s="621">
        <v>136.4</v>
      </c>
    </row>
    <row r="397" spans="2:4" ht="10.5" customHeight="1" x14ac:dyDescent="0.3">
      <c r="B397" s="620">
        <v>44560</v>
      </c>
      <c r="C397" s="621">
        <v>74.8</v>
      </c>
      <c r="D397" s="621">
        <v>135.39999999999998</v>
      </c>
    </row>
    <row r="398" spans="2:4" ht="10.5" customHeight="1" x14ac:dyDescent="0.3">
      <c r="B398" s="620">
        <v>44559</v>
      </c>
      <c r="C398" s="621">
        <v>75.499999999999986</v>
      </c>
      <c r="D398" s="621">
        <v>134.80000000000001</v>
      </c>
    </row>
    <row r="399" spans="2:4" ht="10.5" customHeight="1" x14ac:dyDescent="0.3">
      <c r="B399" s="620">
        <v>44558</v>
      </c>
      <c r="C399" s="621">
        <v>76.099999999999994</v>
      </c>
      <c r="D399" s="621">
        <v>134.20000000000002</v>
      </c>
    </row>
    <row r="400" spans="2:4" ht="10.5" customHeight="1" x14ac:dyDescent="0.3">
      <c r="B400" s="620">
        <v>44557</v>
      </c>
      <c r="C400" s="621">
        <v>75.900000000000006</v>
      </c>
      <c r="D400" s="621">
        <v>137.30000000000001</v>
      </c>
    </row>
    <row r="401" spans="2:4" ht="10.5" customHeight="1" x14ac:dyDescent="0.3">
      <c r="B401" s="620">
        <v>44554</v>
      </c>
      <c r="C401" s="621">
        <v>77.8</v>
      </c>
      <c r="D401" s="621">
        <v>137.80000000000001</v>
      </c>
    </row>
    <row r="402" spans="2:4" ht="10.5" customHeight="1" x14ac:dyDescent="0.3">
      <c r="B402" s="620">
        <v>44553</v>
      </c>
      <c r="C402" s="621">
        <v>77</v>
      </c>
      <c r="D402" s="621">
        <v>136</v>
      </c>
    </row>
    <row r="403" spans="2:4" ht="10.5" customHeight="1" x14ac:dyDescent="0.3">
      <c r="B403" s="620">
        <v>44552</v>
      </c>
      <c r="C403" s="621">
        <v>76.499999999999986</v>
      </c>
      <c r="D403" s="621">
        <v>134.5</v>
      </c>
    </row>
    <row r="404" spans="2:4" ht="10.5" customHeight="1" x14ac:dyDescent="0.3">
      <c r="B404" s="620">
        <v>44551</v>
      </c>
      <c r="C404" s="621">
        <v>75.2</v>
      </c>
      <c r="D404" s="621">
        <v>131.79999999999998</v>
      </c>
    </row>
    <row r="405" spans="2:4" ht="10.5" customHeight="1" x14ac:dyDescent="0.3">
      <c r="B405" s="620">
        <v>44550</v>
      </c>
      <c r="C405" s="621">
        <v>72.7</v>
      </c>
      <c r="D405" s="621">
        <v>129.9</v>
      </c>
    </row>
    <row r="406" spans="2:4" ht="10.5" customHeight="1" x14ac:dyDescent="0.3">
      <c r="B406" s="620">
        <v>44547</v>
      </c>
      <c r="C406" s="621">
        <v>71.599999999999994</v>
      </c>
      <c r="D406" s="621">
        <v>128.5</v>
      </c>
    </row>
    <row r="407" spans="2:4" ht="10.5" customHeight="1" x14ac:dyDescent="0.3">
      <c r="B407" s="620">
        <v>44546</v>
      </c>
      <c r="C407" s="621">
        <v>73.7</v>
      </c>
      <c r="D407" s="621">
        <v>131.9</v>
      </c>
    </row>
    <row r="408" spans="2:4" ht="10.5" customHeight="1" x14ac:dyDescent="0.3">
      <c r="B408" s="620">
        <v>44545</v>
      </c>
      <c r="C408" s="621">
        <v>71</v>
      </c>
      <c r="D408" s="621">
        <v>128.29999999999998</v>
      </c>
    </row>
    <row r="409" spans="2:4" ht="10.5" customHeight="1" x14ac:dyDescent="0.3">
      <c r="B409" s="620">
        <v>44544</v>
      </c>
      <c r="C409" s="621">
        <v>69.8</v>
      </c>
      <c r="D409" s="621">
        <v>129.30000000000001</v>
      </c>
    </row>
    <row r="410" spans="2:4" ht="10.5" customHeight="1" x14ac:dyDescent="0.3">
      <c r="B410" s="620">
        <v>44543</v>
      </c>
      <c r="C410" s="621">
        <v>69.7</v>
      </c>
      <c r="D410" s="621">
        <v>129.80000000000001</v>
      </c>
    </row>
    <row r="411" spans="2:4" ht="10.5" customHeight="1" x14ac:dyDescent="0.3">
      <c r="B411" s="620">
        <v>44540</v>
      </c>
      <c r="C411" s="621">
        <v>71.099999999999994</v>
      </c>
      <c r="D411" s="621">
        <v>130.69999999999999</v>
      </c>
    </row>
    <row r="412" spans="2:4" ht="10.5" customHeight="1" x14ac:dyDescent="0.3">
      <c r="B412" s="620">
        <v>44539</v>
      </c>
      <c r="C412" s="621">
        <v>72.899999999999991</v>
      </c>
      <c r="D412" s="621">
        <v>135</v>
      </c>
    </row>
    <row r="413" spans="2:4" ht="10.5" customHeight="1" x14ac:dyDescent="0.3">
      <c r="B413" s="620">
        <v>44538</v>
      </c>
      <c r="C413" s="621">
        <v>72.7</v>
      </c>
      <c r="D413" s="621">
        <v>134.4</v>
      </c>
    </row>
    <row r="414" spans="2:4" ht="10.5" customHeight="1" x14ac:dyDescent="0.3">
      <c r="B414" s="620">
        <v>44537</v>
      </c>
      <c r="C414" s="621">
        <v>70.8</v>
      </c>
      <c r="D414" s="621">
        <v>129.20000000000002</v>
      </c>
    </row>
    <row r="415" spans="2:4" ht="10.5" customHeight="1" x14ac:dyDescent="0.3">
      <c r="B415" s="620">
        <v>44536</v>
      </c>
      <c r="C415" s="621">
        <v>73.2</v>
      </c>
      <c r="D415" s="621">
        <v>127.2</v>
      </c>
    </row>
    <row r="416" spans="2:4" ht="10.5" customHeight="1" x14ac:dyDescent="0.3">
      <c r="B416" s="620">
        <v>44533</v>
      </c>
      <c r="C416" s="621">
        <v>73.3</v>
      </c>
      <c r="D416" s="621">
        <v>130.20000000000002</v>
      </c>
    </row>
    <row r="417" spans="2:4" ht="10.5" customHeight="1" x14ac:dyDescent="0.3">
      <c r="B417" s="620">
        <v>44532</v>
      </c>
      <c r="C417" s="621">
        <v>71.2</v>
      </c>
      <c r="D417" s="621">
        <v>128.9</v>
      </c>
    </row>
    <row r="418" spans="2:4" ht="10.5" customHeight="1" x14ac:dyDescent="0.3">
      <c r="B418" s="620">
        <v>44531</v>
      </c>
      <c r="C418" s="621">
        <v>76.599999999999994</v>
      </c>
      <c r="D418" s="621">
        <v>135.39999999999998</v>
      </c>
    </row>
    <row r="419" spans="2:4" ht="10.5" customHeight="1" x14ac:dyDescent="0.3">
      <c r="B419" s="620">
        <v>44530</v>
      </c>
      <c r="C419" s="621">
        <v>74.8</v>
      </c>
      <c r="D419" s="621">
        <v>130.6</v>
      </c>
    </row>
    <row r="420" spans="2:4" ht="10.5" customHeight="1" x14ac:dyDescent="0.3">
      <c r="B420" s="620">
        <v>44529</v>
      </c>
      <c r="C420" s="621">
        <v>75.099999999999994</v>
      </c>
      <c r="D420" s="621">
        <v>129.9</v>
      </c>
    </row>
    <row r="421" spans="2:4" ht="10.5" customHeight="1" x14ac:dyDescent="0.3">
      <c r="B421" s="620">
        <v>44526</v>
      </c>
      <c r="C421" s="621">
        <v>76.400000000000006</v>
      </c>
      <c r="D421" s="621">
        <v>130.80000000000001</v>
      </c>
    </row>
    <row r="422" spans="2:4" ht="10.5" customHeight="1" x14ac:dyDescent="0.3">
      <c r="B422" s="620">
        <v>44525</v>
      </c>
      <c r="C422" s="621">
        <v>76.599999999999994</v>
      </c>
      <c r="D422" s="621">
        <v>131.1</v>
      </c>
    </row>
    <row r="423" spans="2:4" ht="10.5" customHeight="1" x14ac:dyDescent="0.3">
      <c r="B423" s="620">
        <v>44524</v>
      </c>
      <c r="C423" s="621">
        <v>74.900000000000006</v>
      </c>
      <c r="D423" s="621">
        <v>129.6</v>
      </c>
    </row>
    <row r="424" spans="2:4" ht="10.5" customHeight="1" x14ac:dyDescent="0.3">
      <c r="B424" s="620">
        <v>44523</v>
      </c>
      <c r="C424" s="621">
        <v>73.5</v>
      </c>
      <c r="D424" s="621">
        <v>127.90000000000002</v>
      </c>
    </row>
    <row r="425" spans="2:4" ht="10.5" customHeight="1" x14ac:dyDescent="0.3">
      <c r="B425" s="620">
        <v>44522</v>
      </c>
      <c r="C425" s="621">
        <v>72.399999999999991</v>
      </c>
      <c r="D425" s="621">
        <v>123.69999999999999</v>
      </c>
    </row>
    <row r="426" spans="2:4" ht="10.5" customHeight="1" x14ac:dyDescent="0.3">
      <c r="B426" s="620">
        <v>44519</v>
      </c>
      <c r="C426" s="621">
        <v>73</v>
      </c>
      <c r="D426" s="621">
        <v>120.8</v>
      </c>
    </row>
    <row r="427" spans="2:4" ht="10.5" customHeight="1" x14ac:dyDescent="0.3">
      <c r="B427" s="620">
        <v>44518</v>
      </c>
      <c r="C427" s="621">
        <v>72.300000000000011</v>
      </c>
      <c r="D427" s="621">
        <v>121.20000000000002</v>
      </c>
    </row>
    <row r="428" spans="2:4" ht="10.5" customHeight="1" x14ac:dyDescent="0.3">
      <c r="B428" s="620">
        <v>44517</v>
      </c>
      <c r="C428" s="621">
        <v>73.2</v>
      </c>
      <c r="D428" s="621">
        <v>122.2</v>
      </c>
    </row>
    <row r="429" spans="2:4" ht="10.5" customHeight="1" x14ac:dyDescent="0.3">
      <c r="B429" s="620">
        <v>44516</v>
      </c>
      <c r="C429" s="621">
        <v>72.399999999999991</v>
      </c>
      <c r="D429" s="621">
        <v>121.39999999999999</v>
      </c>
    </row>
    <row r="430" spans="2:4" ht="10.5" customHeight="1" x14ac:dyDescent="0.3">
      <c r="B430" s="620">
        <v>44515</v>
      </c>
      <c r="C430" s="621">
        <v>72.399999999999991</v>
      </c>
      <c r="D430" s="621">
        <v>122.9</v>
      </c>
    </row>
    <row r="431" spans="2:4" ht="10.5" customHeight="1" x14ac:dyDescent="0.3">
      <c r="B431" s="620">
        <v>44512</v>
      </c>
      <c r="C431" s="621">
        <v>72.100000000000009</v>
      </c>
      <c r="D431" s="621">
        <v>121.39999999999999</v>
      </c>
    </row>
    <row r="432" spans="2:4" ht="10.5" customHeight="1" x14ac:dyDescent="0.3">
      <c r="B432" s="620">
        <v>44511</v>
      </c>
      <c r="C432" s="621">
        <v>70.199999999999989</v>
      </c>
      <c r="D432" s="621">
        <v>118.5</v>
      </c>
    </row>
    <row r="433" spans="2:4" ht="10.5" customHeight="1" x14ac:dyDescent="0.3">
      <c r="B433" s="620">
        <v>44510</v>
      </c>
      <c r="C433" s="621">
        <v>70.8</v>
      </c>
      <c r="D433" s="621">
        <v>117.9</v>
      </c>
    </row>
    <row r="434" spans="2:4" ht="10.5" customHeight="1" x14ac:dyDescent="0.3">
      <c r="B434" s="620">
        <v>44509</v>
      </c>
      <c r="C434" s="621">
        <v>68.100000000000009</v>
      </c>
      <c r="D434" s="621">
        <v>114.1</v>
      </c>
    </row>
    <row r="435" spans="2:4" ht="10.5" customHeight="1" x14ac:dyDescent="0.3">
      <c r="B435" s="620">
        <v>44508</v>
      </c>
      <c r="C435" s="621">
        <v>68.100000000000009</v>
      </c>
      <c r="D435" s="621">
        <v>113.60000000000001</v>
      </c>
    </row>
    <row r="436" spans="2:4" ht="10.5" customHeight="1" x14ac:dyDescent="0.3">
      <c r="B436" s="620">
        <v>44505</v>
      </c>
      <c r="C436" s="621">
        <v>68.300000000000011</v>
      </c>
      <c r="D436" s="621">
        <v>115.60000000000001</v>
      </c>
    </row>
    <row r="437" spans="2:4" ht="10.5" customHeight="1" x14ac:dyDescent="0.3">
      <c r="B437" s="620">
        <v>44504</v>
      </c>
      <c r="C437" s="621">
        <v>68.100000000000009</v>
      </c>
      <c r="D437" s="621">
        <v>116.3</v>
      </c>
    </row>
    <row r="438" spans="2:4" ht="10.5" customHeight="1" x14ac:dyDescent="0.3">
      <c r="B438" s="620">
        <v>44503</v>
      </c>
      <c r="C438" s="621">
        <v>69.300000000000011</v>
      </c>
      <c r="D438" s="621">
        <v>121.7</v>
      </c>
    </row>
    <row r="439" spans="2:4" ht="10.5" customHeight="1" x14ac:dyDescent="0.3">
      <c r="B439" s="620">
        <v>44502</v>
      </c>
      <c r="C439" s="621">
        <v>70</v>
      </c>
      <c r="D439" s="621">
        <v>124.50000000000001</v>
      </c>
    </row>
    <row r="440" spans="2:4" ht="10.5" customHeight="1" x14ac:dyDescent="0.3">
      <c r="B440" s="620">
        <v>44501</v>
      </c>
      <c r="C440" s="621">
        <v>74</v>
      </c>
      <c r="D440" s="621">
        <v>132.9</v>
      </c>
    </row>
    <row r="441" spans="2:4" ht="10.5" customHeight="1" x14ac:dyDescent="0.3">
      <c r="B441" s="620">
        <v>44498</v>
      </c>
      <c r="C441" s="621">
        <v>77.3</v>
      </c>
      <c r="D441" s="621">
        <v>129.1</v>
      </c>
    </row>
    <row r="442" spans="2:4" ht="10.5" customHeight="1" x14ac:dyDescent="0.3">
      <c r="B442" s="620">
        <v>44497</v>
      </c>
      <c r="C442" s="621">
        <v>66.2</v>
      </c>
      <c r="D442" s="621">
        <v>113.5</v>
      </c>
    </row>
    <row r="443" spans="2:4" ht="10.5" customHeight="1" x14ac:dyDescent="0.3">
      <c r="B443" s="620">
        <v>44496</v>
      </c>
      <c r="C443" s="621">
        <v>65.100000000000009</v>
      </c>
      <c r="D443" s="621">
        <v>106.80000000000001</v>
      </c>
    </row>
    <row r="444" spans="2:4" ht="10.5" customHeight="1" x14ac:dyDescent="0.3">
      <c r="B444" s="620">
        <v>44495</v>
      </c>
      <c r="C444" s="621">
        <v>64.5</v>
      </c>
      <c r="D444" s="621">
        <v>106.5</v>
      </c>
    </row>
    <row r="445" spans="2:4" ht="10.5" customHeight="1" x14ac:dyDescent="0.3">
      <c r="B445" s="620">
        <v>44494</v>
      </c>
      <c r="C445" s="621">
        <v>62.8</v>
      </c>
      <c r="D445" s="621">
        <v>103.2</v>
      </c>
    </row>
    <row r="446" spans="2:4" ht="10.5" customHeight="1" x14ac:dyDescent="0.3">
      <c r="B446" s="620">
        <v>44491</v>
      </c>
      <c r="C446" s="621">
        <v>62.9</v>
      </c>
      <c r="D446" s="621">
        <v>105.60000000000001</v>
      </c>
    </row>
    <row r="447" spans="2:4" ht="10.5" customHeight="1" x14ac:dyDescent="0.3">
      <c r="B447" s="620">
        <v>44490</v>
      </c>
      <c r="C447" s="621">
        <v>62.9</v>
      </c>
      <c r="D447" s="621">
        <v>104.80000000000001</v>
      </c>
    </row>
    <row r="448" spans="2:4" ht="10.5" customHeight="1" x14ac:dyDescent="0.3">
      <c r="B448" s="620">
        <v>44489</v>
      </c>
      <c r="C448" s="621">
        <v>63.1</v>
      </c>
      <c r="D448" s="621">
        <v>104.1</v>
      </c>
    </row>
    <row r="449" spans="2:4" ht="10.5" customHeight="1" x14ac:dyDescent="0.3">
      <c r="B449" s="620">
        <v>44488</v>
      </c>
      <c r="C449" s="621">
        <v>63.7</v>
      </c>
      <c r="D449" s="621">
        <v>105.2</v>
      </c>
    </row>
    <row r="450" spans="2:4" ht="10.5" customHeight="1" x14ac:dyDescent="0.3">
      <c r="B450" s="620">
        <v>44487</v>
      </c>
      <c r="C450" s="621">
        <v>63.9</v>
      </c>
      <c r="D450" s="621">
        <v>104.69999999999999</v>
      </c>
    </row>
    <row r="451" spans="2:4" ht="10.5" customHeight="1" x14ac:dyDescent="0.3">
      <c r="B451" s="620">
        <v>44484</v>
      </c>
      <c r="C451" s="621">
        <v>62.7</v>
      </c>
      <c r="D451" s="621">
        <v>103.49999999999999</v>
      </c>
    </row>
    <row r="452" spans="2:4" ht="10.5" customHeight="1" x14ac:dyDescent="0.3">
      <c r="B452" s="620">
        <v>44483</v>
      </c>
      <c r="C452" s="621">
        <v>62.2</v>
      </c>
      <c r="D452" s="621">
        <v>102.49999999999999</v>
      </c>
    </row>
    <row r="453" spans="2:4" ht="10.5" customHeight="1" x14ac:dyDescent="0.3">
      <c r="B453" s="620">
        <v>44482</v>
      </c>
      <c r="C453" s="621">
        <v>62.5</v>
      </c>
      <c r="D453" s="621">
        <v>102.89999999999999</v>
      </c>
    </row>
    <row r="454" spans="2:4" ht="10.5" customHeight="1" x14ac:dyDescent="0.3">
      <c r="B454" s="620">
        <v>44481</v>
      </c>
      <c r="C454" s="621">
        <v>62.6</v>
      </c>
      <c r="D454" s="621">
        <v>101.4</v>
      </c>
    </row>
    <row r="455" spans="2:4" ht="10.5" customHeight="1" x14ac:dyDescent="0.3">
      <c r="B455" s="620">
        <v>44480</v>
      </c>
      <c r="C455" s="621">
        <v>63.7</v>
      </c>
      <c r="D455" s="621">
        <v>103.8</v>
      </c>
    </row>
    <row r="456" spans="2:4" ht="10.5" customHeight="1" x14ac:dyDescent="0.3">
      <c r="B456" s="620">
        <v>44477</v>
      </c>
      <c r="C456" s="621">
        <v>64.3</v>
      </c>
      <c r="D456" s="621">
        <v>102.60000000000001</v>
      </c>
    </row>
    <row r="457" spans="2:4" ht="10.5" customHeight="1" x14ac:dyDescent="0.3">
      <c r="B457" s="620">
        <v>44476</v>
      </c>
      <c r="C457" s="621">
        <v>65.3</v>
      </c>
      <c r="D457" s="621">
        <v>103.89999999999999</v>
      </c>
    </row>
    <row r="458" spans="2:4" ht="10.5" customHeight="1" x14ac:dyDescent="0.3">
      <c r="B458" s="620">
        <v>44475</v>
      </c>
      <c r="C458" s="621">
        <v>65.5</v>
      </c>
      <c r="D458" s="621">
        <v>107.3</v>
      </c>
    </row>
    <row r="459" spans="2:4" ht="10.5" customHeight="1" x14ac:dyDescent="0.3">
      <c r="B459" s="620">
        <v>44474</v>
      </c>
      <c r="C459" s="621">
        <v>65.100000000000009</v>
      </c>
      <c r="D459" s="621">
        <v>104.89999999999999</v>
      </c>
    </row>
    <row r="460" spans="2:4" ht="10.5" customHeight="1" x14ac:dyDescent="0.3">
      <c r="B460" s="620">
        <v>44473</v>
      </c>
      <c r="C460" s="621">
        <v>65.600000000000009</v>
      </c>
      <c r="D460" s="621">
        <v>105.1</v>
      </c>
    </row>
    <row r="461" spans="2:4" ht="10.5" customHeight="1" x14ac:dyDescent="0.3">
      <c r="B461" s="620">
        <v>44470</v>
      </c>
      <c r="C461" s="621">
        <v>65.3</v>
      </c>
      <c r="D461" s="621">
        <v>104.1</v>
      </c>
    </row>
    <row r="462" spans="2:4" ht="10.5" customHeight="1" x14ac:dyDescent="0.3">
      <c r="B462" s="620">
        <v>44469</v>
      </c>
      <c r="C462" s="621">
        <v>65.8</v>
      </c>
      <c r="D462" s="621">
        <v>106.2</v>
      </c>
    </row>
    <row r="463" spans="2:4" ht="10.5" customHeight="1" x14ac:dyDescent="0.3">
      <c r="B463" s="620">
        <v>44468</v>
      </c>
      <c r="C463" s="621">
        <v>65.7</v>
      </c>
      <c r="D463" s="621">
        <v>104.1</v>
      </c>
    </row>
    <row r="464" spans="2:4" ht="10.5" customHeight="1" x14ac:dyDescent="0.3">
      <c r="B464" s="620">
        <v>44467</v>
      </c>
      <c r="C464" s="621">
        <v>64.5</v>
      </c>
      <c r="D464" s="621">
        <v>105.69999999999999</v>
      </c>
    </row>
    <row r="465" spans="2:4" ht="10.5" customHeight="1" x14ac:dyDescent="0.3">
      <c r="B465" s="620">
        <v>44466</v>
      </c>
      <c r="C465" s="621">
        <v>63.9</v>
      </c>
      <c r="D465" s="621">
        <v>101.9</v>
      </c>
    </row>
    <row r="466" spans="2:4" ht="10.5" customHeight="1" x14ac:dyDescent="0.3">
      <c r="B466" s="620">
        <v>44463</v>
      </c>
      <c r="C466" s="621">
        <v>64</v>
      </c>
      <c r="D466" s="621">
        <v>101.30000000000001</v>
      </c>
    </row>
    <row r="467" spans="2:4" ht="10.5" customHeight="1" x14ac:dyDescent="0.3">
      <c r="B467" s="620">
        <v>44462</v>
      </c>
      <c r="C467" s="621">
        <v>63.9</v>
      </c>
      <c r="D467" s="621">
        <v>98.2</v>
      </c>
    </row>
    <row r="468" spans="2:4" ht="10.5" customHeight="1" x14ac:dyDescent="0.3">
      <c r="B468" s="620">
        <v>44461</v>
      </c>
      <c r="C468" s="621">
        <v>64.099999999999994</v>
      </c>
      <c r="D468" s="621">
        <v>98.700000000000017</v>
      </c>
    </row>
    <row r="469" spans="2:4" ht="10.5" customHeight="1" x14ac:dyDescent="0.3">
      <c r="B469" s="620">
        <v>44460</v>
      </c>
      <c r="C469" s="621">
        <v>65.400000000000006</v>
      </c>
      <c r="D469" s="621">
        <v>101.2</v>
      </c>
    </row>
    <row r="470" spans="2:4" ht="10.5" customHeight="1" x14ac:dyDescent="0.3">
      <c r="B470" s="620">
        <v>44459</v>
      </c>
      <c r="C470" s="621">
        <v>65.8</v>
      </c>
      <c r="D470" s="621">
        <v>103.2</v>
      </c>
    </row>
    <row r="471" spans="2:4" ht="10.5" customHeight="1" x14ac:dyDescent="0.3">
      <c r="B471" s="620">
        <v>44456</v>
      </c>
      <c r="C471" s="621">
        <v>63.800000000000004</v>
      </c>
      <c r="D471" s="621">
        <v>99.8</v>
      </c>
    </row>
    <row r="472" spans="2:4" ht="10.5" customHeight="1" x14ac:dyDescent="0.3">
      <c r="B472" s="620">
        <v>44455</v>
      </c>
      <c r="C472" s="621">
        <v>65.3</v>
      </c>
      <c r="D472" s="621">
        <v>100.29999999999998</v>
      </c>
    </row>
    <row r="473" spans="2:4" ht="10.5" customHeight="1" x14ac:dyDescent="0.3">
      <c r="B473" s="620">
        <v>44454</v>
      </c>
      <c r="C473" s="621">
        <v>65.399999999999991</v>
      </c>
      <c r="D473" s="621">
        <v>100.69999999999999</v>
      </c>
    </row>
    <row r="474" spans="2:4" ht="10.5" customHeight="1" x14ac:dyDescent="0.3">
      <c r="B474" s="620">
        <v>44453</v>
      </c>
      <c r="C474" s="621">
        <v>65.100000000000009</v>
      </c>
      <c r="D474" s="621">
        <v>99</v>
      </c>
    </row>
    <row r="475" spans="2:4" ht="10.5" customHeight="1" x14ac:dyDescent="0.3">
      <c r="B475" s="620">
        <v>44452</v>
      </c>
      <c r="C475" s="621">
        <v>66.3</v>
      </c>
      <c r="D475" s="621">
        <v>101.6</v>
      </c>
    </row>
    <row r="476" spans="2:4" ht="10.5" customHeight="1" x14ac:dyDescent="0.3">
      <c r="B476" s="620">
        <v>44449</v>
      </c>
      <c r="C476" s="621">
        <v>67.100000000000009</v>
      </c>
      <c r="D476" s="621">
        <v>103.89999999999999</v>
      </c>
    </row>
    <row r="477" spans="2:4" ht="10.5" customHeight="1" x14ac:dyDescent="0.3">
      <c r="B477" s="620">
        <v>44448</v>
      </c>
      <c r="C477" s="621">
        <v>66.599999999999994</v>
      </c>
      <c r="D477" s="621">
        <v>102.49999999999999</v>
      </c>
    </row>
    <row r="478" spans="2:4" ht="10.5" customHeight="1" x14ac:dyDescent="0.3">
      <c r="B478" s="620">
        <v>44447</v>
      </c>
      <c r="C478" s="621">
        <v>69.100000000000009</v>
      </c>
      <c r="D478" s="621">
        <v>107.60000000000001</v>
      </c>
    </row>
    <row r="479" spans="2:4" ht="10.5" customHeight="1" x14ac:dyDescent="0.3">
      <c r="B479" s="620">
        <v>44446</v>
      </c>
      <c r="C479" s="621">
        <v>69.599999999999994</v>
      </c>
      <c r="D479" s="621">
        <v>108.80000000000001</v>
      </c>
    </row>
    <row r="480" spans="2:4" ht="10.5" customHeight="1" x14ac:dyDescent="0.3">
      <c r="B480" s="620">
        <v>44445</v>
      </c>
      <c r="C480" s="621">
        <v>68.900000000000006</v>
      </c>
      <c r="D480" s="621">
        <v>105.69999999999999</v>
      </c>
    </row>
    <row r="481" spans="2:4" ht="10.5" customHeight="1" x14ac:dyDescent="0.3">
      <c r="B481" s="620">
        <v>44442</v>
      </c>
      <c r="C481" s="621">
        <v>70</v>
      </c>
      <c r="D481" s="621">
        <v>106.69999999999999</v>
      </c>
    </row>
    <row r="482" spans="2:4" ht="10.5" customHeight="1" x14ac:dyDescent="0.3">
      <c r="B482" s="620">
        <v>44441</v>
      </c>
      <c r="C482" s="621">
        <v>70.300000000000011</v>
      </c>
      <c r="D482" s="621">
        <v>105.4</v>
      </c>
    </row>
    <row r="483" spans="2:4" ht="10.5" customHeight="1" x14ac:dyDescent="0.3">
      <c r="B483" s="620">
        <v>44440</v>
      </c>
      <c r="C483" s="621">
        <v>71.399999999999991</v>
      </c>
      <c r="D483" s="621">
        <v>106.69999999999999</v>
      </c>
    </row>
    <row r="484" spans="2:4" ht="10.5" customHeight="1" x14ac:dyDescent="0.3">
      <c r="B484" s="620">
        <v>44439</v>
      </c>
      <c r="C484" s="621">
        <v>72.300000000000011</v>
      </c>
      <c r="D484" s="621">
        <v>108.89999999999999</v>
      </c>
    </row>
    <row r="485" spans="2:4" ht="10.5" customHeight="1" x14ac:dyDescent="0.3">
      <c r="B485" s="620">
        <v>44438</v>
      </c>
      <c r="C485" s="621">
        <v>71.899999999999991</v>
      </c>
      <c r="D485" s="621">
        <v>105.3</v>
      </c>
    </row>
    <row r="486" spans="2:4" ht="10.5" customHeight="1" x14ac:dyDescent="0.3">
      <c r="B486" s="620">
        <v>44435</v>
      </c>
      <c r="C486" s="621">
        <v>72.399999999999991</v>
      </c>
      <c r="D486" s="621">
        <v>105.89999999999999</v>
      </c>
    </row>
    <row r="487" spans="2:4" ht="10.5" customHeight="1" x14ac:dyDescent="0.3">
      <c r="B487" s="620">
        <v>44434</v>
      </c>
      <c r="C487" s="621">
        <v>72.899999999999991</v>
      </c>
      <c r="D487" s="621">
        <v>108.4</v>
      </c>
    </row>
    <row r="488" spans="2:4" ht="10.5" customHeight="1" x14ac:dyDescent="0.3">
      <c r="B488" s="620">
        <v>44433</v>
      </c>
      <c r="C488" s="621">
        <v>72.599999999999994</v>
      </c>
      <c r="D488" s="621">
        <v>108.89999999999999</v>
      </c>
    </row>
    <row r="489" spans="2:4" ht="10.5" customHeight="1" x14ac:dyDescent="0.3">
      <c r="B489" s="620">
        <v>44432</v>
      </c>
      <c r="C489" s="621">
        <v>71.599999999999994</v>
      </c>
      <c r="D489" s="621">
        <v>104.99999999999999</v>
      </c>
    </row>
    <row r="490" spans="2:4" ht="10.5" customHeight="1" x14ac:dyDescent="0.3">
      <c r="B490" s="620">
        <v>44431</v>
      </c>
      <c r="C490" s="621">
        <v>71.5</v>
      </c>
      <c r="D490" s="621">
        <v>106.3</v>
      </c>
    </row>
    <row r="491" spans="2:4" ht="10.5" customHeight="1" x14ac:dyDescent="0.3">
      <c r="B491" s="620">
        <v>44428</v>
      </c>
      <c r="C491" s="621">
        <v>71.599999999999994</v>
      </c>
      <c r="D491" s="621">
        <v>104.1</v>
      </c>
    </row>
    <row r="492" spans="2:4" ht="10.5" customHeight="1" x14ac:dyDescent="0.3">
      <c r="B492" s="620">
        <v>44427</v>
      </c>
      <c r="C492" s="621">
        <v>71.399999999999991</v>
      </c>
      <c r="D492" s="621">
        <v>105.69999999999999</v>
      </c>
    </row>
    <row r="493" spans="2:4" ht="10.5" customHeight="1" x14ac:dyDescent="0.3">
      <c r="B493" s="620">
        <v>44426</v>
      </c>
      <c r="C493" s="621">
        <v>70.199999999999989</v>
      </c>
      <c r="D493" s="621">
        <v>103.50000000000001</v>
      </c>
    </row>
    <row r="494" spans="2:4" ht="10.5" customHeight="1" x14ac:dyDescent="0.3">
      <c r="B494" s="620">
        <v>44425</v>
      </c>
      <c r="C494" s="621">
        <v>70.599999999999994</v>
      </c>
      <c r="D494" s="621">
        <v>104.3</v>
      </c>
    </row>
    <row r="495" spans="2:4" ht="10.5" customHeight="1" x14ac:dyDescent="0.3">
      <c r="B495" s="620">
        <v>44424</v>
      </c>
      <c r="C495" s="621">
        <v>69.5</v>
      </c>
      <c r="D495" s="621">
        <v>103.3</v>
      </c>
    </row>
    <row r="496" spans="2:4" ht="10.5" customHeight="1" x14ac:dyDescent="0.3">
      <c r="B496" s="620">
        <v>44421</v>
      </c>
      <c r="C496" s="621">
        <v>68.7</v>
      </c>
      <c r="D496" s="621">
        <v>101.70000000000002</v>
      </c>
    </row>
    <row r="497" spans="2:4" ht="10.5" customHeight="1" x14ac:dyDescent="0.3">
      <c r="B497" s="620">
        <v>44420</v>
      </c>
      <c r="C497" s="621">
        <v>68.5</v>
      </c>
      <c r="D497" s="621">
        <v>100.6</v>
      </c>
    </row>
    <row r="498" spans="2:4" ht="10.5" customHeight="1" x14ac:dyDescent="0.3">
      <c r="B498" s="620">
        <v>44419</v>
      </c>
      <c r="C498" s="621">
        <v>70.399999999999991</v>
      </c>
      <c r="D498" s="621">
        <v>103</v>
      </c>
    </row>
    <row r="499" spans="2:4" ht="10.5" customHeight="1" x14ac:dyDescent="0.3">
      <c r="B499" s="620">
        <v>44418</v>
      </c>
      <c r="C499" s="621">
        <v>68.900000000000006</v>
      </c>
      <c r="D499" s="621">
        <v>100.6</v>
      </c>
    </row>
    <row r="500" spans="2:4" ht="10.5" customHeight="1" x14ac:dyDescent="0.3">
      <c r="B500" s="620">
        <v>44417</v>
      </c>
      <c r="C500" s="621">
        <v>70.100000000000009</v>
      </c>
      <c r="D500" s="621">
        <v>101.4</v>
      </c>
    </row>
    <row r="501" spans="2:4" ht="10.5" customHeight="1" x14ac:dyDescent="0.3">
      <c r="B501" s="620">
        <v>44414</v>
      </c>
      <c r="C501" s="621">
        <v>69.900000000000006</v>
      </c>
      <c r="D501" s="621">
        <v>102.4</v>
      </c>
    </row>
    <row r="502" spans="2:4" ht="10.5" customHeight="1" x14ac:dyDescent="0.3">
      <c r="B502" s="620">
        <v>44413</v>
      </c>
      <c r="C502" s="621">
        <v>70.5</v>
      </c>
      <c r="D502" s="621">
        <v>102.49999999999999</v>
      </c>
    </row>
    <row r="503" spans="2:4" ht="10.5" customHeight="1" x14ac:dyDescent="0.3">
      <c r="B503" s="620">
        <v>44412</v>
      </c>
      <c r="C503" s="621">
        <v>73.099999999999994</v>
      </c>
      <c r="D503" s="621">
        <v>105.79999999999998</v>
      </c>
    </row>
    <row r="504" spans="2:4" ht="10.5" customHeight="1" x14ac:dyDescent="0.3">
      <c r="B504" s="620">
        <v>44411</v>
      </c>
      <c r="C504" s="621">
        <v>72.099999999999994</v>
      </c>
      <c r="D504" s="621">
        <v>105.3</v>
      </c>
    </row>
    <row r="505" spans="2:4" ht="10.5" customHeight="1" x14ac:dyDescent="0.3">
      <c r="B505" s="620">
        <v>44410</v>
      </c>
      <c r="C505" s="621">
        <v>71.599999999999994</v>
      </c>
      <c r="D505" s="621">
        <v>105.5</v>
      </c>
    </row>
    <row r="506" spans="2:4" ht="10.5" customHeight="1" x14ac:dyDescent="0.3">
      <c r="B506" s="620">
        <v>44407</v>
      </c>
      <c r="C506" s="621">
        <v>73</v>
      </c>
      <c r="D506" s="621">
        <v>108.5</v>
      </c>
    </row>
    <row r="507" spans="2:4" ht="10.5" customHeight="1" x14ac:dyDescent="0.3">
      <c r="B507" s="620">
        <v>44406</v>
      </c>
      <c r="C507" s="621">
        <v>72.2</v>
      </c>
      <c r="D507" s="621">
        <v>107.4</v>
      </c>
    </row>
    <row r="508" spans="2:4" ht="10.5" customHeight="1" x14ac:dyDescent="0.3">
      <c r="B508" s="620">
        <v>44405</v>
      </c>
      <c r="C508" s="621">
        <v>72.399999999999991</v>
      </c>
      <c r="D508" s="621">
        <v>106.80000000000001</v>
      </c>
    </row>
    <row r="509" spans="2:4" ht="10.5" customHeight="1" x14ac:dyDescent="0.3">
      <c r="B509" s="620">
        <v>44404</v>
      </c>
      <c r="C509" s="621">
        <v>71.2</v>
      </c>
      <c r="D509" s="621">
        <v>106.4</v>
      </c>
    </row>
    <row r="510" spans="2:4" ht="10.5" customHeight="1" x14ac:dyDescent="0.3">
      <c r="B510" s="620">
        <v>44403</v>
      </c>
      <c r="C510" s="621">
        <v>69.8</v>
      </c>
      <c r="D510" s="621">
        <v>105.2</v>
      </c>
    </row>
    <row r="511" spans="2:4" ht="10.5" customHeight="1" x14ac:dyDescent="0.3">
      <c r="B511" s="620">
        <v>44400</v>
      </c>
      <c r="C511" s="621">
        <v>68.7</v>
      </c>
      <c r="D511" s="621">
        <v>104.3</v>
      </c>
    </row>
    <row r="512" spans="2:4" ht="10.5" customHeight="1" x14ac:dyDescent="0.3">
      <c r="B512" s="620">
        <v>44399</v>
      </c>
      <c r="C512" s="621">
        <v>71.5</v>
      </c>
      <c r="D512" s="621">
        <v>106.89999999999999</v>
      </c>
    </row>
    <row r="513" spans="2:4" ht="10.5" customHeight="1" x14ac:dyDescent="0.3">
      <c r="B513" s="620">
        <v>44398</v>
      </c>
      <c r="C513" s="621">
        <v>74.099999999999994</v>
      </c>
      <c r="D513" s="621">
        <v>108.5</v>
      </c>
    </row>
    <row r="514" spans="2:4" ht="10.5" customHeight="1" x14ac:dyDescent="0.3">
      <c r="B514" s="620">
        <v>44397</v>
      </c>
      <c r="C514" s="621">
        <v>74.8</v>
      </c>
      <c r="D514" s="621">
        <v>110.3</v>
      </c>
    </row>
    <row r="515" spans="2:4" ht="10.5" customHeight="1" x14ac:dyDescent="0.3">
      <c r="B515" s="620">
        <v>44396</v>
      </c>
      <c r="C515" s="621">
        <v>73.8</v>
      </c>
      <c r="D515" s="621">
        <v>109.60000000000001</v>
      </c>
    </row>
    <row r="516" spans="2:4" ht="10.5" customHeight="1" x14ac:dyDescent="0.3">
      <c r="B516" s="620">
        <v>44393</v>
      </c>
      <c r="C516" s="621">
        <v>71.3</v>
      </c>
      <c r="D516" s="621">
        <v>105.1</v>
      </c>
    </row>
    <row r="517" spans="2:4" ht="10.5" customHeight="1" x14ac:dyDescent="0.3">
      <c r="B517" s="620">
        <v>44392</v>
      </c>
      <c r="C517" s="621">
        <v>64.2</v>
      </c>
      <c r="D517" s="621">
        <v>106.1</v>
      </c>
    </row>
    <row r="518" spans="2:4" ht="10.5" customHeight="1" x14ac:dyDescent="0.3">
      <c r="B518" s="620">
        <v>44391</v>
      </c>
      <c r="C518" s="621">
        <v>63</v>
      </c>
      <c r="D518" s="621">
        <v>102.69999999999999</v>
      </c>
    </row>
    <row r="519" spans="2:4" ht="10.5" customHeight="1" x14ac:dyDescent="0.3">
      <c r="B519" s="620">
        <v>44390</v>
      </c>
      <c r="C519" s="621">
        <v>62.4</v>
      </c>
      <c r="D519" s="621">
        <v>101.29999999999998</v>
      </c>
    </row>
    <row r="520" spans="2:4" ht="10.5" customHeight="1" x14ac:dyDescent="0.3">
      <c r="B520" s="620">
        <v>44389</v>
      </c>
      <c r="C520" s="621">
        <v>64.7</v>
      </c>
      <c r="D520" s="621">
        <v>103.8</v>
      </c>
    </row>
    <row r="521" spans="2:4" ht="10.5" customHeight="1" x14ac:dyDescent="0.3">
      <c r="B521" s="620">
        <v>44386</v>
      </c>
      <c r="C521" s="621">
        <v>65.199999999999989</v>
      </c>
      <c r="D521" s="621">
        <v>105.69999999999999</v>
      </c>
    </row>
    <row r="522" spans="2:4" ht="10.5" customHeight="1" x14ac:dyDescent="0.3">
      <c r="B522" s="620">
        <v>44385</v>
      </c>
      <c r="C522" s="621">
        <v>65.900000000000006</v>
      </c>
      <c r="D522" s="621">
        <v>107.4</v>
      </c>
    </row>
    <row r="523" spans="2:4" ht="10.5" customHeight="1" x14ac:dyDescent="0.3">
      <c r="B523" s="620">
        <v>44384</v>
      </c>
      <c r="C523" s="621">
        <v>63.3</v>
      </c>
      <c r="D523" s="621">
        <v>103.8</v>
      </c>
    </row>
    <row r="524" spans="2:4" ht="10.5" customHeight="1" x14ac:dyDescent="0.3">
      <c r="B524" s="620">
        <v>44383</v>
      </c>
      <c r="C524" s="621">
        <v>61.3</v>
      </c>
      <c r="D524" s="621">
        <v>101.50000000000001</v>
      </c>
    </row>
    <row r="525" spans="2:4" ht="10.5" customHeight="1" x14ac:dyDescent="0.3">
      <c r="B525" s="620">
        <v>44382</v>
      </c>
      <c r="C525" s="621">
        <v>61.199999999999996</v>
      </c>
      <c r="D525" s="621">
        <v>101.50000000000001</v>
      </c>
    </row>
    <row r="526" spans="2:4" ht="10.5" customHeight="1" x14ac:dyDescent="0.3">
      <c r="B526" s="620">
        <v>44379</v>
      </c>
      <c r="C526" s="621">
        <v>61.199999999999996</v>
      </c>
      <c r="D526" s="621">
        <v>101.2</v>
      </c>
    </row>
    <row r="527" spans="2:4" ht="10.5" customHeight="1" x14ac:dyDescent="0.3">
      <c r="B527" s="620">
        <v>44378</v>
      </c>
      <c r="C527" s="621">
        <v>60.8</v>
      </c>
      <c r="D527" s="621">
        <v>100.6</v>
      </c>
    </row>
    <row r="528" spans="2:4" ht="10.5" customHeight="1" x14ac:dyDescent="0.3">
      <c r="B528" s="620">
        <v>44377</v>
      </c>
      <c r="C528" s="621">
        <v>62.5</v>
      </c>
      <c r="D528" s="621">
        <v>103</v>
      </c>
    </row>
    <row r="529" spans="2:4" ht="10.5" customHeight="1" x14ac:dyDescent="0.3">
      <c r="B529" s="620">
        <v>44376</v>
      </c>
      <c r="C529" s="621">
        <v>62.9</v>
      </c>
      <c r="D529" s="621">
        <v>105</v>
      </c>
    </row>
    <row r="530" spans="2:4" ht="10.5" customHeight="1" x14ac:dyDescent="0.3">
      <c r="B530" s="620">
        <v>44375</v>
      </c>
      <c r="C530" s="621">
        <v>63.5</v>
      </c>
      <c r="D530" s="621">
        <v>106.69999999999999</v>
      </c>
    </row>
    <row r="531" spans="2:4" ht="10.5" customHeight="1" x14ac:dyDescent="0.3">
      <c r="B531" s="620">
        <v>44372</v>
      </c>
      <c r="C531" s="621">
        <v>63.9</v>
      </c>
      <c r="D531" s="621">
        <v>108</v>
      </c>
    </row>
    <row r="532" spans="2:4" ht="10.5" customHeight="1" x14ac:dyDescent="0.3">
      <c r="B532" s="620">
        <v>44371</v>
      </c>
      <c r="C532" s="621">
        <v>62</v>
      </c>
      <c r="D532" s="621">
        <v>105.3</v>
      </c>
    </row>
    <row r="533" spans="2:4" ht="10.5" customHeight="1" x14ac:dyDescent="0.3">
      <c r="B533" s="620">
        <v>44370</v>
      </c>
      <c r="C533" s="621">
        <v>62.9</v>
      </c>
      <c r="D533" s="621">
        <v>107.5</v>
      </c>
    </row>
    <row r="534" spans="2:4" ht="10.5" customHeight="1" x14ac:dyDescent="0.3">
      <c r="B534" s="620">
        <v>44369</v>
      </c>
      <c r="C534" s="621">
        <v>62.7</v>
      </c>
      <c r="D534" s="621">
        <v>106</v>
      </c>
    </row>
    <row r="535" spans="2:4" ht="10.5" customHeight="1" x14ac:dyDescent="0.3">
      <c r="B535" s="620">
        <v>44368</v>
      </c>
      <c r="C535" s="621">
        <v>63</v>
      </c>
      <c r="D535" s="621">
        <v>105.1</v>
      </c>
    </row>
    <row r="536" spans="2:4" ht="10.5" customHeight="1" x14ac:dyDescent="0.3">
      <c r="B536" s="620">
        <v>44365</v>
      </c>
      <c r="C536" s="621">
        <v>65.400000000000006</v>
      </c>
      <c r="D536" s="621">
        <v>107.3</v>
      </c>
    </row>
    <row r="537" spans="2:4" ht="10.5" customHeight="1" x14ac:dyDescent="0.3">
      <c r="B537" s="620">
        <v>44364</v>
      </c>
      <c r="C537" s="621">
        <v>62.5</v>
      </c>
      <c r="D537" s="621">
        <v>101.69999999999999</v>
      </c>
    </row>
    <row r="538" spans="2:4" ht="10.5" customHeight="1" x14ac:dyDescent="0.3">
      <c r="B538" s="620">
        <v>44363</v>
      </c>
      <c r="C538" s="621">
        <v>64.900000000000006</v>
      </c>
      <c r="D538" s="621">
        <v>102.60000000000001</v>
      </c>
    </row>
    <row r="539" spans="2:4" ht="10.5" customHeight="1" x14ac:dyDescent="0.3">
      <c r="B539" s="620">
        <v>44362</v>
      </c>
      <c r="C539" s="621">
        <v>64.600000000000009</v>
      </c>
      <c r="D539" s="621">
        <v>102</v>
      </c>
    </row>
    <row r="540" spans="2:4" ht="10.5" customHeight="1" x14ac:dyDescent="0.3">
      <c r="B540" s="620">
        <v>44361</v>
      </c>
      <c r="C540" s="621">
        <v>64.7</v>
      </c>
      <c r="D540" s="621">
        <v>102.89999999999999</v>
      </c>
    </row>
    <row r="541" spans="2:4" ht="10.5" customHeight="1" x14ac:dyDescent="0.3">
      <c r="B541" s="620">
        <v>44358</v>
      </c>
      <c r="C541" s="621">
        <v>63.6</v>
      </c>
      <c r="D541" s="621">
        <v>101.8</v>
      </c>
    </row>
    <row r="542" spans="2:4" ht="10.5" customHeight="1" x14ac:dyDescent="0.3">
      <c r="B542" s="620">
        <v>44357</v>
      </c>
      <c r="C542" s="621">
        <v>64.7</v>
      </c>
      <c r="D542" s="621">
        <v>105.2</v>
      </c>
    </row>
    <row r="543" spans="2:4" ht="10.5" customHeight="1" x14ac:dyDescent="0.3">
      <c r="B543" s="620">
        <v>44356</v>
      </c>
      <c r="C543" s="621">
        <v>65.3</v>
      </c>
      <c r="D543" s="621">
        <v>108</v>
      </c>
    </row>
    <row r="544" spans="2:4" ht="10.5" customHeight="1" x14ac:dyDescent="0.3">
      <c r="B544" s="620">
        <v>44355</v>
      </c>
      <c r="C544" s="621">
        <v>66.100000000000009</v>
      </c>
      <c r="D544" s="621">
        <v>109.1</v>
      </c>
    </row>
    <row r="545" spans="2:4" ht="10.5" customHeight="1" x14ac:dyDescent="0.3">
      <c r="B545" s="620">
        <v>44354</v>
      </c>
      <c r="C545" s="621">
        <v>67.599999999999994</v>
      </c>
      <c r="D545" s="621">
        <v>111.60000000000001</v>
      </c>
    </row>
    <row r="546" spans="2:4" ht="10.5" customHeight="1" x14ac:dyDescent="0.3">
      <c r="B546" s="620">
        <v>44351</v>
      </c>
      <c r="C546" s="621">
        <v>66.600000000000009</v>
      </c>
      <c r="D546" s="621">
        <v>108.1</v>
      </c>
    </row>
    <row r="547" spans="2:4" ht="10.5" customHeight="1" x14ac:dyDescent="0.3">
      <c r="B547" s="620">
        <v>44350</v>
      </c>
      <c r="C547" s="621">
        <v>65.999999999999986</v>
      </c>
      <c r="D547" s="621">
        <v>108.2</v>
      </c>
    </row>
    <row r="548" spans="2:4" ht="10.5" customHeight="1" x14ac:dyDescent="0.3">
      <c r="B548" s="620">
        <v>44349</v>
      </c>
      <c r="C548" s="621">
        <v>65.7</v>
      </c>
      <c r="D548" s="621">
        <v>107.80000000000001</v>
      </c>
    </row>
    <row r="549" spans="2:4" ht="10.5" customHeight="1" x14ac:dyDescent="0.3">
      <c r="B549" s="620">
        <v>44348</v>
      </c>
      <c r="C549" s="621">
        <v>64.999999999999986</v>
      </c>
      <c r="D549" s="621">
        <v>107.89999999999999</v>
      </c>
    </row>
    <row r="550" spans="2:4" ht="10.5" customHeight="1" x14ac:dyDescent="0.3">
      <c r="B550" s="620">
        <v>44347</v>
      </c>
      <c r="C550" s="621">
        <v>65.5</v>
      </c>
      <c r="D550" s="621">
        <v>110.00000000000001</v>
      </c>
    </row>
    <row r="551" spans="2:4" ht="10.5" customHeight="1" x14ac:dyDescent="0.3">
      <c r="B551" s="620">
        <v>44344</v>
      </c>
      <c r="C551" s="621">
        <v>66.100000000000009</v>
      </c>
      <c r="D551" s="621">
        <v>109.80000000000001</v>
      </c>
    </row>
    <row r="552" spans="2:4" ht="10.5" customHeight="1" x14ac:dyDescent="0.3">
      <c r="B552" s="620">
        <v>44343</v>
      </c>
      <c r="C552" s="621">
        <v>65.900000000000006</v>
      </c>
      <c r="D552" s="621">
        <v>110.99999999999999</v>
      </c>
    </row>
    <row r="553" spans="2:4" ht="10.5" customHeight="1" x14ac:dyDescent="0.3">
      <c r="B553" s="620">
        <v>44342</v>
      </c>
      <c r="C553" s="621">
        <v>66</v>
      </c>
      <c r="D553" s="621">
        <v>112.7</v>
      </c>
    </row>
    <row r="554" spans="2:4" ht="10.5" customHeight="1" x14ac:dyDescent="0.3">
      <c r="B554" s="620">
        <v>44341</v>
      </c>
      <c r="C554" s="621">
        <v>66.7</v>
      </c>
      <c r="D554" s="621">
        <v>112.9</v>
      </c>
    </row>
    <row r="555" spans="2:4" ht="10.5" customHeight="1" x14ac:dyDescent="0.3">
      <c r="B555" s="620">
        <v>44340</v>
      </c>
      <c r="C555" s="621">
        <v>68.5</v>
      </c>
      <c r="D555" s="621">
        <v>115.8</v>
      </c>
    </row>
    <row r="556" spans="2:4" ht="10.5" customHeight="1" x14ac:dyDescent="0.3">
      <c r="B556" s="620">
        <v>44337</v>
      </c>
      <c r="C556" s="621">
        <v>68.800000000000011</v>
      </c>
      <c r="D556" s="621">
        <v>116.6</v>
      </c>
    </row>
    <row r="557" spans="2:4" ht="10.5" customHeight="1" x14ac:dyDescent="0.3">
      <c r="B557" s="620">
        <v>44336</v>
      </c>
      <c r="C557" s="621">
        <v>68.599999999999994</v>
      </c>
      <c r="D557" s="621">
        <v>116.19999999999999</v>
      </c>
    </row>
    <row r="558" spans="2:4" ht="10.5" customHeight="1" x14ac:dyDescent="0.3">
      <c r="B558" s="620">
        <v>44335</v>
      </c>
      <c r="C558" s="621">
        <v>72.5</v>
      </c>
      <c r="D558" s="621">
        <v>122.9</v>
      </c>
    </row>
    <row r="559" spans="2:4" ht="10.5" customHeight="1" x14ac:dyDescent="0.3">
      <c r="B559" s="620">
        <v>44334</v>
      </c>
      <c r="C559" s="621">
        <v>71.3</v>
      </c>
      <c r="D559" s="621">
        <v>120.30000000000001</v>
      </c>
    </row>
    <row r="560" spans="2:4" ht="10.5" customHeight="1" x14ac:dyDescent="0.3">
      <c r="B560" s="620">
        <v>44333</v>
      </c>
      <c r="C560" s="621">
        <v>73.3</v>
      </c>
      <c r="D560" s="621">
        <v>122.7</v>
      </c>
    </row>
    <row r="561" spans="2:4" ht="10.5" customHeight="1" x14ac:dyDescent="0.3">
      <c r="B561" s="620">
        <v>44330</v>
      </c>
      <c r="C561" s="621">
        <v>71.7</v>
      </c>
      <c r="D561" s="621">
        <v>119.9</v>
      </c>
    </row>
    <row r="562" spans="2:4" ht="10.5" customHeight="1" x14ac:dyDescent="0.3">
      <c r="B562" s="620">
        <v>44329</v>
      </c>
      <c r="C562" s="621">
        <v>70.599999999999994</v>
      </c>
      <c r="D562" s="621">
        <v>112.9</v>
      </c>
    </row>
    <row r="563" spans="2:4" ht="10.5" customHeight="1" x14ac:dyDescent="0.3">
      <c r="B563" s="620">
        <v>44328</v>
      </c>
      <c r="C563" s="621">
        <v>69.199999999999989</v>
      </c>
      <c r="D563" s="621">
        <v>110.9</v>
      </c>
    </row>
    <row r="564" spans="2:4" ht="10.5" customHeight="1" x14ac:dyDescent="0.3">
      <c r="B564" s="620">
        <v>44327</v>
      </c>
      <c r="C564" s="621">
        <v>68.7</v>
      </c>
      <c r="D564" s="621">
        <v>110.39999999999999</v>
      </c>
    </row>
    <row r="565" spans="2:4" ht="10.5" customHeight="1" x14ac:dyDescent="0.3">
      <c r="B565" s="620">
        <v>44326</v>
      </c>
      <c r="C565" s="621">
        <v>68.8</v>
      </c>
      <c r="D565" s="621">
        <v>110.3</v>
      </c>
    </row>
    <row r="566" spans="2:4" ht="10.5" customHeight="1" x14ac:dyDescent="0.3">
      <c r="B566" s="620">
        <v>44323</v>
      </c>
      <c r="C566" s="621">
        <v>70.899999999999991</v>
      </c>
      <c r="D566" s="621">
        <v>114.1</v>
      </c>
    </row>
    <row r="567" spans="2:4" ht="10.5" customHeight="1" x14ac:dyDescent="0.3">
      <c r="B567" s="620">
        <v>44322</v>
      </c>
      <c r="C567" s="621">
        <v>68.800000000000011</v>
      </c>
      <c r="D567" s="621">
        <v>110.5</v>
      </c>
    </row>
    <row r="568" spans="2:4" ht="10.5" customHeight="1" x14ac:dyDescent="0.3">
      <c r="B568" s="620">
        <v>44321</v>
      </c>
      <c r="C568" s="621">
        <v>67.900000000000006</v>
      </c>
      <c r="D568" s="621">
        <v>108.2</v>
      </c>
    </row>
    <row r="569" spans="2:4" ht="10.5" customHeight="1" x14ac:dyDescent="0.3">
      <c r="B569" s="620">
        <v>44320</v>
      </c>
      <c r="C569" s="621">
        <v>67</v>
      </c>
      <c r="D569" s="621">
        <v>105.60000000000001</v>
      </c>
    </row>
    <row r="570" spans="2:4" ht="10.5" customHeight="1" x14ac:dyDescent="0.3">
      <c r="B570" s="620">
        <v>44319</v>
      </c>
      <c r="C570" s="621">
        <v>66.8</v>
      </c>
      <c r="D570" s="621">
        <v>104.5</v>
      </c>
    </row>
    <row r="571" spans="2:4" ht="10.5" customHeight="1" x14ac:dyDescent="0.3">
      <c r="B571" s="620">
        <v>44316</v>
      </c>
      <c r="C571" s="621">
        <v>68.100000000000009</v>
      </c>
      <c r="D571" s="621">
        <v>106.5</v>
      </c>
    </row>
    <row r="572" spans="2:4" ht="10.5" customHeight="1" x14ac:dyDescent="0.3">
      <c r="B572" s="620">
        <v>44315</v>
      </c>
      <c r="C572" s="621">
        <v>67.199999999999989</v>
      </c>
      <c r="D572" s="621">
        <v>106.80000000000001</v>
      </c>
    </row>
    <row r="573" spans="2:4" ht="10.5" customHeight="1" x14ac:dyDescent="0.3">
      <c r="B573" s="620">
        <v>44314</v>
      </c>
      <c r="C573" s="621">
        <v>66.900000000000006</v>
      </c>
      <c r="D573" s="621">
        <v>106.3</v>
      </c>
    </row>
    <row r="574" spans="2:4" ht="10.5" customHeight="1" x14ac:dyDescent="0.3">
      <c r="B574" s="620">
        <v>44313</v>
      </c>
      <c r="C574" s="621">
        <v>67</v>
      </c>
      <c r="D574" s="621">
        <v>107.5</v>
      </c>
    </row>
    <row r="575" spans="2:4" ht="10.5" customHeight="1" x14ac:dyDescent="0.3">
      <c r="B575" s="620">
        <v>44312</v>
      </c>
      <c r="C575" s="621">
        <v>66.2</v>
      </c>
      <c r="D575" s="621">
        <v>105.50000000000001</v>
      </c>
    </row>
    <row r="576" spans="2:4" ht="10.5" customHeight="1" x14ac:dyDescent="0.3">
      <c r="B576" s="620">
        <v>44309</v>
      </c>
      <c r="C576" s="621">
        <v>65.8</v>
      </c>
      <c r="D576" s="621">
        <v>103.90000000000002</v>
      </c>
    </row>
    <row r="577" spans="2:4" ht="10.5" customHeight="1" x14ac:dyDescent="0.3">
      <c r="B577" s="620">
        <v>44308</v>
      </c>
      <c r="C577" s="621">
        <v>65</v>
      </c>
      <c r="D577" s="621">
        <v>101.29999999999998</v>
      </c>
    </row>
    <row r="578" spans="2:4" ht="10.5" customHeight="1" x14ac:dyDescent="0.3">
      <c r="B578" s="620">
        <v>44307</v>
      </c>
      <c r="C578" s="621">
        <v>65.8</v>
      </c>
      <c r="D578" s="621">
        <v>101.9</v>
      </c>
    </row>
    <row r="579" spans="2:4" ht="10.5" customHeight="1" x14ac:dyDescent="0.3">
      <c r="B579" s="620">
        <v>44306</v>
      </c>
      <c r="C579" s="621">
        <v>66.5</v>
      </c>
      <c r="D579" s="621">
        <v>103.90000000000002</v>
      </c>
    </row>
    <row r="580" spans="2:4" ht="10.5" customHeight="1" x14ac:dyDescent="0.3">
      <c r="B580" s="620">
        <v>44305</v>
      </c>
      <c r="C580" s="621">
        <v>65.5</v>
      </c>
      <c r="D580" s="621">
        <v>102.89999999999999</v>
      </c>
    </row>
    <row r="581" spans="2:4" ht="10.5" customHeight="1" x14ac:dyDescent="0.3">
      <c r="B581" s="620">
        <v>44302</v>
      </c>
      <c r="C581" s="621">
        <v>66.2</v>
      </c>
      <c r="D581" s="621">
        <v>101.4</v>
      </c>
    </row>
    <row r="582" spans="2:4" ht="10.5" customHeight="1" x14ac:dyDescent="0.3">
      <c r="B582" s="620">
        <v>44301</v>
      </c>
      <c r="C582" s="621">
        <v>67.100000000000009</v>
      </c>
      <c r="D582" s="621">
        <v>102.4</v>
      </c>
    </row>
    <row r="583" spans="2:4" ht="10.5" customHeight="1" x14ac:dyDescent="0.3">
      <c r="B583" s="620">
        <v>44300</v>
      </c>
      <c r="C583" s="621">
        <v>67.8</v>
      </c>
      <c r="D583" s="621">
        <v>104.4</v>
      </c>
    </row>
    <row r="584" spans="2:4" ht="10.5" customHeight="1" x14ac:dyDescent="0.3">
      <c r="B584" s="620">
        <v>44299</v>
      </c>
      <c r="C584" s="621">
        <v>68.399999999999991</v>
      </c>
      <c r="D584" s="621">
        <v>104.69999999999999</v>
      </c>
    </row>
    <row r="585" spans="2:4" ht="10.5" customHeight="1" x14ac:dyDescent="0.3">
      <c r="B585" s="620">
        <v>44298</v>
      </c>
      <c r="C585" s="621">
        <v>68.599999999999994</v>
      </c>
      <c r="D585" s="621">
        <v>103.1</v>
      </c>
    </row>
    <row r="586" spans="2:4" ht="10.5" customHeight="1" x14ac:dyDescent="0.3">
      <c r="B586" s="620">
        <v>44295</v>
      </c>
      <c r="C586" s="621">
        <v>68.100000000000009</v>
      </c>
      <c r="D586" s="621">
        <v>103.69999999999999</v>
      </c>
    </row>
    <row r="587" spans="2:4" ht="10.5" customHeight="1" x14ac:dyDescent="0.3">
      <c r="B587" s="620">
        <v>44294</v>
      </c>
      <c r="C587" s="621">
        <v>67.300000000000011</v>
      </c>
      <c r="D587" s="621">
        <v>100</v>
      </c>
    </row>
    <row r="588" spans="2:4" ht="10.5" customHeight="1" x14ac:dyDescent="0.3">
      <c r="B588" s="620">
        <v>44293</v>
      </c>
      <c r="C588" s="621">
        <v>67.100000000000009</v>
      </c>
      <c r="D588" s="621">
        <v>102.3</v>
      </c>
    </row>
    <row r="589" spans="2:4" ht="10.5" customHeight="1" x14ac:dyDescent="0.3">
      <c r="B589" s="620">
        <v>44292</v>
      </c>
      <c r="C589" s="621">
        <v>66.599999999999994</v>
      </c>
      <c r="D589" s="621">
        <v>101.6</v>
      </c>
    </row>
    <row r="590" spans="2:4" ht="10.5" customHeight="1" x14ac:dyDescent="0.3">
      <c r="B590" s="620">
        <v>44291</v>
      </c>
      <c r="C590" s="621">
        <v>64.099999999999994</v>
      </c>
      <c r="D590" s="621">
        <v>95.8</v>
      </c>
    </row>
    <row r="591" spans="2:4" ht="10.5" customHeight="1" x14ac:dyDescent="0.3">
      <c r="B591" s="620">
        <v>44288</v>
      </c>
      <c r="C591" s="621">
        <v>64.099999999999994</v>
      </c>
      <c r="D591" s="621">
        <v>95.8</v>
      </c>
    </row>
    <row r="592" spans="2:4" ht="10.5" customHeight="1" x14ac:dyDescent="0.3">
      <c r="B592" s="620">
        <v>44287</v>
      </c>
      <c r="C592" s="621">
        <v>64.099999999999994</v>
      </c>
      <c r="D592" s="621">
        <v>95.8</v>
      </c>
    </row>
    <row r="593" spans="2:4" ht="10.5" customHeight="1" x14ac:dyDescent="0.3">
      <c r="B593" s="620">
        <v>44286</v>
      </c>
      <c r="C593" s="621">
        <v>63.3</v>
      </c>
      <c r="D593" s="621">
        <v>96</v>
      </c>
    </row>
    <row r="594" spans="2:4" ht="10.5" customHeight="1" x14ac:dyDescent="0.3">
      <c r="B594" s="620">
        <v>44285</v>
      </c>
      <c r="C594" s="621">
        <v>62.9</v>
      </c>
      <c r="D594" s="621">
        <v>96.8</v>
      </c>
    </row>
    <row r="595" spans="2:4" ht="10.5" customHeight="1" x14ac:dyDescent="0.3">
      <c r="B595" s="620">
        <v>44284</v>
      </c>
      <c r="C595" s="621">
        <v>63.7</v>
      </c>
      <c r="D595" s="621">
        <v>96.399999999999991</v>
      </c>
    </row>
    <row r="596" spans="2:4" ht="10.5" customHeight="1" x14ac:dyDescent="0.3">
      <c r="B596" s="620">
        <v>44281</v>
      </c>
      <c r="C596" s="621">
        <v>64.3</v>
      </c>
      <c r="D596" s="621">
        <v>97</v>
      </c>
    </row>
    <row r="597" spans="2:4" ht="10.5" customHeight="1" x14ac:dyDescent="0.3">
      <c r="B597" s="620">
        <v>44280</v>
      </c>
      <c r="C597" s="621">
        <v>65.100000000000009</v>
      </c>
      <c r="D597" s="621">
        <v>96.7</v>
      </c>
    </row>
    <row r="598" spans="2:4" ht="10.5" customHeight="1" x14ac:dyDescent="0.3">
      <c r="B598" s="620">
        <v>44279</v>
      </c>
      <c r="C598" s="621">
        <v>63.6</v>
      </c>
      <c r="D598" s="621">
        <v>94.8</v>
      </c>
    </row>
    <row r="599" spans="2:4" ht="10.5" customHeight="1" x14ac:dyDescent="0.3">
      <c r="B599" s="620">
        <v>44278</v>
      </c>
      <c r="C599" s="621">
        <v>63.800000000000004</v>
      </c>
      <c r="D599" s="621">
        <v>94.5</v>
      </c>
    </row>
    <row r="600" spans="2:4" ht="10.5" customHeight="1" x14ac:dyDescent="0.3">
      <c r="B600" s="620">
        <v>44277</v>
      </c>
      <c r="C600" s="621">
        <v>65.399999999999991</v>
      </c>
      <c r="D600" s="621">
        <v>96.300000000000011</v>
      </c>
    </row>
    <row r="601" spans="2:4" ht="10.5" customHeight="1" x14ac:dyDescent="0.3">
      <c r="B601" s="620">
        <v>44274</v>
      </c>
      <c r="C601" s="621">
        <v>64.599999999999994</v>
      </c>
      <c r="D601" s="621">
        <v>96.6</v>
      </c>
    </row>
    <row r="602" spans="2:4" ht="10.5" customHeight="1" x14ac:dyDescent="0.3">
      <c r="B602" s="620">
        <v>44273</v>
      </c>
      <c r="C602" s="621">
        <v>64.5</v>
      </c>
      <c r="D602" s="621">
        <v>95.399999999999991</v>
      </c>
    </row>
    <row r="603" spans="2:4" ht="10.5" customHeight="1" x14ac:dyDescent="0.3">
      <c r="B603" s="620">
        <v>44272</v>
      </c>
      <c r="C603" s="621">
        <v>67.300000000000011</v>
      </c>
      <c r="D603" s="621">
        <v>99.2</v>
      </c>
    </row>
    <row r="604" spans="2:4" ht="10.5" customHeight="1" x14ac:dyDescent="0.3">
      <c r="B604" s="620">
        <v>44271</v>
      </c>
      <c r="C604" s="621">
        <v>65.600000000000009</v>
      </c>
      <c r="D604" s="621">
        <v>96.2</v>
      </c>
    </row>
    <row r="605" spans="2:4" ht="10.5" customHeight="1" x14ac:dyDescent="0.3">
      <c r="B605" s="620">
        <v>44270</v>
      </c>
      <c r="C605" s="621">
        <v>64.099999999999994</v>
      </c>
      <c r="D605" s="621">
        <v>94</v>
      </c>
    </row>
    <row r="606" spans="2:4" ht="10.5" customHeight="1" x14ac:dyDescent="0.3">
      <c r="B606" s="620">
        <v>44267</v>
      </c>
      <c r="C606" s="621">
        <v>63.2</v>
      </c>
      <c r="D606" s="621">
        <v>93.5</v>
      </c>
    </row>
    <row r="607" spans="2:4" ht="10.5" customHeight="1" x14ac:dyDescent="0.3">
      <c r="B607" s="620">
        <v>44266</v>
      </c>
      <c r="C607" s="621">
        <v>64</v>
      </c>
      <c r="D607" s="621">
        <v>94.100000000000009</v>
      </c>
    </row>
    <row r="608" spans="2:4" ht="10.5" customHeight="1" x14ac:dyDescent="0.3">
      <c r="B608" s="620">
        <v>44265</v>
      </c>
      <c r="C608" s="621">
        <v>67.399999999999991</v>
      </c>
      <c r="D608" s="621">
        <v>99.100000000000009</v>
      </c>
    </row>
    <row r="609" spans="2:4" ht="10.5" customHeight="1" x14ac:dyDescent="0.3">
      <c r="B609" s="620">
        <v>44264</v>
      </c>
      <c r="C609" s="621">
        <v>67.7</v>
      </c>
      <c r="D609" s="621">
        <v>100.29999999999998</v>
      </c>
    </row>
    <row r="610" spans="2:4" ht="10.5" customHeight="1" x14ac:dyDescent="0.3">
      <c r="B610" s="620">
        <v>44263</v>
      </c>
      <c r="C610" s="621">
        <v>68.100000000000009</v>
      </c>
      <c r="D610" s="621">
        <v>103.3</v>
      </c>
    </row>
    <row r="611" spans="2:4" ht="10.5" customHeight="1" x14ac:dyDescent="0.3">
      <c r="B611" s="620">
        <v>44260</v>
      </c>
      <c r="C611" s="621">
        <v>70.399999999999991</v>
      </c>
      <c r="D611" s="621">
        <v>106.80000000000001</v>
      </c>
    </row>
    <row r="612" spans="2:4" ht="10.5" customHeight="1" x14ac:dyDescent="0.3">
      <c r="B612" s="620">
        <v>44259</v>
      </c>
      <c r="C612" s="621">
        <v>69.399999999999991</v>
      </c>
      <c r="D612" s="621">
        <v>106.69999999999999</v>
      </c>
    </row>
    <row r="613" spans="2:4" ht="10.5" customHeight="1" x14ac:dyDescent="0.3">
      <c r="B613" s="620">
        <v>44258</v>
      </c>
      <c r="C613" s="621">
        <v>68.300000000000011</v>
      </c>
      <c r="D613" s="621">
        <v>104.3</v>
      </c>
    </row>
    <row r="614" spans="2:4" ht="10.5" customHeight="1" x14ac:dyDescent="0.3">
      <c r="B614" s="620">
        <v>44257</v>
      </c>
      <c r="C614" s="621">
        <v>67.8</v>
      </c>
      <c r="D614" s="621">
        <v>103.10000000000001</v>
      </c>
    </row>
    <row r="615" spans="2:4" ht="10.5" customHeight="1" x14ac:dyDescent="0.3">
      <c r="B615" s="620">
        <v>44256</v>
      </c>
      <c r="C615" s="621">
        <v>67.100000000000009</v>
      </c>
      <c r="D615" s="621">
        <v>100.4</v>
      </c>
    </row>
    <row r="616" spans="2:4" ht="10.5" customHeight="1" x14ac:dyDescent="0.3">
      <c r="B616" s="620">
        <v>44253</v>
      </c>
      <c r="C616" s="621">
        <v>68.599999999999994</v>
      </c>
      <c r="D616" s="621">
        <v>103</v>
      </c>
    </row>
    <row r="617" spans="2:4" ht="10.5" customHeight="1" x14ac:dyDescent="0.3">
      <c r="B617" s="620">
        <v>44252</v>
      </c>
      <c r="C617" s="621">
        <v>71</v>
      </c>
      <c r="D617" s="621">
        <v>102.50000000000001</v>
      </c>
    </row>
    <row r="618" spans="2:4" ht="10.5" customHeight="1" x14ac:dyDescent="0.3">
      <c r="B618" s="620">
        <v>44251</v>
      </c>
      <c r="C618" s="621">
        <v>70</v>
      </c>
      <c r="D618" s="621">
        <v>99.4</v>
      </c>
    </row>
    <row r="619" spans="2:4" ht="10.5" customHeight="1" x14ac:dyDescent="0.3">
      <c r="B619" s="620">
        <v>44250</v>
      </c>
      <c r="C619" s="621">
        <v>68.300000000000011</v>
      </c>
      <c r="D619" s="621">
        <v>96.2</v>
      </c>
    </row>
    <row r="620" spans="2:4" ht="10.5" customHeight="1" x14ac:dyDescent="0.3">
      <c r="B620" s="620">
        <v>44249</v>
      </c>
      <c r="C620" s="621">
        <v>67.100000000000009</v>
      </c>
      <c r="D620" s="621">
        <v>94.5</v>
      </c>
    </row>
    <row r="621" spans="2:4" ht="10.5" customHeight="1" x14ac:dyDescent="0.3">
      <c r="B621" s="620">
        <v>44246</v>
      </c>
      <c r="C621" s="621">
        <v>66.5</v>
      </c>
      <c r="D621" s="621">
        <v>93.399999999999991</v>
      </c>
    </row>
    <row r="622" spans="2:4" ht="10.5" customHeight="1" x14ac:dyDescent="0.3">
      <c r="B622" s="620">
        <v>44245</v>
      </c>
      <c r="C622" s="621">
        <v>68.7</v>
      </c>
      <c r="D622" s="621">
        <v>99.500000000000014</v>
      </c>
    </row>
    <row r="623" spans="2:4" ht="10.5" customHeight="1" x14ac:dyDescent="0.3">
      <c r="B623" s="620">
        <v>44244</v>
      </c>
      <c r="C623" s="621">
        <v>65.7</v>
      </c>
      <c r="D623" s="621">
        <v>95.199999999999989</v>
      </c>
    </row>
    <row r="624" spans="2:4" ht="10.5" customHeight="1" x14ac:dyDescent="0.3">
      <c r="B624" s="620">
        <v>44243</v>
      </c>
      <c r="C624" s="621">
        <v>58.3</v>
      </c>
      <c r="D624" s="621">
        <v>91.499999999999986</v>
      </c>
    </row>
    <row r="625" spans="2:4" ht="10.5" customHeight="1" x14ac:dyDescent="0.3">
      <c r="B625" s="620">
        <v>44242</v>
      </c>
      <c r="C625" s="621">
        <v>58.600000000000009</v>
      </c>
      <c r="D625" s="621">
        <v>91.4</v>
      </c>
    </row>
    <row r="626" spans="2:4" ht="10.5" customHeight="1" x14ac:dyDescent="0.3">
      <c r="B626" s="620">
        <v>44239</v>
      </c>
      <c r="C626" s="621">
        <v>59</v>
      </c>
      <c r="D626" s="621">
        <v>91.8</v>
      </c>
    </row>
    <row r="627" spans="2:4" ht="10.5" customHeight="1" x14ac:dyDescent="0.3">
      <c r="B627" s="620">
        <v>44238</v>
      </c>
      <c r="C627" s="621">
        <v>58.099999999999994</v>
      </c>
      <c r="D627" s="621">
        <v>91.9</v>
      </c>
    </row>
    <row r="628" spans="2:4" ht="10.5" customHeight="1" x14ac:dyDescent="0.3">
      <c r="B628" s="620">
        <v>44237</v>
      </c>
      <c r="C628" s="621">
        <v>58.599999999999994</v>
      </c>
      <c r="D628" s="621">
        <v>94.399999999999991</v>
      </c>
    </row>
    <row r="629" spans="2:4" ht="10.5" customHeight="1" x14ac:dyDescent="0.3">
      <c r="B629" s="620">
        <v>44236</v>
      </c>
      <c r="C629" s="621">
        <v>58.000000000000007</v>
      </c>
      <c r="D629" s="621">
        <v>96.2</v>
      </c>
    </row>
    <row r="630" spans="2:4" ht="10.5" customHeight="1" x14ac:dyDescent="0.3">
      <c r="B630" s="620">
        <v>44235</v>
      </c>
      <c r="C630" s="621">
        <v>57.400000000000006</v>
      </c>
      <c r="D630" s="621">
        <v>96</v>
      </c>
    </row>
    <row r="631" spans="2:4" ht="10.5" customHeight="1" x14ac:dyDescent="0.3">
      <c r="B631" s="620">
        <v>44232</v>
      </c>
      <c r="C631" s="621">
        <v>57.499999999999993</v>
      </c>
      <c r="D631" s="621">
        <v>98.700000000000017</v>
      </c>
    </row>
    <row r="632" spans="2:4" ht="10.5" customHeight="1" x14ac:dyDescent="0.3">
      <c r="B632" s="620">
        <v>44231</v>
      </c>
      <c r="C632" s="621">
        <v>58.000000000000007</v>
      </c>
      <c r="D632" s="621">
        <v>100.50000000000001</v>
      </c>
    </row>
    <row r="633" spans="2:4" ht="10.5" customHeight="1" x14ac:dyDescent="0.3">
      <c r="B633" s="620">
        <v>44230</v>
      </c>
      <c r="C633" s="621">
        <v>59.3</v>
      </c>
      <c r="D633" s="621">
        <v>105.60000000000001</v>
      </c>
    </row>
    <row r="634" spans="2:4" ht="10.5" customHeight="1" x14ac:dyDescent="0.3">
      <c r="B634" s="620">
        <v>44229</v>
      </c>
      <c r="C634" s="621">
        <v>60.6</v>
      </c>
      <c r="D634" s="621">
        <v>114.00000000000001</v>
      </c>
    </row>
    <row r="635" spans="2:4" ht="10.5" customHeight="1" x14ac:dyDescent="0.3">
      <c r="B635" s="620">
        <v>44228</v>
      </c>
      <c r="C635" s="621">
        <v>61</v>
      </c>
      <c r="D635" s="621">
        <v>113.7</v>
      </c>
    </row>
    <row r="636" spans="2:4" ht="10.5" customHeight="1" x14ac:dyDescent="0.3">
      <c r="B636" s="620">
        <v>44225</v>
      </c>
      <c r="C636" s="621">
        <v>61.7</v>
      </c>
      <c r="D636" s="621">
        <v>116.6</v>
      </c>
    </row>
    <row r="637" spans="2:4" ht="10.5" customHeight="1" x14ac:dyDescent="0.3">
      <c r="B637" s="620">
        <v>44224</v>
      </c>
      <c r="C637" s="621">
        <v>61.5</v>
      </c>
      <c r="D637" s="621">
        <v>118.19999999999999</v>
      </c>
    </row>
    <row r="638" spans="2:4" ht="10.5" customHeight="1" x14ac:dyDescent="0.3">
      <c r="B638" s="620">
        <v>44223</v>
      </c>
      <c r="C638" s="621">
        <v>62.4</v>
      </c>
      <c r="D638" s="621">
        <v>116.3</v>
      </c>
    </row>
    <row r="639" spans="2:4" ht="10.5" customHeight="1" x14ac:dyDescent="0.3">
      <c r="B639" s="620">
        <v>44222</v>
      </c>
      <c r="C639" s="621">
        <v>60.9</v>
      </c>
      <c r="D639" s="621">
        <v>114.5</v>
      </c>
    </row>
    <row r="640" spans="2:4" ht="10.5" customHeight="1" x14ac:dyDescent="0.3">
      <c r="B640" s="620">
        <v>44221</v>
      </c>
      <c r="C640" s="621">
        <v>62.8</v>
      </c>
      <c r="D640" s="621">
        <v>119.8</v>
      </c>
    </row>
    <row r="641" spans="2:4" ht="10.5" customHeight="1" x14ac:dyDescent="0.3">
      <c r="B641" s="620">
        <v>44218</v>
      </c>
      <c r="C641" s="621">
        <v>63.800000000000004</v>
      </c>
      <c r="D641" s="621">
        <v>122</v>
      </c>
    </row>
    <row r="642" spans="2:4" ht="10.5" customHeight="1" x14ac:dyDescent="0.3">
      <c r="B642" s="620">
        <v>44217</v>
      </c>
      <c r="C642" s="621">
        <v>62.6</v>
      </c>
      <c r="D642" s="621">
        <v>115.8</v>
      </c>
    </row>
    <row r="643" spans="2:4" ht="10.5" customHeight="1" x14ac:dyDescent="0.3">
      <c r="B643" s="620">
        <v>44216</v>
      </c>
      <c r="C643" s="621">
        <v>60.699999999999996</v>
      </c>
      <c r="D643" s="621">
        <v>111.3</v>
      </c>
    </row>
    <row r="644" spans="2:4" ht="10.5" customHeight="1" x14ac:dyDescent="0.3">
      <c r="B644" s="620">
        <v>44215</v>
      </c>
      <c r="C644" s="621">
        <v>59.400000000000006</v>
      </c>
      <c r="D644" s="621">
        <v>108.2</v>
      </c>
    </row>
    <row r="645" spans="2:4" ht="10.5" customHeight="1" x14ac:dyDescent="0.3">
      <c r="B645" s="620">
        <v>44214</v>
      </c>
      <c r="C645" s="621">
        <v>60.6</v>
      </c>
      <c r="D645" s="621">
        <v>112.80000000000001</v>
      </c>
    </row>
    <row r="646" spans="2:4" ht="10.5" customHeight="1" x14ac:dyDescent="0.3">
      <c r="B646" s="620">
        <v>44211</v>
      </c>
      <c r="C646" s="621">
        <v>60.20000000000001</v>
      </c>
      <c r="D646" s="621">
        <v>112.5</v>
      </c>
    </row>
    <row r="647" spans="2:4" ht="10.5" customHeight="1" x14ac:dyDescent="0.3">
      <c r="B647" s="620">
        <v>44210</v>
      </c>
      <c r="C647" s="621">
        <v>61.600000000000009</v>
      </c>
      <c r="D647" s="621">
        <v>116.19999999999999</v>
      </c>
    </row>
    <row r="648" spans="2:4" ht="10.5" customHeight="1" x14ac:dyDescent="0.3">
      <c r="B648" s="620">
        <v>44209</v>
      </c>
      <c r="C648" s="621">
        <v>58.5</v>
      </c>
      <c r="D648" s="621">
        <v>107.80000000000001</v>
      </c>
    </row>
    <row r="649" spans="2:4" ht="10.5" customHeight="1" x14ac:dyDescent="0.3">
      <c r="B649" s="620">
        <v>44208</v>
      </c>
      <c r="C649" s="621">
        <v>58.5</v>
      </c>
      <c r="D649" s="621">
        <v>110.9</v>
      </c>
    </row>
    <row r="650" spans="2:4" ht="10.5" customHeight="1" x14ac:dyDescent="0.3">
      <c r="B650" s="620">
        <v>44207</v>
      </c>
      <c r="C650" s="621">
        <v>55.800000000000004</v>
      </c>
      <c r="D650" s="621">
        <v>103.50000000000001</v>
      </c>
    </row>
    <row r="651" spans="2:4" ht="10.5" customHeight="1" x14ac:dyDescent="0.3">
      <c r="B651" s="620">
        <v>44204</v>
      </c>
      <c r="C651" s="621">
        <v>55.600000000000009</v>
      </c>
      <c r="D651" s="621">
        <v>101.29999999999998</v>
      </c>
    </row>
    <row r="652" spans="2:4" ht="10.5" customHeight="1" x14ac:dyDescent="0.3">
      <c r="B652" s="620">
        <v>44203</v>
      </c>
      <c r="C652" s="621">
        <v>59.600000000000009</v>
      </c>
      <c r="D652" s="621">
        <v>107.50000000000001</v>
      </c>
    </row>
    <row r="653" spans="2:4" ht="10.5" customHeight="1" x14ac:dyDescent="0.3">
      <c r="B653" s="620">
        <v>44202</v>
      </c>
      <c r="C653" s="621">
        <v>60.20000000000001</v>
      </c>
      <c r="D653" s="621">
        <v>108.70000000000002</v>
      </c>
    </row>
    <row r="654" spans="2:4" ht="10.5" customHeight="1" x14ac:dyDescent="0.3">
      <c r="B654" s="620">
        <v>44201</v>
      </c>
      <c r="C654" s="621">
        <v>61.6</v>
      </c>
      <c r="D654" s="621">
        <v>111.60000000000001</v>
      </c>
    </row>
    <row r="655" spans="2:4" ht="10.5" customHeight="1" x14ac:dyDescent="0.3">
      <c r="B655" s="620">
        <v>44200</v>
      </c>
      <c r="C655" s="621">
        <v>62.9</v>
      </c>
      <c r="D655" s="621">
        <v>111.9</v>
      </c>
    </row>
    <row r="656" spans="2:4" ht="10.5" customHeight="1" x14ac:dyDescent="0.3">
      <c r="B656" s="620">
        <v>44197</v>
      </c>
      <c r="C656" s="621">
        <v>63</v>
      </c>
      <c r="D656" s="621">
        <v>109.60000000000001</v>
      </c>
    </row>
    <row r="657" spans="2:4" ht="10.5" customHeight="1" x14ac:dyDescent="0.3">
      <c r="B657" s="620">
        <v>44196</v>
      </c>
      <c r="C657" s="621">
        <v>63</v>
      </c>
      <c r="D657" s="621">
        <v>109.60000000000001</v>
      </c>
    </row>
    <row r="658" spans="2:4" ht="10.5" customHeight="1" x14ac:dyDescent="0.3">
      <c r="B658" s="620">
        <v>44195</v>
      </c>
      <c r="C658" s="621">
        <v>62.6</v>
      </c>
      <c r="D658" s="621">
        <v>109.5</v>
      </c>
    </row>
    <row r="659" spans="2:4" ht="10.5" customHeight="1" x14ac:dyDescent="0.3">
      <c r="B659" s="620">
        <v>44194</v>
      </c>
      <c r="C659" s="621">
        <v>62.6</v>
      </c>
      <c r="D659" s="621">
        <v>109.79999999999998</v>
      </c>
    </row>
    <row r="660" spans="2:4" ht="10.5" customHeight="1" x14ac:dyDescent="0.3">
      <c r="B660" s="620">
        <v>44193</v>
      </c>
      <c r="C660" s="621">
        <v>61.600000000000009</v>
      </c>
      <c r="D660" s="621">
        <v>107.10000000000002</v>
      </c>
    </row>
    <row r="661" spans="2:4" ht="10.5" customHeight="1" x14ac:dyDescent="0.3">
      <c r="B661" s="620">
        <v>44190</v>
      </c>
      <c r="C661" s="621">
        <v>64</v>
      </c>
      <c r="D661" s="621">
        <v>110.6</v>
      </c>
    </row>
    <row r="662" spans="2:4" ht="10.5" customHeight="1" x14ac:dyDescent="0.3">
      <c r="B662" s="620">
        <v>44189</v>
      </c>
      <c r="C662" s="621">
        <v>64</v>
      </c>
      <c r="D662" s="621">
        <v>110.6</v>
      </c>
    </row>
    <row r="663" spans="2:4" ht="10.5" customHeight="1" x14ac:dyDescent="0.3">
      <c r="B663" s="620">
        <v>44188</v>
      </c>
      <c r="C663" s="621">
        <v>62.1</v>
      </c>
      <c r="D663" s="621">
        <v>110.4</v>
      </c>
    </row>
    <row r="664" spans="2:4" ht="10.5" customHeight="1" x14ac:dyDescent="0.3">
      <c r="B664" s="620">
        <v>44187</v>
      </c>
      <c r="C664" s="621">
        <v>64.3</v>
      </c>
      <c r="D664" s="621">
        <v>111.5</v>
      </c>
    </row>
    <row r="665" spans="2:4" ht="10.5" customHeight="1" x14ac:dyDescent="0.3">
      <c r="B665" s="620">
        <v>44186</v>
      </c>
      <c r="C665" s="621">
        <v>63.7</v>
      </c>
      <c r="D665" s="621">
        <v>112.6</v>
      </c>
    </row>
    <row r="666" spans="2:4" ht="10.5" customHeight="1" x14ac:dyDescent="0.3">
      <c r="B666" s="620">
        <v>44183</v>
      </c>
      <c r="C666" s="621">
        <v>62</v>
      </c>
      <c r="D666" s="621">
        <v>110.7</v>
      </c>
    </row>
    <row r="667" spans="2:4" ht="10.5" customHeight="1" x14ac:dyDescent="0.3">
      <c r="B667" s="620">
        <v>44182</v>
      </c>
      <c r="C667" s="621">
        <v>60.5</v>
      </c>
      <c r="D667" s="621">
        <v>108.3</v>
      </c>
    </row>
    <row r="668" spans="2:4" ht="10.5" customHeight="1" x14ac:dyDescent="0.3">
      <c r="B668" s="620">
        <v>44181</v>
      </c>
      <c r="C668" s="621">
        <v>59.4</v>
      </c>
      <c r="D668" s="621">
        <v>107.2</v>
      </c>
    </row>
    <row r="669" spans="2:4" ht="10.5" customHeight="1" x14ac:dyDescent="0.3">
      <c r="B669" s="620">
        <v>44180</v>
      </c>
      <c r="C669" s="621">
        <v>59.699999999999996</v>
      </c>
      <c r="D669" s="621">
        <v>109.39999999999999</v>
      </c>
    </row>
    <row r="670" spans="2:4" ht="10.5" customHeight="1" x14ac:dyDescent="0.3">
      <c r="B670" s="620">
        <v>44179</v>
      </c>
      <c r="C670" s="621">
        <v>62.3</v>
      </c>
      <c r="D670" s="621">
        <v>112.9</v>
      </c>
    </row>
    <row r="671" spans="2:4" ht="10.5" customHeight="1" x14ac:dyDescent="0.3">
      <c r="B671" s="620">
        <v>44176</v>
      </c>
      <c r="C671" s="621">
        <v>64.400000000000006</v>
      </c>
      <c r="D671" s="621">
        <v>116.00000000000001</v>
      </c>
    </row>
    <row r="672" spans="2:4" ht="10.5" customHeight="1" x14ac:dyDescent="0.3">
      <c r="B672" s="620">
        <v>44175</v>
      </c>
      <c r="C672" s="621">
        <v>62.5</v>
      </c>
      <c r="D672" s="621">
        <v>112.7</v>
      </c>
    </row>
    <row r="673" spans="2:4" ht="10.5" customHeight="1" x14ac:dyDescent="0.3">
      <c r="B673" s="620">
        <v>44174</v>
      </c>
      <c r="C673" s="621">
        <v>62.6</v>
      </c>
      <c r="D673" s="621">
        <v>114.7</v>
      </c>
    </row>
    <row r="674" spans="2:4" ht="10.5" customHeight="1" x14ac:dyDescent="0.3">
      <c r="B674" s="620">
        <v>44173</v>
      </c>
      <c r="C674" s="621">
        <v>64</v>
      </c>
      <c r="D674" s="621">
        <v>116.3</v>
      </c>
    </row>
    <row r="675" spans="2:4" ht="10.5" customHeight="1" x14ac:dyDescent="0.3">
      <c r="B675" s="620">
        <v>44172</v>
      </c>
      <c r="C675" s="621">
        <v>63.800000000000004</v>
      </c>
      <c r="D675" s="621">
        <v>116.10000000000001</v>
      </c>
    </row>
    <row r="676" spans="2:4" ht="10.5" customHeight="1" x14ac:dyDescent="0.3">
      <c r="B676" s="620">
        <v>44169</v>
      </c>
      <c r="C676" s="621">
        <v>62.7</v>
      </c>
      <c r="D676" s="621">
        <v>113.39999999999999</v>
      </c>
    </row>
    <row r="677" spans="2:4" ht="10.5" customHeight="1" x14ac:dyDescent="0.3">
      <c r="B677" s="620">
        <v>44168</v>
      </c>
      <c r="C677" s="621">
        <v>62.2</v>
      </c>
      <c r="D677" s="621">
        <v>111.39999999999999</v>
      </c>
    </row>
    <row r="678" spans="2:4" ht="10.5" customHeight="1" x14ac:dyDescent="0.3">
      <c r="B678" s="620">
        <v>44167</v>
      </c>
      <c r="C678" s="621">
        <v>62.7</v>
      </c>
      <c r="D678" s="621">
        <v>112.5</v>
      </c>
    </row>
    <row r="679" spans="2:4" ht="10.5" customHeight="1" x14ac:dyDescent="0.3">
      <c r="B679" s="620">
        <v>44166</v>
      </c>
      <c r="C679" s="621">
        <v>64.5</v>
      </c>
      <c r="D679" s="621">
        <v>116.40000000000002</v>
      </c>
    </row>
    <row r="680" spans="2:4" ht="10.5" customHeight="1" x14ac:dyDescent="0.3">
      <c r="B680" s="620">
        <v>44165</v>
      </c>
      <c r="C680" s="621">
        <v>65.199999999999989</v>
      </c>
      <c r="D680" s="621">
        <v>115.7</v>
      </c>
    </row>
    <row r="681" spans="2:4" ht="10.5" customHeight="1" x14ac:dyDescent="0.3">
      <c r="B681" s="620">
        <v>44162</v>
      </c>
      <c r="C681" s="621">
        <v>64.5</v>
      </c>
      <c r="D681" s="621">
        <v>114.5</v>
      </c>
    </row>
    <row r="682" spans="2:4" ht="10.5" customHeight="1" x14ac:dyDescent="0.3">
      <c r="B682" s="620">
        <v>44161</v>
      </c>
      <c r="C682" s="621">
        <v>63.9</v>
      </c>
      <c r="D682" s="621">
        <v>115.19999999999999</v>
      </c>
    </row>
    <row r="683" spans="2:4" ht="10.5" customHeight="1" x14ac:dyDescent="0.3">
      <c r="B683" s="620">
        <v>44160</v>
      </c>
      <c r="C683" s="621">
        <v>63.79999999999999</v>
      </c>
      <c r="D683" s="621">
        <v>114.8</v>
      </c>
    </row>
    <row r="684" spans="2:4" ht="10.5" customHeight="1" x14ac:dyDescent="0.3">
      <c r="B684" s="620">
        <v>44159</v>
      </c>
      <c r="C684" s="621">
        <v>64.099999999999994</v>
      </c>
      <c r="D684" s="621">
        <v>113.89999999999998</v>
      </c>
    </row>
    <row r="685" spans="2:4" ht="10.5" customHeight="1" x14ac:dyDescent="0.3">
      <c r="B685" s="620">
        <v>44158</v>
      </c>
      <c r="C685" s="621">
        <v>64.999999999999986</v>
      </c>
      <c r="D685" s="621">
        <v>116.10000000000001</v>
      </c>
    </row>
    <row r="686" spans="2:4" ht="10.5" customHeight="1" x14ac:dyDescent="0.3">
      <c r="B686" s="620">
        <v>44155</v>
      </c>
      <c r="C686" s="621">
        <v>65.100000000000009</v>
      </c>
      <c r="D686" s="621">
        <v>118.29999999999998</v>
      </c>
    </row>
    <row r="687" spans="2:4" ht="10.5" customHeight="1" x14ac:dyDescent="0.3">
      <c r="B687" s="620">
        <v>44154</v>
      </c>
      <c r="C687" s="621">
        <v>64.399999999999991</v>
      </c>
      <c r="D687" s="621">
        <v>118.10000000000001</v>
      </c>
    </row>
    <row r="688" spans="2:4" ht="10.5" customHeight="1" x14ac:dyDescent="0.3">
      <c r="B688" s="620">
        <v>44153</v>
      </c>
      <c r="C688" s="621">
        <v>63.7</v>
      </c>
      <c r="D688" s="621">
        <v>117</v>
      </c>
    </row>
    <row r="689" spans="2:4" ht="10.5" customHeight="1" x14ac:dyDescent="0.3">
      <c r="B689" s="620">
        <v>44152</v>
      </c>
      <c r="C689" s="621">
        <v>63.9</v>
      </c>
      <c r="D689" s="621">
        <v>116.40000000000002</v>
      </c>
    </row>
    <row r="690" spans="2:4" ht="10.5" customHeight="1" x14ac:dyDescent="0.3">
      <c r="B690" s="620">
        <v>44151</v>
      </c>
      <c r="C690" s="621">
        <v>64.600000000000009</v>
      </c>
      <c r="D690" s="621">
        <v>116.10000000000001</v>
      </c>
    </row>
    <row r="691" spans="2:4" ht="10.5" customHeight="1" x14ac:dyDescent="0.3">
      <c r="B691" s="620">
        <v>44148</v>
      </c>
      <c r="C691" s="621">
        <v>66.3</v>
      </c>
      <c r="D691" s="621">
        <v>118.40000000000002</v>
      </c>
    </row>
    <row r="692" spans="2:4" ht="10.5" customHeight="1" x14ac:dyDescent="0.3">
      <c r="B692" s="620">
        <v>44147</v>
      </c>
      <c r="C692" s="621">
        <v>66.7</v>
      </c>
      <c r="D692" s="621">
        <v>118.40000000000002</v>
      </c>
    </row>
    <row r="693" spans="2:4" ht="10.5" customHeight="1" x14ac:dyDescent="0.3">
      <c r="B693" s="620">
        <v>44146</v>
      </c>
      <c r="C693" s="621">
        <v>66.5</v>
      </c>
      <c r="D693" s="621">
        <v>120.39999999999999</v>
      </c>
    </row>
    <row r="694" spans="2:4" ht="10.5" customHeight="1" x14ac:dyDescent="0.3">
      <c r="B694" s="620">
        <v>44145</v>
      </c>
      <c r="C694" s="621">
        <v>67.399999999999991</v>
      </c>
      <c r="D694" s="621">
        <v>121.09999999999998</v>
      </c>
    </row>
    <row r="695" spans="2:4" ht="10.5" customHeight="1" x14ac:dyDescent="0.3">
      <c r="B695" s="620">
        <v>44144</v>
      </c>
      <c r="C695" s="621">
        <v>69.900000000000006</v>
      </c>
      <c r="D695" s="621">
        <v>122.8</v>
      </c>
    </row>
    <row r="696" spans="2:4" ht="10.5" customHeight="1" x14ac:dyDescent="0.3">
      <c r="B696" s="620">
        <v>44141</v>
      </c>
      <c r="C696" s="621">
        <v>71.8</v>
      </c>
      <c r="D696" s="621">
        <v>123.49999999999999</v>
      </c>
    </row>
    <row r="697" spans="2:4" ht="10.5" customHeight="1" x14ac:dyDescent="0.3">
      <c r="B697" s="620">
        <v>44140</v>
      </c>
      <c r="C697" s="621">
        <v>72.599999999999994</v>
      </c>
      <c r="D697" s="621">
        <v>126.6</v>
      </c>
    </row>
    <row r="698" spans="2:4" ht="10.5" customHeight="1" x14ac:dyDescent="0.3">
      <c r="B698" s="620">
        <v>44139</v>
      </c>
      <c r="C698" s="621">
        <v>73.099999999999994</v>
      </c>
      <c r="D698" s="621">
        <v>129.9</v>
      </c>
    </row>
    <row r="699" spans="2:4" ht="10.5" customHeight="1" x14ac:dyDescent="0.3">
      <c r="B699" s="620">
        <v>44138</v>
      </c>
      <c r="C699" s="621">
        <v>73.3</v>
      </c>
      <c r="D699" s="621">
        <v>131.9</v>
      </c>
    </row>
    <row r="700" spans="2:4" ht="10.5" customHeight="1" x14ac:dyDescent="0.3">
      <c r="B700" s="620">
        <v>44137</v>
      </c>
      <c r="C700" s="621">
        <v>76.3</v>
      </c>
      <c r="D700" s="621">
        <v>135.4</v>
      </c>
    </row>
    <row r="701" spans="2:4" ht="10.5" customHeight="1" x14ac:dyDescent="0.3">
      <c r="B701" s="620">
        <v>44134</v>
      </c>
      <c r="C701" s="621">
        <v>76.099999999999994</v>
      </c>
      <c r="D701" s="621">
        <v>134.20000000000002</v>
      </c>
    </row>
    <row r="702" spans="2:4" ht="10.5" customHeight="1" x14ac:dyDescent="0.3">
      <c r="B702" s="620">
        <v>44133</v>
      </c>
      <c r="C702" s="621">
        <v>77.400000000000006</v>
      </c>
      <c r="D702" s="621">
        <v>133.80000000000001</v>
      </c>
    </row>
    <row r="703" spans="2:4" ht="10.5" customHeight="1" x14ac:dyDescent="0.3">
      <c r="B703" s="620">
        <v>44132</v>
      </c>
      <c r="C703" s="621">
        <v>80.800000000000011</v>
      </c>
      <c r="D703" s="621">
        <v>139.6</v>
      </c>
    </row>
    <row r="704" spans="2:4" ht="10.5" customHeight="1" x14ac:dyDescent="0.3">
      <c r="B704" s="620">
        <v>44131</v>
      </c>
      <c r="C704" s="621">
        <v>76.7</v>
      </c>
      <c r="D704" s="621">
        <v>131.1</v>
      </c>
    </row>
    <row r="705" spans="2:4" ht="10.5" customHeight="1" x14ac:dyDescent="0.3">
      <c r="B705" s="620">
        <v>44130</v>
      </c>
      <c r="C705" s="621">
        <v>76.299999999999983</v>
      </c>
      <c r="D705" s="621">
        <v>130.29999999999998</v>
      </c>
    </row>
    <row r="706" spans="2:4" ht="10.5" customHeight="1" x14ac:dyDescent="0.3">
      <c r="B706" s="620">
        <v>44127</v>
      </c>
      <c r="C706" s="621">
        <v>77.2</v>
      </c>
      <c r="D706" s="621">
        <v>133.6</v>
      </c>
    </row>
    <row r="707" spans="2:4" ht="10.5" customHeight="1" x14ac:dyDescent="0.3">
      <c r="B707" s="620">
        <v>44126</v>
      </c>
      <c r="C707" s="621">
        <v>79.399999999999991</v>
      </c>
      <c r="D707" s="621">
        <v>137.1</v>
      </c>
    </row>
    <row r="708" spans="2:4" ht="10.5" customHeight="1" x14ac:dyDescent="0.3">
      <c r="B708" s="620">
        <v>44125</v>
      </c>
      <c r="C708" s="621">
        <v>79.199999999999989</v>
      </c>
      <c r="D708" s="621">
        <v>136.69999999999999</v>
      </c>
    </row>
    <row r="709" spans="2:4" ht="10.5" customHeight="1" x14ac:dyDescent="0.3">
      <c r="B709" s="620">
        <v>44124</v>
      </c>
      <c r="C709" s="621">
        <v>78.8</v>
      </c>
      <c r="D709" s="621">
        <v>134.39999999999998</v>
      </c>
    </row>
    <row r="710" spans="2:4" ht="10.5" customHeight="1" x14ac:dyDescent="0.3">
      <c r="B710" s="620">
        <v>44123</v>
      </c>
      <c r="C710" s="621">
        <v>78.8</v>
      </c>
      <c r="D710" s="621">
        <v>134.5</v>
      </c>
    </row>
    <row r="711" spans="2:4" ht="10.5" customHeight="1" x14ac:dyDescent="0.3">
      <c r="B711" s="620">
        <v>44120</v>
      </c>
      <c r="C711" s="621">
        <v>74.8</v>
      </c>
      <c r="D711" s="621">
        <v>127.8</v>
      </c>
    </row>
    <row r="712" spans="2:4" ht="10.5" customHeight="1" x14ac:dyDescent="0.3">
      <c r="B712" s="620">
        <v>44119</v>
      </c>
      <c r="C712" s="621">
        <v>76.400000000000006</v>
      </c>
      <c r="D712" s="621">
        <v>130.9</v>
      </c>
    </row>
    <row r="713" spans="2:4" ht="10.5" customHeight="1" x14ac:dyDescent="0.3">
      <c r="B713" s="620">
        <v>44118</v>
      </c>
      <c r="C713" s="621">
        <v>71.099999999999994</v>
      </c>
      <c r="D713" s="621">
        <v>123</v>
      </c>
    </row>
    <row r="714" spans="2:4" ht="10.5" customHeight="1" x14ac:dyDescent="0.3">
      <c r="B714" s="620">
        <v>44117</v>
      </c>
      <c r="C714" s="621">
        <v>70.300000000000011</v>
      </c>
      <c r="D714" s="621">
        <v>121.9</v>
      </c>
    </row>
    <row r="715" spans="2:4" ht="10.5" customHeight="1" x14ac:dyDescent="0.3">
      <c r="B715" s="620">
        <v>44116</v>
      </c>
      <c r="C715" s="621">
        <v>68.800000000000011</v>
      </c>
      <c r="D715" s="621">
        <v>121.7</v>
      </c>
    </row>
    <row r="716" spans="2:4" ht="10.5" customHeight="1" x14ac:dyDescent="0.3">
      <c r="B716" s="620">
        <v>44113</v>
      </c>
      <c r="C716" s="621">
        <v>70.300000000000011</v>
      </c>
      <c r="D716" s="621">
        <v>124.8</v>
      </c>
    </row>
    <row r="717" spans="2:4" ht="10.5" customHeight="1" x14ac:dyDescent="0.3">
      <c r="B717" s="620">
        <v>44112</v>
      </c>
      <c r="C717" s="621">
        <v>72.599999999999994</v>
      </c>
      <c r="D717" s="621">
        <v>128.19999999999999</v>
      </c>
    </row>
    <row r="718" spans="2:4" ht="10.5" customHeight="1" x14ac:dyDescent="0.3">
      <c r="B718" s="620">
        <v>44111</v>
      </c>
      <c r="C718" s="621">
        <v>73.599999999999994</v>
      </c>
      <c r="D718" s="621">
        <v>127.89999999999999</v>
      </c>
    </row>
    <row r="719" spans="2:4" ht="10.5" customHeight="1" x14ac:dyDescent="0.3">
      <c r="B719" s="620">
        <v>44110</v>
      </c>
      <c r="C719" s="621">
        <v>74.7</v>
      </c>
      <c r="D719" s="621">
        <v>129.1</v>
      </c>
    </row>
    <row r="720" spans="2:4" ht="10.5" customHeight="1" x14ac:dyDescent="0.3">
      <c r="B720" s="620">
        <v>44109</v>
      </c>
      <c r="C720" s="621">
        <v>76.7</v>
      </c>
      <c r="D720" s="621">
        <v>131.20000000000002</v>
      </c>
    </row>
    <row r="721" spans="2:4" ht="10.5" customHeight="1" x14ac:dyDescent="0.3">
      <c r="B721" s="620">
        <v>44106</v>
      </c>
      <c r="C721" s="621">
        <v>76</v>
      </c>
      <c r="D721" s="621">
        <v>132.6</v>
      </c>
    </row>
    <row r="722" spans="2:4" ht="10.5" customHeight="1" x14ac:dyDescent="0.3">
      <c r="B722" s="620">
        <v>44105</v>
      </c>
      <c r="C722" s="621">
        <v>76.8</v>
      </c>
      <c r="D722" s="621">
        <v>136.1</v>
      </c>
    </row>
    <row r="723" spans="2:4" ht="10.5" customHeight="1" x14ac:dyDescent="0.3">
      <c r="B723" s="620">
        <v>44104</v>
      </c>
      <c r="C723" s="621">
        <v>77.2</v>
      </c>
      <c r="D723" s="621">
        <v>139</v>
      </c>
    </row>
    <row r="724" spans="2:4" ht="10.5" customHeight="1" x14ac:dyDescent="0.3">
      <c r="B724" s="620">
        <v>44103</v>
      </c>
      <c r="C724" s="621">
        <v>76.3</v>
      </c>
      <c r="D724" s="621">
        <v>138.30000000000001</v>
      </c>
    </row>
    <row r="725" spans="2:4" ht="10.5" customHeight="1" x14ac:dyDescent="0.3">
      <c r="B725" s="620">
        <v>44102</v>
      </c>
      <c r="C725" s="621">
        <v>77.3</v>
      </c>
      <c r="D725" s="621">
        <v>140.69999999999999</v>
      </c>
    </row>
    <row r="726" spans="2:4" ht="10.5" customHeight="1" x14ac:dyDescent="0.3">
      <c r="B726" s="620">
        <v>44099</v>
      </c>
      <c r="C726" s="621">
        <v>77.7</v>
      </c>
      <c r="D726" s="621">
        <v>142.30000000000001</v>
      </c>
    </row>
    <row r="727" spans="2:4" ht="10.5" customHeight="1" x14ac:dyDescent="0.3">
      <c r="B727" s="620">
        <v>44098</v>
      </c>
      <c r="C727" s="621">
        <v>75.400000000000006</v>
      </c>
      <c r="D727" s="621">
        <v>138.5</v>
      </c>
    </row>
    <row r="728" spans="2:4" ht="10.5" customHeight="1" x14ac:dyDescent="0.3">
      <c r="B728" s="620">
        <v>44097</v>
      </c>
      <c r="C728" s="621">
        <v>73</v>
      </c>
      <c r="D728" s="621">
        <v>135.4</v>
      </c>
    </row>
    <row r="729" spans="2:4" ht="10.5" customHeight="1" x14ac:dyDescent="0.3">
      <c r="B729" s="620">
        <v>44096</v>
      </c>
      <c r="C729" s="621">
        <v>73.7</v>
      </c>
      <c r="D729" s="621">
        <v>136.69999999999999</v>
      </c>
    </row>
    <row r="730" spans="2:4" ht="10.5" customHeight="1" x14ac:dyDescent="0.3">
      <c r="B730" s="620">
        <v>44095</v>
      </c>
      <c r="C730" s="621">
        <v>78.600000000000009</v>
      </c>
      <c r="D730" s="621">
        <v>146.89999999999998</v>
      </c>
    </row>
    <row r="731" spans="2:4" ht="10.5" customHeight="1" x14ac:dyDescent="0.3">
      <c r="B731" s="620">
        <v>44092</v>
      </c>
      <c r="C731" s="621">
        <v>77</v>
      </c>
      <c r="D731" s="621">
        <v>145.19999999999999</v>
      </c>
    </row>
    <row r="732" spans="2:4" ht="10.5" customHeight="1" x14ac:dyDescent="0.3">
      <c r="B732" s="620">
        <v>44091</v>
      </c>
      <c r="C732" s="621">
        <v>75.599999999999994</v>
      </c>
      <c r="D732" s="621">
        <v>144.6</v>
      </c>
    </row>
    <row r="733" spans="2:4" ht="10.5" customHeight="1" x14ac:dyDescent="0.3">
      <c r="B733" s="620">
        <v>44090</v>
      </c>
      <c r="C733" s="621">
        <v>74.5</v>
      </c>
      <c r="D733" s="621">
        <v>145.19999999999999</v>
      </c>
    </row>
    <row r="734" spans="2:4" ht="10.5" customHeight="1" x14ac:dyDescent="0.3">
      <c r="B734" s="620">
        <v>44089</v>
      </c>
      <c r="C734" s="621">
        <v>75.400000000000006</v>
      </c>
      <c r="D734" s="621">
        <v>148</v>
      </c>
    </row>
    <row r="735" spans="2:4" ht="10.5" customHeight="1" x14ac:dyDescent="0.3">
      <c r="B735" s="620">
        <v>44088</v>
      </c>
      <c r="C735" s="621">
        <v>76</v>
      </c>
      <c r="D735" s="621">
        <v>149.79999999999998</v>
      </c>
    </row>
    <row r="736" spans="2:4" ht="10.5" customHeight="1" x14ac:dyDescent="0.3">
      <c r="B736" s="620">
        <v>44085</v>
      </c>
      <c r="C736" s="621">
        <v>79.2</v>
      </c>
      <c r="D736" s="621">
        <v>152.4</v>
      </c>
    </row>
    <row r="737" spans="2:4" ht="10.5" customHeight="1" x14ac:dyDescent="0.3">
      <c r="B737" s="620">
        <v>44084</v>
      </c>
      <c r="C737" s="621">
        <v>78</v>
      </c>
      <c r="D737" s="621">
        <v>150.1</v>
      </c>
    </row>
    <row r="738" spans="2:4" ht="10.5" customHeight="1" x14ac:dyDescent="0.3">
      <c r="B738" s="620">
        <v>44083</v>
      </c>
      <c r="C738" s="621">
        <v>80.300000000000011</v>
      </c>
      <c r="D738" s="621">
        <v>155.20000000000002</v>
      </c>
    </row>
    <row r="739" spans="2:4" ht="10.5" customHeight="1" x14ac:dyDescent="0.3">
      <c r="B739" s="620">
        <v>44082</v>
      </c>
      <c r="C739" s="621">
        <v>82.800000000000011</v>
      </c>
      <c r="D739" s="621">
        <v>159.79999999999998</v>
      </c>
    </row>
    <row r="740" spans="2:4" ht="10.5" customHeight="1" x14ac:dyDescent="0.3">
      <c r="B740" s="620">
        <v>44081</v>
      </c>
      <c r="C740" s="621">
        <v>81.600000000000009</v>
      </c>
      <c r="D740" s="621">
        <v>158</v>
      </c>
    </row>
    <row r="741" spans="2:4" ht="10.5" customHeight="1" x14ac:dyDescent="0.3">
      <c r="B741" s="620">
        <v>44078</v>
      </c>
      <c r="C741" s="621">
        <v>82.8</v>
      </c>
      <c r="D741" s="621">
        <v>156</v>
      </c>
    </row>
    <row r="742" spans="2:4" ht="10.5" customHeight="1" x14ac:dyDescent="0.3">
      <c r="B742" s="620">
        <v>44077</v>
      </c>
      <c r="C742" s="621">
        <v>82</v>
      </c>
      <c r="D742" s="621">
        <v>155.20000000000002</v>
      </c>
    </row>
    <row r="743" spans="2:4" ht="10.5" customHeight="1" x14ac:dyDescent="0.3">
      <c r="B743" s="620">
        <v>44076</v>
      </c>
      <c r="C743" s="621">
        <v>80.600000000000009</v>
      </c>
      <c r="D743" s="621">
        <v>150.69999999999999</v>
      </c>
    </row>
    <row r="744" spans="2:4" ht="10.5" customHeight="1" x14ac:dyDescent="0.3">
      <c r="B744" s="620">
        <v>44075</v>
      </c>
      <c r="C744" s="621">
        <v>81.600000000000009</v>
      </c>
      <c r="D744" s="621">
        <v>152.29999999999998</v>
      </c>
    </row>
    <row r="745" spans="2:4" ht="10.5" customHeight="1" x14ac:dyDescent="0.3">
      <c r="B745" s="620">
        <v>44074</v>
      </c>
      <c r="C745" s="621">
        <v>80.400000000000006</v>
      </c>
      <c r="D745" s="621">
        <v>155.50000000000003</v>
      </c>
    </row>
    <row r="746" spans="2:4" ht="10.5" customHeight="1" x14ac:dyDescent="0.3">
      <c r="B746" s="620">
        <v>44071</v>
      </c>
      <c r="C746" s="621">
        <v>78.899999999999991</v>
      </c>
      <c r="D746" s="621">
        <v>151.19999999999999</v>
      </c>
    </row>
    <row r="747" spans="2:4" ht="10.5" customHeight="1" x14ac:dyDescent="0.3">
      <c r="B747" s="620">
        <v>44070</v>
      </c>
      <c r="C747" s="621">
        <v>79.5</v>
      </c>
      <c r="D747" s="621">
        <v>148.9</v>
      </c>
    </row>
    <row r="748" spans="2:4" ht="10.5" customHeight="1" x14ac:dyDescent="0.3">
      <c r="B748" s="620">
        <v>44069</v>
      </c>
      <c r="C748" s="621">
        <v>79.2</v>
      </c>
      <c r="D748" s="621">
        <v>149.6</v>
      </c>
    </row>
    <row r="749" spans="2:4" ht="10.5" customHeight="1" x14ac:dyDescent="0.3">
      <c r="B749" s="620">
        <v>44068</v>
      </c>
      <c r="C749" s="621">
        <v>81.400000000000006</v>
      </c>
      <c r="D749" s="621">
        <v>152.10000000000002</v>
      </c>
    </row>
    <row r="750" spans="2:4" ht="10.5" customHeight="1" x14ac:dyDescent="0.3">
      <c r="B750" s="620">
        <v>44067</v>
      </c>
      <c r="C750" s="621">
        <v>82</v>
      </c>
      <c r="D750" s="621">
        <v>150</v>
      </c>
    </row>
    <row r="751" spans="2:4" ht="10.5" customHeight="1" x14ac:dyDescent="0.3">
      <c r="B751" s="620">
        <v>44064</v>
      </c>
      <c r="C751" s="621">
        <v>80.699999999999989</v>
      </c>
      <c r="D751" s="621">
        <v>151.29999999999998</v>
      </c>
    </row>
    <row r="752" spans="2:4" ht="10.5" customHeight="1" x14ac:dyDescent="0.3">
      <c r="B752" s="620">
        <v>44063</v>
      </c>
      <c r="C752" s="621">
        <v>79</v>
      </c>
      <c r="D752" s="621">
        <v>147.6</v>
      </c>
    </row>
    <row r="753" spans="2:4" ht="10.5" customHeight="1" x14ac:dyDescent="0.3">
      <c r="B753" s="620">
        <v>44062</v>
      </c>
      <c r="C753" s="621">
        <v>76.599999999999994</v>
      </c>
      <c r="D753" s="621">
        <v>145.29999999999998</v>
      </c>
    </row>
    <row r="754" spans="2:4" ht="10.5" customHeight="1" x14ac:dyDescent="0.3">
      <c r="B754" s="620">
        <v>44061</v>
      </c>
      <c r="C754" s="621">
        <v>77.400000000000006</v>
      </c>
      <c r="D754" s="621">
        <v>145</v>
      </c>
    </row>
    <row r="755" spans="2:4" ht="10.5" customHeight="1" x14ac:dyDescent="0.3">
      <c r="B755" s="620">
        <v>44060</v>
      </c>
      <c r="C755" s="621">
        <v>78</v>
      </c>
      <c r="D755" s="621">
        <v>145.5</v>
      </c>
    </row>
    <row r="756" spans="2:4" ht="10.5" customHeight="1" x14ac:dyDescent="0.3">
      <c r="B756" s="620">
        <v>44057</v>
      </c>
      <c r="C756" s="621">
        <v>78.2</v>
      </c>
      <c r="D756" s="621">
        <v>147.70000000000002</v>
      </c>
    </row>
    <row r="757" spans="2:4" ht="10.5" customHeight="1" x14ac:dyDescent="0.3">
      <c r="B757" s="620">
        <v>44056</v>
      </c>
      <c r="C757" s="621">
        <v>78.3</v>
      </c>
      <c r="D757" s="621">
        <v>148.5</v>
      </c>
    </row>
    <row r="758" spans="2:4" ht="10.5" customHeight="1" x14ac:dyDescent="0.3">
      <c r="B758" s="620">
        <v>44055</v>
      </c>
      <c r="C758" s="621">
        <v>75.2</v>
      </c>
      <c r="D758" s="621">
        <v>147.4</v>
      </c>
    </row>
    <row r="759" spans="2:4" ht="10.5" customHeight="1" x14ac:dyDescent="0.3">
      <c r="B759" s="620">
        <v>44054</v>
      </c>
      <c r="C759" s="621">
        <v>75.699999999999989</v>
      </c>
      <c r="D759" s="621">
        <v>148.70000000000002</v>
      </c>
    </row>
    <row r="760" spans="2:4" ht="10.5" customHeight="1" x14ac:dyDescent="0.3">
      <c r="B760" s="620">
        <v>44053</v>
      </c>
      <c r="C760" s="621">
        <v>78.2</v>
      </c>
      <c r="D760" s="621">
        <v>151</v>
      </c>
    </row>
    <row r="761" spans="2:4" ht="10.5" customHeight="1" x14ac:dyDescent="0.3">
      <c r="B761" s="620">
        <v>44050</v>
      </c>
      <c r="C761" s="621">
        <v>78.600000000000009</v>
      </c>
      <c r="D761" s="621">
        <v>149.4</v>
      </c>
    </row>
    <row r="762" spans="2:4" ht="10.5" customHeight="1" x14ac:dyDescent="0.3">
      <c r="B762" s="620">
        <v>44049</v>
      </c>
      <c r="C762" s="621">
        <v>80.800000000000011</v>
      </c>
      <c r="D762" s="621">
        <v>151.9</v>
      </c>
    </row>
    <row r="763" spans="2:4" ht="10.5" customHeight="1" x14ac:dyDescent="0.3">
      <c r="B763" s="620">
        <v>44048</v>
      </c>
      <c r="C763" s="621">
        <v>82.5</v>
      </c>
      <c r="D763" s="621">
        <v>154.5</v>
      </c>
    </row>
    <row r="764" spans="2:4" ht="10.5" customHeight="1" x14ac:dyDescent="0.3">
      <c r="B764" s="620">
        <v>44047</v>
      </c>
      <c r="C764" s="621">
        <v>84.3</v>
      </c>
      <c r="D764" s="621">
        <v>156.99999999999997</v>
      </c>
    </row>
    <row r="765" spans="2:4" ht="10.5" customHeight="1" x14ac:dyDescent="0.3">
      <c r="B765" s="620">
        <v>44046</v>
      </c>
      <c r="C765" s="621">
        <v>86.000000000000014</v>
      </c>
      <c r="D765" s="621">
        <v>159.69999999999999</v>
      </c>
    </row>
    <row r="766" spans="2:4" ht="10.5" customHeight="1" x14ac:dyDescent="0.3">
      <c r="B766" s="620">
        <v>44043</v>
      </c>
      <c r="C766" s="621">
        <v>87.3</v>
      </c>
      <c r="D766" s="621">
        <v>161</v>
      </c>
    </row>
    <row r="767" spans="2:4" ht="10.5" customHeight="1" x14ac:dyDescent="0.3">
      <c r="B767" s="620">
        <v>44042</v>
      </c>
      <c r="C767" s="621">
        <v>86.3</v>
      </c>
      <c r="D767" s="621">
        <v>158</v>
      </c>
    </row>
    <row r="768" spans="2:4" ht="10.5" customHeight="1" x14ac:dyDescent="0.3">
      <c r="B768" s="620">
        <v>44041</v>
      </c>
      <c r="C768" s="621">
        <v>85</v>
      </c>
      <c r="D768" s="621">
        <v>156.19999999999999</v>
      </c>
    </row>
    <row r="769" spans="2:4" ht="10.5" customHeight="1" x14ac:dyDescent="0.3">
      <c r="B769" s="620">
        <v>44040</v>
      </c>
      <c r="C769" s="621">
        <v>86.8</v>
      </c>
      <c r="D769" s="621">
        <v>158.6</v>
      </c>
    </row>
    <row r="770" spans="2:4" ht="10.5" customHeight="1" x14ac:dyDescent="0.3">
      <c r="B770" s="620">
        <v>44039</v>
      </c>
      <c r="C770" s="621">
        <v>83.4</v>
      </c>
      <c r="D770" s="621">
        <v>154</v>
      </c>
    </row>
    <row r="771" spans="2:4" ht="10.5" customHeight="1" x14ac:dyDescent="0.3">
      <c r="B771" s="620">
        <v>44036</v>
      </c>
      <c r="C771" s="621">
        <v>81.699999999999989</v>
      </c>
      <c r="D771" s="621">
        <v>151.5</v>
      </c>
    </row>
    <row r="772" spans="2:4" ht="10.5" customHeight="1" x14ac:dyDescent="0.3">
      <c r="B772" s="620">
        <v>44035</v>
      </c>
      <c r="C772" s="621">
        <v>80.899999999999991</v>
      </c>
      <c r="D772" s="621">
        <v>153</v>
      </c>
    </row>
    <row r="773" spans="2:4" ht="10.5" customHeight="1" x14ac:dyDescent="0.3">
      <c r="B773" s="620">
        <v>44034</v>
      </c>
      <c r="C773" s="621">
        <v>83</v>
      </c>
      <c r="D773" s="621">
        <v>159.30000000000001</v>
      </c>
    </row>
    <row r="774" spans="2:4" ht="10.5" customHeight="1" x14ac:dyDescent="0.3">
      <c r="B774" s="620">
        <v>44033</v>
      </c>
      <c r="C774" s="621">
        <v>81.699999999999989</v>
      </c>
      <c r="D774" s="621">
        <v>160.6</v>
      </c>
    </row>
    <row r="775" spans="2:4" ht="10.5" customHeight="1" x14ac:dyDescent="0.3">
      <c r="B775" s="620">
        <v>44032</v>
      </c>
      <c r="C775" s="621">
        <v>82.600000000000009</v>
      </c>
      <c r="D775" s="621">
        <v>162.1</v>
      </c>
    </row>
    <row r="776" spans="2:4" ht="10.5" customHeight="1" x14ac:dyDescent="0.3">
      <c r="B776" s="620">
        <v>44029</v>
      </c>
      <c r="C776" s="621">
        <v>86.1</v>
      </c>
      <c r="D776" s="621">
        <v>169.2</v>
      </c>
    </row>
    <row r="777" spans="2:4" ht="10.5" customHeight="1" x14ac:dyDescent="0.3">
      <c r="B777" s="620">
        <v>44028</v>
      </c>
      <c r="C777" s="621">
        <v>87.3</v>
      </c>
      <c r="D777" s="621">
        <v>171.4</v>
      </c>
    </row>
    <row r="778" spans="2:4" ht="10.5" customHeight="1" x14ac:dyDescent="0.3">
      <c r="B778" s="620">
        <v>44027</v>
      </c>
      <c r="C778" s="621">
        <v>87</v>
      </c>
      <c r="D778" s="621">
        <v>171.4</v>
      </c>
    </row>
    <row r="779" spans="2:4" ht="10.5" customHeight="1" x14ac:dyDescent="0.3">
      <c r="B779" s="620">
        <v>44026</v>
      </c>
      <c r="C779" s="621">
        <v>85.5</v>
      </c>
      <c r="D779" s="621">
        <v>171.8</v>
      </c>
    </row>
    <row r="780" spans="2:4" ht="10.5" customHeight="1" x14ac:dyDescent="0.3">
      <c r="B780" s="620">
        <v>44025</v>
      </c>
      <c r="C780" s="621">
        <v>85.8</v>
      </c>
      <c r="D780" s="621">
        <v>171.5</v>
      </c>
    </row>
    <row r="781" spans="2:4" ht="10.5" customHeight="1" x14ac:dyDescent="0.3">
      <c r="B781" s="620">
        <v>44022</v>
      </c>
      <c r="C781" s="621">
        <v>88.7</v>
      </c>
      <c r="D781" s="621">
        <v>175.8</v>
      </c>
    </row>
    <row r="782" spans="2:4" ht="10.5" customHeight="1" x14ac:dyDescent="0.3">
      <c r="B782" s="620">
        <v>44021</v>
      </c>
      <c r="C782" s="621">
        <v>87</v>
      </c>
      <c r="D782" s="621">
        <v>174.2</v>
      </c>
    </row>
    <row r="783" spans="2:4" ht="10.5" customHeight="1" x14ac:dyDescent="0.3">
      <c r="B783" s="620">
        <v>44020</v>
      </c>
      <c r="C783" s="621">
        <v>85.6</v>
      </c>
      <c r="D783" s="621">
        <v>171.6</v>
      </c>
    </row>
    <row r="784" spans="2:4" ht="10.5" customHeight="1" x14ac:dyDescent="0.3">
      <c r="B784" s="620">
        <v>44019</v>
      </c>
      <c r="C784" s="621">
        <v>84.8</v>
      </c>
      <c r="D784" s="621">
        <v>171.2</v>
      </c>
    </row>
    <row r="785" spans="2:4" ht="10.5" customHeight="1" x14ac:dyDescent="0.3">
      <c r="B785" s="620">
        <v>44018</v>
      </c>
      <c r="C785" s="621">
        <v>86.1</v>
      </c>
      <c r="D785" s="621">
        <v>174.10000000000002</v>
      </c>
    </row>
    <row r="786" spans="2:4" ht="10.5" customHeight="1" x14ac:dyDescent="0.3">
      <c r="B786" s="620">
        <v>44015</v>
      </c>
      <c r="C786" s="621">
        <v>88.6</v>
      </c>
      <c r="D786" s="621">
        <v>176.2</v>
      </c>
    </row>
    <row r="787" spans="2:4" ht="10.5" customHeight="1" x14ac:dyDescent="0.3">
      <c r="B787" s="620">
        <v>44014</v>
      </c>
      <c r="C787" s="621">
        <v>88.7</v>
      </c>
      <c r="D787" s="621">
        <v>171.3</v>
      </c>
    </row>
    <row r="788" spans="2:4" ht="10.5" customHeight="1" x14ac:dyDescent="0.3">
      <c r="B788" s="620">
        <v>44013</v>
      </c>
      <c r="C788" s="621">
        <v>90.9</v>
      </c>
      <c r="D788" s="621">
        <v>174.29999999999998</v>
      </c>
    </row>
    <row r="789" spans="2:4" ht="10.5" customHeight="1" x14ac:dyDescent="0.3">
      <c r="B789" s="620">
        <v>44012</v>
      </c>
      <c r="C789" s="621">
        <v>93.399999999999991</v>
      </c>
      <c r="D789" s="621">
        <v>178.7</v>
      </c>
    </row>
    <row r="790" spans="2:4" ht="10.5" customHeight="1" x14ac:dyDescent="0.3">
      <c r="B790" s="620">
        <v>44011</v>
      </c>
      <c r="C790" s="621">
        <v>95.1</v>
      </c>
      <c r="D790" s="621">
        <v>183.5</v>
      </c>
    </row>
    <row r="791" spans="2:4" ht="10.5" customHeight="1" x14ac:dyDescent="0.3">
      <c r="B791" s="620">
        <v>44008</v>
      </c>
      <c r="C791" s="621">
        <v>94.199999999999989</v>
      </c>
      <c r="D791" s="621">
        <v>185</v>
      </c>
    </row>
    <row r="792" spans="2:4" ht="10.5" customHeight="1" x14ac:dyDescent="0.3">
      <c r="B792" s="620">
        <v>44007</v>
      </c>
      <c r="C792" s="621">
        <v>93</v>
      </c>
      <c r="D792" s="621">
        <v>183.8</v>
      </c>
    </row>
    <row r="793" spans="2:4" ht="10.5" customHeight="1" x14ac:dyDescent="0.3">
      <c r="B793" s="620">
        <v>44006</v>
      </c>
      <c r="C793" s="621">
        <v>90.6</v>
      </c>
      <c r="D793" s="621">
        <v>177.4</v>
      </c>
    </row>
    <row r="794" spans="2:4" ht="10.5" customHeight="1" x14ac:dyDescent="0.3">
      <c r="B794" s="620">
        <v>44005</v>
      </c>
      <c r="C794" s="621">
        <v>89.7</v>
      </c>
      <c r="D794" s="621">
        <v>173.8</v>
      </c>
    </row>
    <row r="795" spans="2:4" ht="10.5" customHeight="1" x14ac:dyDescent="0.3">
      <c r="B795" s="620">
        <v>44004</v>
      </c>
      <c r="C795" s="621">
        <v>90.600000000000009</v>
      </c>
      <c r="D795" s="621">
        <v>179.5</v>
      </c>
    </row>
    <row r="796" spans="2:4" ht="10.5" customHeight="1" x14ac:dyDescent="0.3">
      <c r="B796" s="620">
        <v>44001</v>
      </c>
      <c r="C796" s="621">
        <v>91.5</v>
      </c>
      <c r="D796" s="621">
        <v>173.89999999999998</v>
      </c>
    </row>
    <row r="797" spans="2:4" ht="10.5" customHeight="1" x14ac:dyDescent="0.3">
      <c r="B797" s="620">
        <v>44000</v>
      </c>
      <c r="C797" s="621">
        <v>96.100000000000009</v>
      </c>
      <c r="D797" s="621">
        <v>178.6</v>
      </c>
    </row>
    <row r="798" spans="2:4" ht="10.5" customHeight="1" x14ac:dyDescent="0.3">
      <c r="B798" s="620">
        <v>43999</v>
      </c>
      <c r="C798" s="621">
        <v>99.1</v>
      </c>
      <c r="D798" s="621">
        <v>180</v>
      </c>
    </row>
    <row r="799" spans="2:4" ht="10.5" customHeight="1" x14ac:dyDescent="0.3">
      <c r="B799" s="620">
        <v>43998</v>
      </c>
      <c r="C799" s="621">
        <v>96.300000000000011</v>
      </c>
      <c r="D799" s="621">
        <v>178.4</v>
      </c>
    </row>
    <row r="800" spans="2:4" ht="10.5" customHeight="1" x14ac:dyDescent="0.3">
      <c r="B800" s="620">
        <v>43997</v>
      </c>
      <c r="C800" s="621">
        <v>100.89999999999999</v>
      </c>
      <c r="D800" s="621">
        <v>184.5</v>
      </c>
    </row>
    <row r="801" spans="2:4" ht="10.5" customHeight="1" x14ac:dyDescent="0.3">
      <c r="B801" s="620">
        <v>43994</v>
      </c>
      <c r="C801" s="621">
        <v>104.69999999999999</v>
      </c>
      <c r="D801" s="621">
        <v>186.3</v>
      </c>
    </row>
    <row r="802" spans="2:4" ht="10.5" customHeight="1" x14ac:dyDescent="0.3">
      <c r="B802" s="620">
        <v>43993</v>
      </c>
      <c r="C802" s="621">
        <v>105</v>
      </c>
      <c r="D802" s="621">
        <v>186.3</v>
      </c>
    </row>
    <row r="803" spans="2:4" ht="10.5" customHeight="1" x14ac:dyDescent="0.3">
      <c r="B803" s="620">
        <v>43992</v>
      </c>
      <c r="C803" s="621">
        <v>101.4</v>
      </c>
      <c r="D803" s="621">
        <v>184.5</v>
      </c>
    </row>
    <row r="804" spans="2:4" ht="10.5" customHeight="1" x14ac:dyDescent="0.3">
      <c r="B804" s="620">
        <v>43991</v>
      </c>
      <c r="C804" s="621">
        <v>94.9</v>
      </c>
      <c r="D804" s="621">
        <v>177.3</v>
      </c>
    </row>
    <row r="805" spans="2:4" ht="10.5" customHeight="1" x14ac:dyDescent="0.3">
      <c r="B805" s="620">
        <v>43990</v>
      </c>
      <c r="C805" s="621">
        <v>87.600000000000009</v>
      </c>
      <c r="D805" s="621">
        <v>172.4</v>
      </c>
    </row>
    <row r="806" spans="2:4" ht="10.5" customHeight="1" x14ac:dyDescent="0.3">
      <c r="B806" s="620">
        <v>43987</v>
      </c>
      <c r="C806" s="621">
        <v>83.6</v>
      </c>
      <c r="D806" s="621">
        <v>169.2</v>
      </c>
    </row>
    <row r="807" spans="2:4" ht="10.5" customHeight="1" x14ac:dyDescent="0.3">
      <c r="B807" s="620">
        <v>43986</v>
      </c>
      <c r="C807" s="621">
        <v>88.600000000000009</v>
      </c>
      <c r="D807" s="621">
        <v>174.4</v>
      </c>
    </row>
    <row r="808" spans="2:4" ht="10.5" customHeight="1" x14ac:dyDescent="0.3">
      <c r="B808" s="620">
        <v>43985</v>
      </c>
      <c r="C808" s="621">
        <v>96.8</v>
      </c>
      <c r="D808" s="621">
        <v>190.1</v>
      </c>
    </row>
    <row r="809" spans="2:4" ht="10.5" customHeight="1" x14ac:dyDescent="0.3">
      <c r="B809" s="620">
        <v>43984</v>
      </c>
      <c r="C809" s="621">
        <v>98.1</v>
      </c>
      <c r="D809" s="621">
        <v>192.4</v>
      </c>
    </row>
    <row r="810" spans="2:4" ht="10.5" customHeight="1" x14ac:dyDescent="0.3">
      <c r="B810" s="620">
        <v>43983</v>
      </c>
      <c r="C810" s="621">
        <v>97.7</v>
      </c>
      <c r="D810" s="621">
        <v>186.20000000000002</v>
      </c>
    </row>
    <row r="811" spans="2:4" ht="10.5" customHeight="1" x14ac:dyDescent="0.3">
      <c r="B811" s="620">
        <v>43980</v>
      </c>
      <c r="C811" s="621">
        <v>102</v>
      </c>
      <c r="D811" s="621">
        <v>193.8</v>
      </c>
    </row>
    <row r="812" spans="2:4" ht="10.5" customHeight="1" x14ac:dyDescent="0.3">
      <c r="B812" s="620">
        <v>43979</v>
      </c>
      <c r="C812" s="621">
        <v>100.89999999999999</v>
      </c>
      <c r="D812" s="621">
        <v>185.5</v>
      </c>
    </row>
    <row r="813" spans="2:4" ht="10.5" customHeight="1" x14ac:dyDescent="0.3">
      <c r="B813" s="620">
        <v>43978</v>
      </c>
      <c r="C813" s="621">
        <v>106.1</v>
      </c>
      <c r="D813" s="621">
        <v>191.1</v>
      </c>
    </row>
    <row r="814" spans="2:4" ht="10.5" customHeight="1" x14ac:dyDescent="0.3">
      <c r="B814" s="620">
        <v>43977</v>
      </c>
      <c r="C814" s="621">
        <v>112.39999999999999</v>
      </c>
      <c r="D814" s="621">
        <v>197.89999999999998</v>
      </c>
    </row>
    <row r="815" spans="2:4" ht="10.5" customHeight="1" x14ac:dyDescent="0.3">
      <c r="B815" s="620">
        <v>43976</v>
      </c>
      <c r="C815" s="621">
        <v>117.7</v>
      </c>
      <c r="D815" s="621">
        <v>207.6</v>
      </c>
    </row>
    <row r="816" spans="2:4" ht="10.5" customHeight="1" x14ac:dyDescent="0.3">
      <c r="B816" s="620">
        <v>43973</v>
      </c>
      <c r="C816" s="621">
        <v>119</v>
      </c>
      <c r="D816" s="621">
        <v>209.40000000000003</v>
      </c>
    </row>
    <row r="817" spans="2:4" ht="10.5" customHeight="1" x14ac:dyDescent="0.3">
      <c r="B817" s="620">
        <v>43972</v>
      </c>
      <c r="C817" s="621">
        <v>121.09999999999998</v>
      </c>
      <c r="D817" s="621">
        <v>213.3</v>
      </c>
    </row>
    <row r="818" spans="2:4" ht="10.5" customHeight="1" x14ac:dyDescent="0.3">
      <c r="B818" s="620">
        <v>43971</v>
      </c>
      <c r="C818" s="621">
        <v>118</v>
      </c>
      <c r="D818" s="621">
        <v>210.1</v>
      </c>
    </row>
    <row r="819" spans="2:4" ht="10.5" customHeight="1" x14ac:dyDescent="0.3">
      <c r="B819" s="620">
        <v>43970</v>
      </c>
      <c r="C819" s="621">
        <v>118.10000000000001</v>
      </c>
      <c r="D819" s="621">
        <v>210.8</v>
      </c>
    </row>
    <row r="820" spans="2:4" ht="10.5" customHeight="1" x14ac:dyDescent="0.3">
      <c r="B820" s="620">
        <v>43969</v>
      </c>
      <c r="C820" s="621">
        <v>128.80000000000001</v>
      </c>
      <c r="D820" s="621">
        <v>218.4</v>
      </c>
    </row>
    <row r="821" spans="2:4" ht="10.5" customHeight="1" x14ac:dyDescent="0.3">
      <c r="B821" s="620">
        <v>43966</v>
      </c>
      <c r="C821" s="621">
        <v>136.20000000000002</v>
      </c>
      <c r="D821" s="621">
        <v>238.10000000000002</v>
      </c>
    </row>
    <row r="822" spans="2:4" ht="10.5" customHeight="1" x14ac:dyDescent="0.3">
      <c r="B822" s="620">
        <v>43965</v>
      </c>
      <c r="C822" s="621">
        <v>136.20000000000002</v>
      </c>
      <c r="D822" s="621">
        <v>236.00000000000003</v>
      </c>
    </row>
    <row r="823" spans="2:4" ht="10.5" customHeight="1" x14ac:dyDescent="0.3">
      <c r="B823" s="620">
        <v>43964</v>
      </c>
      <c r="C823" s="621">
        <v>133.70000000000002</v>
      </c>
      <c r="D823" s="621">
        <v>233.3</v>
      </c>
    </row>
    <row r="824" spans="2:4" ht="10.5" customHeight="1" x14ac:dyDescent="0.3">
      <c r="B824" s="620">
        <v>43963</v>
      </c>
      <c r="C824" s="621">
        <v>137.30000000000001</v>
      </c>
      <c r="D824" s="621">
        <v>239.9</v>
      </c>
    </row>
    <row r="825" spans="2:4" ht="10.5" customHeight="1" x14ac:dyDescent="0.3">
      <c r="B825" s="620">
        <v>43962</v>
      </c>
      <c r="C825" s="621">
        <v>140.60000000000002</v>
      </c>
      <c r="D825" s="621">
        <v>240.7</v>
      </c>
    </row>
    <row r="826" spans="2:4" ht="10.5" customHeight="1" x14ac:dyDescent="0.3">
      <c r="B826" s="620">
        <v>43959</v>
      </c>
      <c r="C826" s="621">
        <v>139.80000000000001</v>
      </c>
      <c r="D826" s="621">
        <v>232.09999999999997</v>
      </c>
    </row>
    <row r="827" spans="2:4" ht="10.5" customHeight="1" x14ac:dyDescent="0.3">
      <c r="B827" s="620">
        <v>43958</v>
      </c>
      <c r="C827" s="621">
        <v>144</v>
      </c>
      <c r="D827" s="621">
        <v>245.4</v>
      </c>
    </row>
    <row r="828" spans="2:4" ht="10.5" customHeight="1" x14ac:dyDescent="0.3">
      <c r="B828" s="620">
        <v>43957</v>
      </c>
      <c r="C828" s="621">
        <v>142.9</v>
      </c>
      <c r="D828" s="621">
        <v>248</v>
      </c>
    </row>
    <row r="829" spans="2:4" ht="10.5" customHeight="1" x14ac:dyDescent="0.3">
      <c r="B829" s="620">
        <v>43956</v>
      </c>
      <c r="C829" s="621">
        <v>144</v>
      </c>
      <c r="D829" s="621">
        <v>245.2</v>
      </c>
    </row>
    <row r="830" spans="2:4" ht="10.5" customHeight="1" x14ac:dyDescent="0.3">
      <c r="B830" s="620">
        <v>43955</v>
      </c>
      <c r="C830" s="621">
        <v>139.30000000000001</v>
      </c>
      <c r="D830" s="621">
        <v>231.5</v>
      </c>
    </row>
    <row r="831" spans="2:4" ht="10.5" customHeight="1" x14ac:dyDescent="0.3">
      <c r="B831" s="620">
        <v>43952</v>
      </c>
      <c r="C831" s="621">
        <v>131.69999999999999</v>
      </c>
      <c r="D831" s="621">
        <v>236.3</v>
      </c>
    </row>
    <row r="832" spans="2:4" ht="10.5" customHeight="1" x14ac:dyDescent="0.3">
      <c r="B832" s="620">
        <v>43951</v>
      </c>
      <c r="C832" s="621">
        <v>131.69999999999999</v>
      </c>
      <c r="D832" s="621">
        <v>236.3</v>
      </c>
    </row>
    <row r="833" spans="2:4" ht="10.5" customHeight="1" x14ac:dyDescent="0.3">
      <c r="B833" s="620">
        <v>43950</v>
      </c>
      <c r="C833" s="621">
        <v>129.20000000000002</v>
      </c>
      <c r="D833" s="621">
        <v>225.3</v>
      </c>
    </row>
    <row r="834" spans="2:4" ht="10.5" customHeight="1" x14ac:dyDescent="0.3">
      <c r="B834" s="620">
        <v>43949</v>
      </c>
      <c r="C834" s="621">
        <v>131.20000000000002</v>
      </c>
      <c r="D834" s="621">
        <v>219.60000000000002</v>
      </c>
    </row>
    <row r="835" spans="2:4" ht="10.5" customHeight="1" x14ac:dyDescent="0.3">
      <c r="B835" s="620">
        <v>43948</v>
      </c>
      <c r="C835" s="621">
        <v>134.60000000000002</v>
      </c>
      <c r="D835" s="621">
        <v>220.39999999999998</v>
      </c>
    </row>
    <row r="836" spans="2:4" ht="10.5" customHeight="1" x14ac:dyDescent="0.3">
      <c r="B836" s="620">
        <v>43945</v>
      </c>
      <c r="C836" s="621">
        <v>142.79999999999998</v>
      </c>
      <c r="D836" s="621">
        <v>236</v>
      </c>
    </row>
    <row r="837" spans="2:4" ht="10.5" customHeight="1" x14ac:dyDescent="0.3">
      <c r="B837" s="620">
        <v>43944</v>
      </c>
      <c r="C837" s="621">
        <v>147.80000000000001</v>
      </c>
      <c r="D837" s="621">
        <v>243.39999999999998</v>
      </c>
    </row>
    <row r="838" spans="2:4" ht="10.5" customHeight="1" x14ac:dyDescent="0.3">
      <c r="B838" s="620">
        <v>43943</v>
      </c>
      <c r="C838" s="621">
        <v>156</v>
      </c>
      <c r="D838" s="621">
        <v>252.60000000000002</v>
      </c>
    </row>
    <row r="839" spans="2:4" ht="10.5" customHeight="1" x14ac:dyDescent="0.3">
      <c r="B839" s="620">
        <v>43942</v>
      </c>
      <c r="C839" s="621">
        <v>148.99999999999997</v>
      </c>
      <c r="D839" s="621">
        <v>265.3</v>
      </c>
    </row>
    <row r="840" spans="2:4" ht="10.5" customHeight="1" x14ac:dyDescent="0.3">
      <c r="B840" s="620">
        <v>43941</v>
      </c>
      <c r="C840" s="621">
        <v>134.30000000000001</v>
      </c>
      <c r="D840" s="621">
        <v>239.8</v>
      </c>
    </row>
    <row r="841" spans="2:4" ht="10.5" customHeight="1" x14ac:dyDescent="0.3">
      <c r="B841" s="620">
        <v>43938</v>
      </c>
      <c r="C841" s="621">
        <v>129.19999999999999</v>
      </c>
      <c r="D841" s="621">
        <v>226.9</v>
      </c>
    </row>
    <row r="842" spans="2:4" ht="10.5" customHeight="1" x14ac:dyDescent="0.3">
      <c r="B842" s="620">
        <v>43937</v>
      </c>
      <c r="C842" s="621">
        <v>130.6</v>
      </c>
      <c r="D842" s="621">
        <v>233.3</v>
      </c>
    </row>
    <row r="843" spans="2:4" ht="10.5" customHeight="1" x14ac:dyDescent="0.3">
      <c r="B843" s="620">
        <v>43936</v>
      </c>
      <c r="C843" s="621">
        <v>133</v>
      </c>
      <c r="D843" s="621">
        <v>237.2</v>
      </c>
    </row>
    <row r="844" spans="2:4" ht="10.5" customHeight="1" x14ac:dyDescent="0.3">
      <c r="B844" s="620">
        <v>43935</v>
      </c>
      <c r="C844" s="621">
        <v>122.2</v>
      </c>
      <c r="D844" s="621">
        <v>216.8</v>
      </c>
    </row>
    <row r="845" spans="2:4" ht="10.5" customHeight="1" x14ac:dyDescent="0.3">
      <c r="B845" s="620">
        <v>43934</v>
      </c>
      <c r="C845" s="621">
        <v>113.3</v>
      </c>
      <c r="D845" s="621">
        <v>194.1</v>
      </c>
    </row>
    <row r="846" spans="2:4" ht="10.5" customHeight="1" x14ac:dyDescent="0.3">
      <c r="B846" s="620">
        <v>43931</v>
      </c>
      <c r="C846" s="621">
        <v>113.3</v>
      </c>
      <c r="D846" s="621">
        <v>194.1</v>
      </c>
    </row>
    <row r="847" spans="2:4" ht="10.5" customHeight="1" x14ac:dyDescent="0.3">
      <c r="B847" s="620">
        <v>43930</v>
      </c>
      <c r="C847" s="621">
        <v>113.3</v>
      </c>
      <c r="D847" s="621">
        <v>194.1</v>
      </c>
    </row>
    <row r="848" spans="2:4" ht="10.5" customHeight="1" x14ac:dyDescent="0.3">
      <c r="B848" s="620">
        <v>43929</v>
      </c>
      <c r="C848" s="621">
        <v>115.3</v>
      </c>
      <c r="D848" s="621">
        <v>196.7</v>
      </c>
    </row>
    <row r="849" spans="2:4" ht="10.5" customHeight="1" x14ac:dyDescent="0.3">
      <c r="B849" s="620">
        <v>43928</v>
      </c>
      <c r="C849" s="621">
        <v>112.5</v>
      </c>
      <c r="D849" s="621">
        <v>191.60000000000002</v>
      </c>
    </row>
    <row r="850" spans="2:4" ht="10.5" customHeight="1" x14ac:dyDescent="0.3">
      <c r="B850" s="620">
        <v>43927</v>
      </c>
      <c r="C850" s="621">
        <v>114.1</v>
      </c>
      <c r="D850" s="621">
        <v>196</v>
      </c>
    </row>
    <row r="851" spans="2:4" ht="10.5" customHeight="1" x14ac:dyDescent="0.3">
      <c r="B851" s="620">
        <v>43924</v>
      </c>
      <c r="C851" s="621">
        <v>118.30000000000001</v>
      </c>
      <c r="D851" s="621">
        <v>197.70000000000002</v>
      </c>
    </row>
    <row r="852" spans="2:4" ht="10.5" customHeight="1" x14ac:dyDescent="0.3">
      <c r="B852" s="620">
        <v>43923</v>
      </c>
      <c r="C852" s="621">
        <v>114.7</v>
      </c>
      <c r="D852" s="621">
        <v>192.79999999999998</v>
      </c>
    </row>
    <row r="853" spans="2:4" ht="10.5" customHeight="1" x14ac:dyDescent="0.3">
      <c r="B853" s="620">
        <v>43922</v>
      </c>
      <c r="C853" s="621">
        <v>118.10000000000001</v>
      </c>
      <c r="D853" s="621">
        <v>201.7</v>
      </c>
    </row>
    <row r="854" spans="2:4" ht="10.5" customHeight="1" x14ac:dyDescent="0.3">
      <c r="B854" s="620">
        <v>43921</v>
      </c>
      <c r="C854" s="621">
        <v>114.1</v>
      </c>
      <c r="D854" s="621">
        <v>199.10000000000002</v>
      </c>
    </row>
    <row r="855" spans="2:4" ht="10.5" customHeight="1" x14ac:dyDescent="0.3">
      <c r="B855" s="620">
        <v>43920</v>
      </c>
      <c r="C855" s="621">
        <v>110.19999999999999</v>
      </c>
      <c r="D855" s="621">
        <v>201.29999999999998</v>
      </c>
    </row>
    <row r="856" spans="2:4" ht="10.5" customHeight="1" x14ac:dyDescent="0.3">
      <c r="B856" s="620">
        <v>43917</v>
      </c>
      <c r="C856" s="621">
        <v>101.6</v>
      </c>
      <c r="D856" s="621">
        <v>181.9</v>
      </c>
    </row>
    <row r="857" spans="2:4" ht="10.5" customHeight="1" x14ac:dyDescent="0.3">
      <c r="B857" s="620">
        <v>43916</v>
      </c>
      <c r="C857" s="621">
        <v>94.1</v>
      </c>
      <c r="D857" s="621">
        <v>161.20000000000002</v>
      </c>
    </row>
    <row r="858" spans="2:4" ht="10.5" customHeight="1" x14ac:dyDescent="0.3">
      <c r="B858" s="620">
        <v>43915</v>
      </c>
      <c r="C858" s="621">
        <v>115.8</v>
      </c>
      <c r="D858" s="621">
        <v>186.9</v>
      </c>
    </row>
    <row r="859" spans="2:4" ht="10.5" customHeight="1" x14ac:dyDescent="0.3">
      <c r="B859" s="620">
        <v>43914</v>
      </c>
      <c r="C859" s="621">
        <v>121.6</v>
      </c>
      <c r="D859" s="621">
        <v>191.5</v>
      </c>
    </row>
    <row r="860" spans="2:4" ht="10.5" customHeight="1" x14ac:dyDescent="0.3">
      <c r="B860" s="620">
        <v>43913</v>
      </c>
      <c r="C860" s="621">
        <v>114.3</v>
      </c>
      <c r="D860" s="621">
        <v>198.2</v>
      </c>
    </row>
    <row r="861" spans="2:4" ht="10.5" customHeight="1" x14ac:dyDescent="0.3">
      <c r="B861" s="620">
        <v>43910</v>
      </c>
      <c r="C861" s="621">
        <v>107.89999999999999</v>
      </c>
      <c r="D861" s="621">
        <v>197.4</v>
      </c>
    </row>
    <row r="862" spans="2:4" ht="10.5" customHeight="1" x14ac:dyDescent="0.3">
      <c r="B862" s="620">
        <v>43909</v>
      </c>
      <c r="C862" s="621">
        <v>108.60000000000001</v>
      </c>
      <c r="D862" s="621">
        <v>198.6</v>
      </c>
    </row>
    <row r="863" spans="2:4" ht="10.5" customHeight="1" x14ac:dyDescent="0.3">
      <c r="B863" s="620">
        <v>43908</v>
      </c>
      <c r="C863" s="621">
        <v>146.00000000000003</v>
      </c>
      <c r="D863" s="621">
        <v>253.49999999999997</v>
      </c>
    </row>
    <row r="864" spans="2:4" ht="10.5" customHeight="1" x14ac:dyDescent="0.3">
      <c r="B864" s="620">
        <v>43907</v>
      </c>
      <c r="C864" s="621">
        <v>148.19999999999999</v>
      </c>
      <c r="D864" s="621">
        <v>282.3</v>
      </c>
    </row>
    <row r="865" spans="2:4" ht="10.5" customHeight="1" x14ac:dyDescent="0.3">
      <c r="B865" s="620">
        <v>43906</v>
      </c>
      <c r="C865" s="621">
        <v>130.5</v>
      </c>
      <c r="D865" s="621">
        <v>262.20000000000005</v>
      </c>
    </row>
    <row r="866" spans="2:4" ht="10.5" customHeight="1" x14ac:dyDescent="0.3">
      <c r="B866" s="620">
        <v>43903</v>
      </c>
      <c r="C866" s="621">
        <v>119.19999999999999</v>
      </c>
      <c r="D866" s="621">
        <v>238.99999999999997</v>
      </c>
    </row>
    <row r="867" spans="2:4" ht="10.5" customHeight="1" x14ac:dyDescent="0.3">
      <c r="B867" s="620">
        <v>43902</v>
      </c>
      <c r="C867" s="621">
        <v>120.8</v>
      </c>
      <c r="D867" s="621">
        <v>247.6</v>
      </c>
    </row>
    <row r="868" spans="2:4" ht="10.5" customHeight="1" x14ac:dyDescent="0.3">
      <c r="B868" s="620">
        <v>43901</v>
      </c>
      <c r="C868" s="621">
        <v>101.29999999999998</v>
      </c>
      <c r="D868" s="621">
        <v>193.7</v>
      </c>
    </row>
    <row r="869" spans="2:4" ht="10.5" customHeight="1" x14ac:dyDescent="0.3">
      <c r="B869" s="620">
        <v>43900</v>
      </c>
      <c r="C869" s="621">
        <v>114.6</v>
      </c>
      <c r="D869" s="621">
        <v>218.79999999999998</v>
      </c>
    </row>
    <row r="870" spans="2:4" ht="10.5" customHeight="1" x14ac:dyDescent="0.3">
      <c r="B870" s="620">
        <v>43899</v>
      </c>
      <c r="C870" s="621">
        <v>110.9</v>
      </c>
      <c r="D870" s="621">
        <v>225.2</v>
      </c>
    </row>
    <row r="871" spans="2:4" ht="10.5" customHeight="1" x14ac:dyDescent="0.3">
      <c r="B871" s="620">
        <v>43896</v>
      </c>
      <c r="C871" s="621">
        <v>93.8</v>
      </c>
      <c r="D871" s="621">
        <v>180.7</v>
      </c>
    </row>
    <row r="872" spans="2:4" ht="10.5" customHeight="1" x14ac:dyDescent="0.3">
      <c r="B872" s="620">
        <v>43895</v>
      </c>
      <c r="C872" s="621">
        <v>89.8</v>
      </c>
      <c r="D872" s="621">
        <v>174.5</v>
      </c>
    </row>
    <row r="873" spans="2:4" ht="10.5" customHeight="1" x14ac:dyDescent="0.3">
      <c r="B873" s="620">
        <v>43894</v>
      </c>
      <c r="C873" s="621">
        <v>80.800000000000011</v>
      </c>
      <c r="D873" s="621">
        <v>165.09999999999997</v>
      </c>
    </row>
    <row r="874" spans="2:4" ht="10.5" customHeight="1" x14ac:dyDescent="0.3">
      <c r="B874" s="620">
        <v>43893</v>
      </c>
      <c r="C874" s="621">
        <v>82.5</v>
      </c>
      <c r="D874" s="621">
        <v>162.6</v>
      </c>
    </row>
    <row r="875" spans="2:4" ht="10.5" customHeight="1" x14ac:dyDescent="0.3">
      <c r="B875" s="620">
        <v>43892</v>
      </c>
      <c r="C875" s="621">
        <v>91.5</v>
      </c>
      <c r="D875" s="621">
        <v>177.4</v>
      </c>
    </row>
    <row r="876" spans="2:4" ht="10.5" customHeight="1" x14ac:dyDescent="0.3">
      <c r="B876" s="620">
        <v>43889</v>
      </c>
      <c r="C876" s="621">
        <v>89.5</v>
      </c>
      <c r="D876" s="621">
        <v>173.89999999999998</v>
      </c>
    </row>
    <row r="877" spans="2:4" ht="10.5" customHeight="1" x14ac:dyDescent="0.3">
      <c r="B877" s="620">
        <v>43888</v>
      </c>
      <c r="C877" s="621">
        <v>85.9</v>
      </c>
      <c r="D877" s="621">
        <v>162.60000000000002</v>
      </c>
    </row>
    <row r="878" spans="2:4" ht="10.5" customHeight="1" x14ac:dyDescent="0.3">
      <c r="B878" s="620">
        <v>43887</v>
      </c>
      <c r="C878" s="621">
        <v>74.400000000000006</v>
      </c>
      <c r="D878" s="621">
        <v>148.89999999999998</v>
      </c>
    </row>
    <row r="879" spans="2:4" ht="10.5" customHeight="1" x14ac:dyDescent="0.3">
      <c r="B879" s="620">
        <v>43886</v>
      </c>
      <c r="C879" s="621">
        <v>72.7</v>
      </c>
      <c r="D879" s="621">
        <v>149.4</v>
      </c>
    </row>
    <row r="880" spans="2:4" ht="10.5" customHeight="1" x14ac:dyDescent="0.3">
      <c r="B880" s="620">
        <v>43885</v>
      </c>
      <c r="C880" s="621">
        <v>69</v>
      </c>
      <c r="D880" s="621">
        <v>144.89999999999998</v>
      </c>
    </row>
    <row r="881" spans="2:4" ht="10.5" customHeight="1" x14ac:dyDescent="0.3">
      <c r="B881" s="620">
        <v>43882</v>
      </c>
      <c r="C881" s="621">
        <v>65.7</v>
      </c>
      <c r="D881" s="621">
        <v>134</v>
      </c>
    </row>
    <row r="882" spans="2:4" ht="10.5" customHeight="1" x14ac:dyDescent="0.3">
      <c r="B882" s="620">
        <v>43881</v>
      </c>
      <c r="C882" s="621">
        <v>67.2</v>
      </c>
      <c r="D882" s="621">
        <v>135.69999999999999</v>
      </c>
    </row>
    <row r="883" spans="2:4" ht="10.5" customHeight="1" x14ac:dyDescent="0.3">
      <c r="B883" s="620">
        <v>43880</v>
      </c>
      <c r="C883" s="621">
        <v>68.7</v>
      </c>
      <c r="D883" s="621">
        <v>135.79999999999998</v>
      </c>
    </row>
    <row r="884" spans="2:4" ht="10.5" customHeight="1" x14ac:dyDescent="0.3">
      <c r="B884" s="620">
        <v>43879</v>
      </c>
      <c r="C884" s="621">
        <v>69.599999999999994</v>
      </c>
      <c r="D884" s="621">
        <v>133.80000000000001</v>
      </c>
    </row>
    <row r="885" spans="2:4" ht="10.5" customHeight="1" x14ac:dyDescent="0.3">
      <c r="B885" s="620">
        <v>43878</v>
      </c>
      <c r="C885" s="621">
        <v>68.8</v>
      </c>
      <c r="D885" s="621">
        <v>130.50000000000003</v>
      </c>
    </row>
    <row r="886" spans="2:4" ht="10.5" customHeight="1" x14ac:dyDescent="0.3">
      <c r="B886" s="620">
        <v>43875</v>
      </c>
      <c r="C886" s="621">
        <v>69.5</v>
      </c>
      <c r="D886" s="621">
        <v>132.4</v>
      </c>
    </row>
    <row r="887" spans="2:4" ht="10.5" customHeight="1" x14ac:dyDescent="0.3">
      <c r="B887" s="620">
        <v>43874</v>
      </c>
      <c r="C887" s="621">
        <v>68.300000000000011</v>
      </c>
      <c r="D887" s="621">
        <v>128.4</v>
      </c>
    </row>
    <row r="888" spans="2:4" ht="10.5" customHeight="1" x14ac:dyDescent="0.3">
      <c r="B888" s="620">
        <v>43873</v>
      </c>
      <c r="C888" s="621">
        <v>68.8</v>
      </c>
      <c r="D888" s="621">
        <v>129.80000000000001</v>
      </c>
    </row>
    <row r="889" spans="2:4" ht="10.5" customHeight="1" x14ac:dyDescent="0.3">
      <c r="B889" s="620">
        <v>43872</v>
      </c>
      <c r="C889" s="621">
        <v>66.3</v>
      </c>
      <c r="D889" s="621">
        <v>136.30000000000001</v>
      </c>
    </row>
    <row r="890" spans="2:4" ht="10.5" customHeight="1" x14ac:dyDescent="0.3">
      <c r="B890" s="620">
        <v>43871</v>
      </c>
      <c r="C890" s="621">
        <v>67.300000000000011</v>
      </c>
      <c r="D890" s="621">
        <v>136.30000000000001</v>
      </c>
    </row>
    <row r="891" spans="2:4" ht="10.5" customHeight="1" x14ac:dyDescent="0.3">
      <c r="B891" s="620">
        <v>43868</v>
      </c>
      <c r="C891" s="621">
        <v>66.900000000000006</v>
      </c>
      <c r="D891" s="621">
        <v>133</v>
      </c>
    </row>
    <row r="892" spans="2:4" ht="10.5" customHeight="1" x14ac:dyDescent="0.3">
      <c r="B892" s="620">
        <v>43867</v>
      </c>
      <c r="C892" s="621">
        <v>66.5</v>
      </c>
      <c r="D892" s="621">
        <v>133.4</v>
      </c>
    </row>
    <row r="893" spans="2:4" ht="10.5" customHeight="1" x14ac:dyDescent="0.3">
      <c r="B893" s="620">
        <v>43866</v>
      </c>
      <c r="C893" s="621">
        <v>66.399999999999991</v>
      </c>
      <c r="D893" s="621">
        <v>133.69999999999999</v>
      </c>
    </row>
    <row r="894" spans="2:4" ht="10.5" customHeight="1" x14ac:dyDescent="0.3">
      <c r="B894" s="620">
        <v>43865</v>
      </c>
      <c r="C894" s="621">
        <v>67.100000000000009</v>
      </c>
      <c r="D894" s="621">
        <v>135.30000000000001</v>
      </c>
    </row>
    <row r="895" spans="2:4" ht="10.5" customHeight="1" x14ac:dyDescent="0.3">
      <c r="B895" s="620">
        <v>43864</v>
      </c>
      <c r="C895" s="621">
        <v>68.5</v>
      </c>
      <c r="D895" s="621">
        <v>139.30000000000001</v>
      </c>
    </row>
    <row r="896" spans="2:4" ht="10.5" customHeight="1" x14ac:dyDescent="0.3">
      <c r="B896" s="620">
        <v>43861</v>
      </c>
      <c r="C896" s="621">
        <v>66.900000000000006</v>
      </c>
      <c r="D896" s="621">
        <v>136.60000000000002</v>
      </c>
    </row>
    <row r="897" spans="2:4" ht="10.5" customHeight="1" x14ac:dyDescent="0.3">
      <c r="B897" s="620">
        <v>43860</v>
      </c>
      <c r="C897" s="621">
        <v>67.7</v>
      </c>
      <c r="D897" s="621">
        <v>134.6</v>
      </c>
    </row>
    <row r="898" spans="2:4" ht="10.5" customHeight="1" x14ac:dyDescent="0.3">
      <c r="B898" s="620">
        <v>43859</v>
      </c>
      <c r="C898" s="621">
        <v>67.5</v>
      </c>
      <c r="D898" s="621">
        <v>133.5</v>
      </c>
    </row>
    <row r="899" spans="2:4" ht="10.5" customHeight="1" x14ac:dyDescent="0.3">
      <c r="B899" s="620">
        <v>43858</v>
      </c>
      <c r="C899" s="621">
        <v>69</v>
      </c>
      <c r="D899" s="621">
        <v>140.69999999999999</v>
      </c>
    </row>
    <row r="900" spans="2:4" ht="10.5" customHeight="1" x14ac:dyDescent="0.3">
      <c r="B900" s="620">
        <v>43857</v>
      </c>
      <c r="C900" s="621">
        <v>66.599999999999994</v>
      </c>
      <c r="D900" s="621">
        <v>142.70000000000002</v>
      </c>
    </row>
    <row r="901" spans="2:4" ht="10.5" customHeight="1" x14ac:dyDescent="0.3">
      <c r="B901" s="620">
        <v>43854</v>
      </c>
      <c r="C901" s="621">
        <v>68.100000000000009</v>
      </c>
      <c r="D901" s="621">
        <v>156</v>
      </c>
    </row>
    <row r="902" spans="2:4" ht="10.5" customHeight="1" x14ac:dyDescent="0.3">
      <c r="B902" s="620">
        <v>43853</v>
      </c>
      <c r="C902" s="621">
        <v>67.300000000000011</v>
      </c>
      <c r="D902" s="621">
        <v>156.69999999999999</v>
      </c>
    </row>
    <row r="903" spans="2:4" ht="10.5" customHeight="1" x14ac:dyDescent="0.3">
      <c r="B903" s="620">
        <v>43852</v>
      </c>
      <c r="C903" s="621">
        <v>67.5</v>
      </c>
      <c r="D903" s="621">
        <v>161.20000000000002</v>
      </c>
    </row>
    <row r="904" spans="2:4" ht="10.5" customHeight="1" x14ac:dyDescent="0.3">
      <c r="B904" s="620">
        <v>43851</v>
      </c>
      <c r="C904" s="621">
        <v>67.100000000000009</v>
      </c>
      <c r="D904" s="621">
        <v>161.60000000000002</v>
      </c>
    </row>
    <row r="905" spans="2:4" ht="10.5" customHeight="1" x14ac:dyDescent="0.3">
      <c r="B905" s="620">
        <v>43850</v>
      </c>
      <c r="C905" s="621">
        <v>66.400000000000006</v>
      </c>
      <c r="D905" s="621">
        <v>157.50000000000003</v>
      </c>
    </row>
    <row r="906" spans="2:4" ht="10.5" customHeight="1" x14ac:dyDescent="0.3">
      <c r="B906" s="620">
        <v>43847</v>
      </c>
      <c r="C906" s="621">
        <v>67.7</v>
      </c>
      <c r="D906" s="621">
        <v>160</v>
      </c>
    </row>
    <row r="907" spans="2:4" ht="10.5" customHeight="1" x14ac:dyDescent="0.3">
      <c r="B907" s="620">
        <v>43846</v>
      </c>
      <c r="C907" s="621">
        <v>68.5</v>
      </c>
      <c r="D907" s="621">
        <v>165.2</v>
      </c>
    </row>
    <row r="908" spans="2:4" ht="10.5" customHeight="1" x14ac:dyDescent="0.3">
      <c r="B908" s="620">
        <v>43845</v>
      </c>
      <c r="C908" s="621">
        <v>65.5</v>
      </c>
      <c r="D908" s="621">
        <v>159.6</v>
      </c>
    </row>
    <row r="909" spans="2:4" ht="10.5" customHeight="1" x14ac:dyDescent="0.3">
      <c r="B909" s="620">
        <v>43844</v>
      </c>
      <c r="C909" s="621">
        <v>68.699999999999989</v>
      </c>
      <c r="D909" s="621">
        <v>159.9</v>
      </c>
    </row>
    <row r="910" spans="2:4" ht="10.5" customHeight="1" x14ac:dyDescent="0.3">
      <c r="B910" s="620">
        <v>43843</v>
      </c>
      <c r="C910" s="621">
        <v>67.5</v>
      </c>
      <c r="D910" s="621">
        <v>157.69999999999999</v>
      </c>
    </row>
    <row r="911" spans="2:4" ht="10.5" customHeight="1" x14ac:dyDescent="0.3">
      <c r="B911" s="620">
        <v>43840</v>
      </c>
      <c r="C911" s="621">
        <v>67.5</v>
      </c>
      <c r="D911" s="621">
        <v>156.20000000000002</v>
      </c>
    </row>
    <row r="912" spans="2:4" ht="10.5" customHeight="1" x14ac:dyDescent="0.3">
      <c r="B912" s="620">
        <v>43839</v>
      </c>
      <c r="C912" s="621">
        <v>67.300000000000011</v>
      </c>
      <c r="D912" s="621">
        <v>160.19999999999999</v>
      </c>
    </row>
    <row r="913" spans="2:4" ht="10.5" customHeight="1" x14ac:dyDescent="0.3">
      <c r="B913" s="620">
        <v>43838</v>
      </c>
      <c r="C913" s="621">
        <v>67.900000000000006</v>
      </c>
      <c r="D913" s="621">
        <v>166.5</v>
      </c>
    </row>
    <row r="914" spans="2:4" ht="10.5" customHeight="1" x14ac:dyDescent="0.3">
      <c r="B914" s="620">
        <v>43837</v>
      </c>
      <c r="C914" s="621">
        <v>68.7</v>
      </c>
      <c r="D914" s="621">
        <v>167.1</v>
      </c>
    </row>
    <row r="915" spans="2:4" ht="10.5" customHeight="1" x14ac:dyDescent="0.3">
      <c r="B915" s="620">
        <v>43836</v>
      </c>
      <c r="C915" s="621">
        <v>68.100000000000009</v>
      </c>
      <c r="D915" s="621">
        <v>164.5</v>
      </c>
    </row>
    <row r="916" spans="2:4" ht="10.5" customHeight="1" x14ac:dyDescent="0.3">
      <c r="B916" s="620">
        <v>43833</v>
      </c>
      <c r="C916" s="621">
        <v>67.7</v>
      </c>
      <c r="D916" s="621">
        <v>162.79999999999998</v>
      </c>
    </row>
    <row r="917" spans="2:4" ht="10.5" customHeight="1" x14ac:dyDescent="0.3">
      <c r="B917" s="620">
        <v>43832</v>
      </c>
      <c r="C917" s="621">
        <v>67.100000000000009</v>
      </c>
      <c r="D917" s="621">
        <v>164.60000000000002</v>
      </c>
    </row>
    <row r="918" spans="2:4" ht="10.5" customHeight="1" x14ac:dyDescent="0.3">
      <c r="B918" s="620">
        <v>43831</v>
      </c>
      <c r="C918" s="621">
        <v>65.599999999999994</v>
      </c>
      <c r="D918" s="621">
        <v>161.4</v>
      </c>
    </row>
    <row r="919" spans="2:4" ht="10.5" customHeight="1" x14ac:dyDescent="0.3">
      <c r="B919" s="620">
        <v>43830</v>
      </c>
      <c r="C919" s="621">
        <v>65.599999999999994</v>
      </c>
      <c r="D919" s="621">
        <v>161.4</v>
      </c>
    </row>
    <row r="920" spans="2:4" ht="10.5" customHeight="1" x14ac:dyDescent="0.3">
      <c r="B920" s="620">
        <v>43829</v>
      </c>
      <c r="C920" s="621">
        <v>65.199999999999989</v>
      </c>
      <c r="D920" s="621">
        <v>160.30000000000001</v>
      </c>
    </row>
    <row r="921" spans="2:4" ht="10.5" customHeight="1" x14ac:dyDescent="0.3">
      <c r="B921" s="620">
        <v>43826</v>
      </c>
      <c r="C921" s="621">
        <v>67.300000000000011</v>
      </c>
      <c r="D921" s="621">
        <v>165.2</v>
      </c>
    </row>
    <row r="922" spans="2:4" ht="10.5" customHeight="1" x14ac:dyDescent="0.3">
      <c r="B922" s="620">
        <v>43825</v>
      </c>
      <c r="C922" s="621">
        <v>67.199999999999989</v>
      </c>
      <c r="D922" s="621">
        <v>168.2</v>
      </c>
    </row>
    <row r="923" spans="2:4" ht="10.5" customHeight="1" x14ac:dyDescent="0.3">
      <c r="B923" s="620">
        <v>43824</v>
      </c>
      <c r="C923" s="621">
        <v>67.199999999999989</v>
      </c>
      <c r="D923" s="621">
        <v>168.2</v>
      </c>
    </row>
    <row r="924" spans="2:4" ht="10.5" customHeight="1" x14ac:dyDescent="0.3">
      <c r="B924" s="620">
        <v>43823</v>
      </c>
      <c r="C924" s="621">
        <v>67.199999999999989</v>
      </c>
      <c r="D924" s="621">
        <v>168.2</v>
      </c>
    </row>
    <row r="925" spans="2:4" ht="10.5" customHeight="1" x14ac:dyDescent="0.3">
      <c r="B925" s="620">
        <v>43822</v>
      </c>
      <c r="C925" s="621">
        <v>68.5</v>
      </c>
      <c r="D925" s="621">
        <v>168.4</v>
      </c>
    </row>
    <row r="926" spans="2:4" ht="10.5" customHeight="1" x14ac:dyDescent="0.3">
      <c r="B926" s="620">
        <v>43819</v>
      </c>
      <c r="C926" s="621">
        <v>69.8</v>
      </c>
      <c r="D926" s="621">
        <v>166.70000000000002</v>
      </c>
    </row>
    <row r="927" spans="2:4" ht="10.5" customHeight="1" x14ac:dyDescent="0.3">
      <c r="B927" s="620">
        <v>43818</v>
      </c>
      <c r="C927" s="621">
        <v>69.300000000000011</v>
      </c>
      <c r="D927" s="621">
        <v>163.09999999999997</v>
      </c>
    </row>
    <row r="928" spans="2:4" ht="10.5" customHeight="1" x14ac:dyDescent="0.3">
      <c r="B928" s="620">
        <v>43817</v>
      </c>
      <c r="C928" s="621">
        <v>68.300000000000011</v>
      </c>
      <c r="D928" s="621">
        <v>158.9</v>
      </c>
    </row>
    <row r="929" spans="2:4" ht="10.5" customHeight="1" x14ac:dyDescent="0.3">
      <c r="B929" s="620">
        <v>43816</v>
      </c>
      <c r="C929" s="621">
        <v>69</v>
      </c>
      <c r="D929" s="621">
        <v>156.5</v>
      </c>
    </row>
    <row r="930" spans="2:4" ht="10.5" customHeight="1" x14ac:dyDescent="0.3">
      <c r="B930" s="620">
        <v>43815</v>
      </c>
      <c r="C930" s="621">
        <v>69.900000000000006</v>
      </c>
      <c r="D930" s="621">
        <v>157.20000000000002</v>
      </c>
    </row>
    <row r="931" spans="2:4" ht="10.5" customHeight="1" x14ac:dyDescent="0.3">
      <c r="B931" s="620">
        <v>43812</v>
      </c>
      <c r="C931" s="621">
        <v>71.5</v>
      </c>
      <c r="D931" s="621">
        <v>155.20000000000002</v>
      </c>
    </row>
    <row r="932" spans="2:4" ht="10.5" customHeight="1" x14ac:dyDescent="0.3">
      <c r="B932" s="620">
        <v>43811</v>
      </c>
      <c r="C932" s="621">
        <v>72.500000000000014</v>
      </c>
      <c r="D932" s="621">
        <v>160.70000000000002</v>
      </c>
    </row>
    <row r="933" spans="2:4" ht="10.5" customHeight="1" x14ac:dyDescent="0.3">
      <c r="B933" s="620">
        <v>43810</v>
      </c>
      <c r="C933" s="621">
        <v>74</v>
      </c>
      <c r="D933" s="621">
        <v>164.3</v>
      </c>
    </row>
    <row r="934" spans="2:4" ht="10.5" customHeight="1" x14ac:dyDescent="0.3">
      <c r="B934" s="620">
        <v>43809</v>
      </c>
      <c r="C934" s="621">
        <v>75.900000000000006</v>
      </c>
      <c r="D934" s="621">
        <v>164.4</v>
      </c>
    </row>
    <row r="935" spans="2:4" ht="10.5" customHeight="1" x14ac:dyDescent="0.3">
      <c r="B935" s="620">
        <v>43808</v>
      </c>
      <c r="C935" s="621">
        <v>76.900000000000006</v>
      </c>
      <c r="D935" s="621">
        <v>169.3</v>
      </c>
    </row>
    <row r="936" spans="2:4" ht="10.5" customHeight="1" x14ac:dyDescent="0.3">
      <c r="B936" s="620">
        <v>43805</v>
      </c>
      <c r="C936" s="621">
        <v>78.899999999999991</v>
      </c>
      <c r="D936" s="621">
        <v>173.8</v>
      </c>
    </row>
    <row r="937" spans="2:4" ht="10.5" customHeight="1" x14ac:dyDescent="0.3">
      <c r="B937" s="620">
        <v>43804</v>
      </c>
      <c r="C937" s="621">
        <v>79.099999999999994</v>
      </c>
      <c r="D937" s="621">
        <v>177.70000000000002</v>
      </c>
    </row>
    <row r="938" spans="2:4" ht="10.5" customHeight="1" x14ac:dyDescent="0.3">
      <c r="B938" s="620">
        <v>43803</v>
      </c>
      <c r="C938" s="621">
        <v>75.8</v>
      </c>
      <c r="D938" s="621">
        <v>169.6</v>
      </c>
    </row>
    <row r="939" spans="2:4" ht="10.5" customHeight="1" x14ac:dyDescent="0.3">
      <c r="B939" s="620">
        <v>43802</v>
      </c>
      <c r="C939" s="621">
        <v>76</v>
      </c>
      <c r="D939" s="621">
        <v>173</v>
      </c>
    </row>
    <row r="940" spans="2:4" ht="10.5" customHeight="1" x14ac:dyDescent="0.3">
      <c r="B940" s="620">
        <v>43801</v>
      </c>
      <c r="C940" s="621">
        <v>77.2</v>
      </c>
      <c r="D940" s="621">
        <v>172.4</v>
      </c>
    </row>
    <row r="941" spans="2:4" ht="10.5" customHeight="1" x14ac:dyDescent="0.3">
      <c r="B941" s="620">
        <v>43798</v>
      </c>
      <c r="C941" s="621">
        <v>77.8</v>
      </c>
      <c r="D941" s="621">
        <v>169.20000000000002</v>
      </c>
    </row>
    <row r="942" spans="2:4" ht="10.5" customHeight="1" x14ac:dyDescent="0.3">
      <c r="B942" s="620">
        <v>43797</v>
      </c>
      <c r="C942" s="621">
        <v>77.499999999999986</v>
      </c>
      <c r="D942" s="621">
        <v>171.3</v>
      </c>
    </row>
    <row r="943" spans="2:4" ht="10.5" customHeight="1" x14ac:dyDescent="0.3">
      <c r="B943" s="620">
        <v>43796</v>
      </c>
      <c r="C943" s="621">
        <v>77.2</v>
      </c>
      <c r="D943" s="621">
        <v>169.1</v>
      </c>
    </row>
    <row r="944" spans="2:4" ht="10.5" customHeight="1" x14ac:dyDescent="0.3">
      <c r="B944" s="620">
        <v>43795</v>
      </c>
      <c r="C944" s="621">
        <v>77.400000000000006</v>
      </c>
      <c r="D944" s="621">
        <v>165</v>
      </c>
    </row>
    <row r="945" spans="2:4" ht="10.5" customHeight="1" x14ac:dyDescent="0.3">
      <c r="B945" s="620">
        <v>43794</v>
      </c>
      <c r="C945" s="621">
        <v>76.2</v>
      </c>
      <c r="D945" s="621">
        <v>162.80000000000001</v>
      </c>
    </row>
    <row r="946" spans="2:4" ht="10.5" customHeight="1" x14ac:dyDescent="0.3">
      <c r="B946" s="620">
        <v>43791</v>
      </c>
      <c r="C946" s="621">
        <v>77</v>
      </c>
      <c r="D946" s="621">
        <v>165.6</v>
      </c>
    </row>
    <row r="947" spans="2:4" ht="10.5" customHeight="1" x14ac:dyDescent="0.3">
      <c r="B947" s="620">
        <v>43790</v>
      </c>
      <c r="C947" s="621">
        <v>78.400000000000006</v>
      </c>
      <c r="D947" s="621">
        <v>160.60000000000002</v>
      </c>
    </row>
    <row r="948" spans="2:4" ht="10.5" customHeight="1" x14ac:dyDescent="0.3">
      <c r="B948" s="620">
        <v>43789</v>
      </c>
      <c r="C948" s="621">
        <v>78</v>
      </c>
      <c r="D948" s="621">
        <v>165.39999999999998</v>
      </c>
    </row>
    <row r="949" spans="2:4" ht="10.5" customHeight="1" x14ac:dyDescent="0.3">
      <c r="B949" s="620">
        <v>43788</v>
      </c>
      <c r="C949" s="621">
        <v>77.400000000000006</v>
      </c>
      <c r="D949" s="621">
        <v>167.1</v>
      </c>
    </row>
    <row r="950" spans="2:4" ht="10.5" customHeight="1" x14ac:dyDescent="0.3">
      <c r="B950" s="620">
        <v>43787</v>
      </c>
      <c r="C950" s="621">
        <v>75.2</v>
      </c>
      <c r="D950" s="621">
        <v>162.9</v>
      </c>
    </row>
    <row r="951" spans="2:4" ht="10.5" customHeight="1" x14ac:dyDescent="0.3">
      <c r="B951" s="620">
        <v>43784</v>
      </c>
      <c r="C951" s="621">
        <v>77.2</v>
      </c>
      <c r="D951" s="621">
        <v>166.20000000000002</v>
      </c>
    </row>
    <row r="952" spans="2:4" ht="10.5" customHeight="1" x14ac:dyDescent="0.3">
      <c r="B952" s="620">
        <v>43783</v>
      </c>
      <c r="C952" s="621">
        <v>81.099999999999994</v>
      </c>
      <c r="D952" s="621">
        <v>177.89999999999998</v>
      </c>
    </row>
    <row r="953" spans="2:4" ht="10.5" customHeight="1" x14ac:dyDescent="0.3">
      <c r="B953" s="620">
        <v>43782</v>
      </c>
      <c r="C953" s="621">
        <v>74.900000000000006</v>
      </c>
      <c r="D953" s="621">
        <v>163.5</v>
      </c>
    </row>
    <row r="954" spans="2:4" ht="10.5" customHeight="1" x14ac:dyDescent="0.3">
      <c r="B954" s="620">
        <v>43781</v>
      </c>
      <c r="C954" s="621">
        <v>70.100000000000009</v>
      </c>
      <c r="D954" s="621">
        <v>154.9</v>
      </c>
    </row>
    <row r="955" spans="2:4" ht="10.5" customHeight="1" x14ac:dyDescent="0.3">
      <c r="B955" s="620">
        <v>43780</v>
      </c>
      <c r="C955" s="621">
        <v>67.199999999999989</v>
      </c>
      <c r="D955" s="621">
        <v>159</v>
      </c>
    </row>
    <row r="956" spans="2:4" ht="10.5" customHeight="1" x14ac:dyDescent="0.3">
      <c r="B956" s="620">
        <v>43777</v>
      </c>
      <c r="C956" s="621">
        <v>65.8</v>
      </c>
      <c r="D956" s="621">
        <v>153.80000000000001</v>
      </c>
    </row>
    <row r="957" spans="2:4" ht="10.5" customHeight="1" x14ac:dyDescent="0.3">
      <c r="B957" s="620">
        <v>43776</v>
      </c>
      <c r="C957" s="621">
        <v>62.9</v>
      </c>
      <c r="D957" s="621">
        <v>149.9</v>
      </c>
    </row>
    <row r="958" spans="2:4" ht="10.5" customHeight="1" x14ac:dyDescent="0.3">
      <c r="B958" s="620">
        <v>43775</v>
      </c>
      <c r="C958" s="621">
        <v>62.9</v>
      </c>
      <c r="D958" s="621">
        <v>144.70000000000002</v>
      </c>
    </row>
    <row r="959" spans="2:4" ht="10.5" customHeight="1" x14ac:dyDescent="0.3">
      <c r="B959" s="620">
        <v>43774</v>
      </c>
      <c r="C959" s="621">
        <v>64.900000000000006</v>
      </c>
      <c r="D959" s="621">
        <v>143.19999999999999</v>
      </c>
    </row>
    <row r="960" spans="2:4" ht="10.5" customHeight="1" x14ac:dyDescent="0.3">
      <c r="B960" s="620">
        <v>43773</v>
      </c>
      <c r="C960" s="621">
        <v>67.100000000000009</v>
      </c>
      <c r="D960" s="621">
        <v>144.1</v>
      </c>
    </row>
    <row r="961" spans="2:4" ht="10.5" customHeight="1" x14ac:dyDescent="0.3">
      <c r="B961" s="620">
        <v>43770</v>
      </c>
      <c r="C961" s="621">
        <v>66.3</v>
      </c>
      <c r="D961" s="621">
        <v>147.4</v>
      </c>
    </row>
    <row r="962" spans="2:4" ht="10.5" customHeight="1" x14ac:dyDescent="0.3">
      <c r="B962" s="620">
        <v>43769</v>
      </c>
      <c r="C962" s="621">
        <v>64.3</v>
      </c>
      <c r="D962" s="621">
        <v>142.9</v>
      </c>
    </row>
    <row r="963" spans="2:4" ht="10.5" customHeight="1" x14ac:dyDescent="0.3">
      <c r="B963" s="620">
        <v>43768</v>
      </c>
      <c r="C963" s="621">
        <v>64.7</v>
      </c>
      <c r="D963" s="621">
        <v>145.1</v>
      </c>
    </row>
    <row r="964" spans="2:4" ht="10.5" customHeight="1" x14ac:dyDescent="0.3">
      <c r="B964" s="620">
        <v>43767</v>
      </c>
      <c r="C964" s="621">
        <v>65.100000000000009</v>
      </c>
      <c r="D964" s="621">
        <v>145.4</v>
      </c>
    </row>
    <row r="965" spans="2:4" ht="10.5" customHeight="1" x14ac:dyDescent="0.3">
      <c r="B965" s="620">
        <v>43766</v>
      </c>
      <c r="C965" s="621">
        <v>64.600000000000009</v>
      </c>
      <c r="D965" s="621">
        <v>143.1</v>
      </c>
    </row>
    <row r="966" spans="2:4" ht="10.5" customHeight="1" x14ac:dyDescent="0.3">
      <c r="B966" s="620">
        <v>43763</v>
      </c>
      <c r="C966" s="621">
        <v>64</v>
      </c>
      <c r="D966" s="621">
        <v>142.19999999999999</v>
      </c>
    </row>
    <row r="967" spans="2:4" ht="10.5" customHeight="1" x14ac:dyDescent="0.3">
      <c r="B967" s="620">
        <v>43762</v>
      </c>
      <c r="C967" s="621">
        <v>65.100000000000009</v>
      </c>
      <c r="D967" s="621">
        <v>141.5</v>
      </c>
    </row>
    <row r="968" spans="2:4" ht="10.5" customHeight="1" x14ac:dyDescent="0.3">
      <c r="B968" s="620">
        <v>43761</v>
      </c>
      <c r="C968" s="621">
        <v>64.600000000000009</v>
      </c>
      <c r="D968" s="621">
        <v>143.9</v>
      </c>
    </row>
    <row r="969" spans="2:4" ht="10.5" customHeight="1" x14ac:dyDescent="0.3">
      <c r="B969" s="620">
        <v>43760</v>
      </c>
      <c r="C969" s="621">
        <v>63.800000000000004</v>
      </c>
      <c r="D969" s="621">
        <v>140</v>
      </c>
    </row>
    <row r="970" spans="2:4" ht="10.5" customHeight="1" x14ac:dyDescent="0.3">
      <c r="B970" s="620">
        <v>43759</v>
      </c>
      <c r="C970" s="621">
        <v>63.3</v>
      </c>
      <c r="D970" s="621">
        <v>143.4</v>
      </c>
    </row>
    <row r="971" spans="2:4" ht="10.5" customHeight="1" x14ac:dyDescent="0.3">
      <c r="B971" s="620">
        <v>43756</v>
      </c>
      <c r="C971" s="621">
        <v>64.3</v>
      </c>
      <c r="D971" s="621">
        <v>141.6</v>
      </c>
    </row>
    <row r="972" spans="2:4" ht="10.5" customHeight="1" x14ac:dyDescent="0.3">
      <c r="B972" s="620">
        <v>43755</v>
      </c>
      <c r="C972" s="621">
        <v>63.9</v>
      </c>
      <c r="D972" s="621">
        <v>139.80000000000001</v>
      </c>
    </row>
    <row r="973" spans="2:4" ht="10.5" customHeight="1" x14ac:dyDescent="0.3">
      <c r="B973" s="620">
        <v>43754</v>
      </c>
      <c r="C973" s="621">
        <v>64.600000000000009</v>
      </c>
      <c r="D973" s="621">
        <v>141.9</v>
      </c>
    </row>
    <row r="974" spans="2:4" ht="10.5" customHeight="1" x14ac:dyDescent="0.3">
      <c r="B974" s="620">
        <v>43753</v>
      </c>
      <c r="C974" s="621">
        <v>65</v>
      </c>
      <c r="D974" s="621">
        <v>145.89999999999998</v>
      </c>
    </row>
    <row r="975" spans="2:4" ht="10.5" customHeight="1" x14ac:dyDescent="0.3">
      <c r="B975" s="620">
        <v>43752</v>
      </c>
      <c r="C975" s="621">
        <v>67.900000000000006</v>
      </c>
      <c r="D975" s="621">
        <v>147.70000000000002</v>
      </c>
    </row>
    <row r="976" spans="2:4" ht="10.5" customHeight="1" x14ac:dyDescent="0.3">
      <c r="B976" s="620">
        <v>43749</v>
      </c>
      <c r="C976" s="621">
        <v>69.199999999999989</v>
      </c>
      <c r="D976" s="621">
        <v>149.4</v>
      </c>
    </row>
    <row r="977" spans="2:4" ht="10.5" customHeight="1" x14ac:dyDescent="0.3">
      <c r="B977" s="620">
        <v>43748</v>
      </c>
      <c r="C977" s="621">
        <v>70.5</v>
      </c>
      <c r="D977" s="621">
        <v>154.9</v>
      </c>
    </row>
    <row r="978" spans="2:4" ht="10.5" customHeight="1" x14ac:dyDescent="0.3">
      <c r="B978" s="620">
        <v>43747</v>
      </c>
      <c r="C978" s="621">
        <v>71.600000000000009</v>
      </c>
      <c r="D978" s="621">
        <v>152.89999999999998</v>
      </c>
    </row>
    <row r="979" spans="2:4" ht="10.5" customHeight="1" x14ac:dyDescent="0.3">
      <c r="B979" s="620">
        <v>43746</v>
      </c>
      <c r="C979" s="621">
        <v>73.099999999999994</v>
      </c>
      <c r="D979" s="621">
        <v>154.5</v>
      </c>
    </row>
    <row r="980" spans="2:4" ht="10.5" customHeight="1" x14ac:dyDescent="0.3">
      <c r="B980" s="620">
        <v>43745</v>
      </c>
      <c r="C980" s="621">
        <v>72.899999999999991</v>
      </c>
      <c r="D980" s="621">
        <v>153.1</v>
      </c>
    </row>
    <row r="981" spans="2:4" ht="10.5" customHeight="1" x14ac:dyDescent="0.3">
      <c r="B981" s="620">
        <v>43742</v>
      </c>
      <c r="C981" s="621">
        <v>73.099999999999994</v>
      </c>
      <c r="D981" s="621">
        <v>141.79999999999998</v>
      </c>
    </row>
    <row r="982" spans="2:4" ht="10.5" customHeight="1" x14ac:dyDescent="0.3">
      <c r="B982" s="620">
        <v>43741</v>
      </c>
      <c r="C982" s="621">
        <v>72.899999999999991</v>
      </c>
      <c r="D982" s="621">
        <v>141.19999999999999</v>
      </c>
    </row>
    <row r="983" spans="2:4" ht="10.5" customHeight="1" x14ac:dyDescent="0.3">
      <c r="B983" s="620">
        <v>43740</v>
      </c>
      <c r="C983" s="621">
        <v>71.599999999999994</v>
      </c>
      <c r="D983" s="621">
        <v>144</v>
      </c>
    </row>
    <row r="984" spans="2:4" ht="10.5" customHeight="1" x14ac:dyDescent="0.3">
      <c r="B984" s="620">
        <v>43739</v>
      </c>
      <c r="C984" s="621">
        <v>71.900000000000006</v>
      </c>
      <c r="D984" s="621">
        <v>141.30000000000001</v>
      </c>
    </row>
    <row r="985" spans="2:4" ht="10.5" customHeight="1" x14ac:dyDescent="0.3">
      <c r="B985" s="620">
        <v>43738</v>
      </c>
      <c r="C985" s="621">
        <v>72</v>
      </c>
      <c r="D985" s="621">
        <v>139.79999999999998</v>
      </c>
    </row>
    <row r="986" spans="2:4" ht="10.5" customHeight="1" x14ac:dyDescent="0.3">
      <c r="B986" s="620">
        <v>43735</v>
      </c>
      <c r="C986" s="621">
        <v>72.8</v>
      </c>
      <c r="D986" s="621">
        <v>140.6</v>
      </c>
    </row>
    <row r="987" spans="2:4" ht="10.5" customHeight="1" x14ac:dyDescent="0.3">
      <c r="B987" s="620">
        <v>43734</v>
      </c>
      <c r="C987" s="621">
        <v>73.599999999999994</v>
      </c>
      <c r="D987" s="621">
        <v>140.89999999999998</v>
      </c>
    </row>
    <row r="988" spans="2:4" ht="10.5" customHeight="1" x14ac:dyDescent="0.3">
      <c r="B988" s="620">
        <v>43733</v>
      </c>
      <c r="C988" s="621">
        <v>72.399999999999991</v>
      </c>
      <c r="D988" s="621">
        <v>142.19999999999999</v>
      </c>
    </row>
    <row r="989" spans="2:4" ht="10.5" customHeight="1" x14ac:dyDescent="0.3">
      <c r="B989" s="620">
        <v>43732</v>
      </c>
      <c r="C989" s="621">
        <v>72.599999999999994</v>
      </c>
      <c r="D989" s="621">
        <v>143.5</v>
      </c>
    </row>
    <row r="990" spans="2:4" ht="10.5" customHeight="1" x14ac:dyDescent="0.3">
      <c r="B990" s="620">
        <v>43731</v>
      </c>
      <c r="C990" s="621">
        <v>72.8</v>
      </c>
      <c r="D990" s="621">
        <v>141.5</v>
      </c>
    </row>
    <row r="991" spans="2:4" ht="10.5" customHeight="1" x14ac:dyDescent="0.3">
      <c r="B991" s="620">
        <v>43728</v>
      </c>
      <c r="C991" s="621">
        <v>76</v>
      </c>
      <c r="D991" s="621">
        <v>144.1</v>
      </c>
    </row>
    <row r="992" spans="2:4" ht="10.5" customHeight="1" x14ac:dyDescent="0.3">
      <c r="B992" s="620">
        <v>43727</v>
      </c>
      <c r="C992" s="621">
        <v>76.599999999999994</v>
      </c>
      <c r="D992" s="621">
        <v>139.30000000000001</v>
      </c>
    </row>
    <row r="993" spans="2:4" ht="10.5" customHeight="1" x14ac:dyDescent="0.3">
      <c r="B993" s="620">
        <v>43726</v>
      </c>
      <c r="C993" s="621">
        <v>74</v>
      </c>
      <c r="D993" s="621">
        <v>138.39999999999998</v>
      </c>
    </row>
    <row r="994" spans="2:4" ht="10.5" customHeight="1" x14ac:dyDescent="0.3">
      <c r="B994" s="620">
        <v>43725</v>
      </c>
      <c r="C994" s="621">
        <v>77</v>
      </c>
      <c r="D994" s="621">
        <v>140.30000000000001</v>
      </c>
    </row>
    <row r="995" spans="2:4" ht="10.5" customHeight="1" x14ac:dyDescent="0.3">
      <c r="B995" s="620">
        <v>43724</v>
      </c>
      <c r="C995" s="621">
        <v>74.8</v>
      </c>
      <c r="D995" s="621">
        <v>132.69999999999999</v>
      </c>
    </row>
    <row r="996" spans="2:4" ht="10.5" customHeight="1" x14ac:dyDescent="0.3">
      <c r="B996" s="620">
        <v>43721</v>
      </c>
      <c r="C996" s="621">
        <v>75.8</v>
      </c>
      <c r="D996" s="621">
        <v>132.20000000000002</v>
      </c>
    </row>
    <row r="997" spans="2:4" ht="10.5" customHeight="1" x14ac:dyDescent="0.3">
      <c r="B997" s="620">
        <v>43720</v>
      </c>
      <c r="C997" s="621">
        <v>75.8</v>
      </c>
      <c r="D997" s="621">
        <v>138.20000000000002</v>
      </c>
    </row>
    <row r="998" spans="2:4" ht="10.5" customHeight="1" x14ac:dyDescent="0.3">
      <c r="B998" s="620">
        <v>43719</v>
      </c>
      <c r="C998" s="621">
        <v>82.899999999999991</v>
      </c>
      <c r="D998" s="621">
        <v>154.29999999999998</v>
      </c>
    </row>
    <row r="999" spans="2:4" ht="10.5" customHeight="1" x14ac:dyDescent="0.3">
      <c r="B999" s="620">
        <v>43718</v>
      </c>
      <c r="C999" s="621">
        <v>81.5</v>
      </c>
      <c r="D999" s="621">
        <v>157.6</v>
      </c>
    </row>
    <row r="1000" spans="2:4" ht="10.5" customHeight="1" x14ac:dyDescent="0.3">
      <c r="B1000" s="620">
        <v>43717</v>
      </c>
      <c r="C1000" s="621">
        <v>81.399999999999991</v>
      </c>
      <c r="D1000" s="621">
        <v>153.79999999999998</v>
      </c>
    </row>
    <row r="1001" spans="2:4" ht="10.5" customHeight="1" x14ac:dyDescent="0.3">
      <c r="B1001" s="620">
        <v>43714</v>
      </c>
      <c r="C1001" s="621">
        <v>81.5</v>
      </c>
      <c r="D1001" s="621">
        <v>151.6</v>
      </c>
    </row>
    <row r="1002" spans="2:4" ht="10.5" customHeight="1" x14ac:dyDescent="0.3">
      <c r="B1002" s="620">
        <v>43713</v>
      </c>
      <c r="C1002" s="621">
        <v>83.5</v>
      </c>
      <c r="D1002" s="621">
        <v>150.19999999999999</v>
      </c>
    </row>
    <row r="1003" spans="2:4" ht="10.5" customHeight="1" x14ac:dyDescent="0.3">
      <c r="B1003" s="620">
        <v>43712</v>
      </c>
      <c r="C1003" s="621">
        <v>83.800000000000011</v>
      </c>
      <c r="D1003" s="621">
        <v>149.9</v>
      </c>
    </row>
    <row r="1004" spans="2:4" ht="10.5" customHeight="1" x14ac:dyDescent="0.3">
      <c r="B1004" s="620">
        <v>43711</v>
      </c>
      <c r="C1004" s="621">
        <v>82.199999999999989</v>
      </c>
      <c r="D1004" s="621">
        <v>157.69999999999999</v>
      </c>
    </row>
    <row r="1005" spans="2:4" ht="10.5" customHeight="1" x14ac:dyDescent="0.3">
      <c r="B1005" s="620">
        <v>43710</v>
      </c>
      <c r="C1005" s="621">
        <v>84</v>
      </c>
      <c r="D1005" s="621">
        <v>167.2</v>
      </c>
    </row>
    <row r="1006" spans="2:4" ht="10.5" customHeight="1" x14ac:dyDescent="0.3">
      <c r="B1006" s="620">
        <v>43707</v>
      </c>
      <c r="C1006" s="621">
        <v>82.399999999999991</v>
      </c>
      <c r="D1006" s="621">
        <v>173.99999999999997</v>
      </c>
    </row>
    <row r="1007" spans="2:4" ht="10.5" customHeight="1" x14ac:dyDescent="0.3">
      <c r="B1007" s="620">
        <v>43706</v>
      </c>
      <c r="C1007" s="621">
        <v>80.5</v>
      </c>
      <c r="D1007" s="621">
        <v>168.29999999999998</v>
      </c>
    </row>
    <row r="1008" spans="2:4" ht="10.5" customHeight="1" x14ac:dyDescent="0.3">
      <c r="B1008" s="620">
        <v>43705</v>
      </c>
      <c r="C1008" s="621">
        <v>78.400000000000006</v>
      </c>
      <c r="D1008" s="621">
        <v>174.7</v>
      </c>
    </row>
    <row r="1009" spans="2:4" ht="10.5" customHeight="1" x14ac:dyDescent="0.3">
      <c r="B1009" s="620">
        <v>43704</v>
      </c>
      <c r="C1009" s="621">
        <v>78.3</v>
      </c>
      <c r="D1009" s="621">
        <v>183.5</v>
      </c>
    </row>
    <row r="1010" spans="2:4" ht="10.5" customHeight="1" x14ac:dyDescent="0.3">
      <c r="B1010" s="620">
        <v>43703</v>
      </c>
      <c r="C1010" s="621">
        <v>81.2</v>
      </c>
      <c r="D1010" s="621">
        <v>200.3</v>
      </c>
    </row>
    <row r="1011" spans="2:4" ht="10.5" customHeight="1" x14ac:dyDescent="0.3">
      <c r="B1011" s="620">
        <v>43700</v>
      </c>
      <c r="C1011" s="621">
        <v>81.900000000000006</v>
      </c>
      <c r="D1011" s="621">
        <v>199.00000000000003</v>
      </c>
    </row>
    <row r="1012" spans="2:4" ht="10.5" customHeight="1" x14ac:dyDescent="0.3">
      <c r="B1012" s="620">
        <v>43699</v>
      </c>
      <c r="C1012" s="621">
        <v>79.600000000000009</v>
      </c>
      <c r="D1012" s="621">
        <v>197.3</v>
      </c>
    </row>
    <row r="1013" spans="2:4" ht="10.5" customHeight="1" x14ac:dyDescent="0.3">
      <c r="B1013" s="620">
        <v>43698</v>
      </c>
      <c r="C1013" s="621">
        <v>77.5</v>
      </c>
      <c r="D1013" s="621">
        <v>200.99999999999997</v>
      </c>
    </row>
    <row r="1014" spans="2:4" ht="10.5" customHeight="1" x14ac:dyDescent="0.3">
      <c r="B1014" s="620">
        <v>43697</v>
      </c>
      <c r="C1014" s="621">
        <v>78.8</v>
      </c>
      <c r="D1014" s="621">
        <v>203.9</v>
      </c>
    </row>
    <row r="1015" spans="2:4" ht="10.5" customHeight="1" x14ac:dyDescent="0.3">
      <c r="B1015" s="620">
        <v>43696</v>
      </c>
      <c r="C1015" s="621">
        <v>78.3</v>
      </c>
      <c r="D1015" s="621">
        <v>207.7</v>
      </c>
    </row>
    <row r="1016" spans="2:4" ht="10.5" customHeight="1" x14ac:dyDescent="0.3">
      <c r="B1016" s="620">
        <v>43693</v>
      </c>
      <c r="C1016" s="621">
        <v>77.7</v>
      </c>
      <c r="D1016" s="621">
        <v>208.2</v>
      </c>
    </row>
    <row r="1017" spans="2:4" ht="10.5" customHeight="1" x14ac:dyDescent="0.3">
      <c r="B1017" s="620">
        <v>43692</v>
      </c>
      <c r="C1017" s="621">
        <v>74.3</v>
      </c>
      <c r="D1017" s="621">
        <v>204.3</v>
      </c>
    </row>
    <row r="1018" spans="2:4" ht="10.5" customHeight="1" x14ac:dyDescent="0.3">
      <c r="B1018" s="620">
        <v>43691</v>
      </c>
      <c r="C1018" s="621">
        <v>79.400000000000006</v>
      </c>
      <c r="D1018" s="621">
        <v>216.39999999999998</v>
      </c>
    </row>
    <row r="1019" spans="2:4" ht="10.5" customHeight="1" x14ac:dyDescent="0.3">
      <c r="B1019" s="620">
        <v>43690</v>
      </c>
      <c r="C1019" s="621">
        <v>82</v>
      </c>
      <c r="D1019" s="621">
        <v>222.9</v>
      </c>
    </row>
    <row r="1020" spans="2:4" ht="10.5" customHeight="1" x14ac:dyDescent="0.3">
      <c r="B1020" s="620">
        <v>43689</v>
      </c>
      <c r="C1020" s="621">
        <v>83.2</v>
      </c>
      <c r="D1020" s="621">
        <v>233</v>
      </c>
    </row>
    <row r="1021" spans="2:4" ht="10.5" customHeight="1" x14ac:dyDescent="0.3">
      <c r="B1021" s="620">
        <v>43686</v>
      </c>
      <c r="C1021" s="621">
        <v>84.399999999999991</v>
      </c>
      <c r="D1021" s="621">
        <v>240.60000000000002</v>
      </c>
    </row>
    <row r="1022" spans="2:4" ht="10.5" customHeight="1" x14ac:dyDescent="0.3">
      <c r="B1022" s="620">
        <v>43685</v>
      </c>
      <c r="C1022" s="621">
        <v>79.400000000000006</v>
      </c>
      <c r="D1022" s="621">
        <v>209.60000000000002</v>
      </c>
    </row>
    <row r="1023" spans="2:4" ht="10.5" customHeight="1" x14ac:dyDescent="0.3">
      <c r="B1023" s="620">
        <v>43684</v>
      </c>
      <c r="C1023" s="621">
        <v>74.400000000000006</v>
      </c>
      <c r="D1023" s="621">
        <v>197.7</v>
      </c>
    </row>
    <row r="1024" spans="2:4" ht="10.5" customHeight="1" x14ac:dyDescent="0.3">
      <c r="B1024" s="620">
        <v>43683</v>
      </c>
      <c r="C1024" s="621">
        <v>76.400000000000006</v>
      </c>
      <c r="D1024" s="621">
        <v>204.6</v>
      </c>
    </row>
    <row r="1025" spans="2:4" ht="10.5" customHeight="1" x14ac:dyDescent="0.3">
      <c r="B1025" s="620">
        <v>43682</v>
      </c>
      <c r="C1025" s="621">
        <v>75.900000000000006</v>
      </c>
      <c r="D1025" s="621">
        <v>207.29999999999998</v>
      </c>
    </row>
    <row r="1026" spans="2:4" ht="10.5" customHeight="1" x14ac:dyDescent="0.3">
      <c r="B1026" s="620">
        <v>43679</v>
      </c>
      <c r="C1026" s="621">
        <v>74.5</v>
      </c>
      <c r="D1026" s="621">
        <v>203.09999999999997</v>
      </c>
    </row>
    <row r="1027" spans="2:4" ht="10.5" customHeight="1" x14ac:dyDescent="0.3">
      <c r="B1027" s="620">
        <v>43678</v>
      </c>
      <c r="C1027" s="621">
        <v>73.5</v>
      </c>
      <c r="D1027" s="621">
        <v>200.59999999999997</v>
      </c>
    </row>
    <row r="1028" spans="2:4" ht="10.5" customHeight="1" x14ac:dyDescent="0.3">
      <c r="B1028" s="620">
        <v>43677</v>
      </c>
      <c r="C1028" s="621">
        <v>72.7</v>
      </c>
      <c r="D1028" s="621">
        <v>198.29999999999998</v>
      </c>
    </row>
    <row r="1029" spans="2:4" ht="10.5" customHeight="1" x14ac:dyDescent="0.3">
      <c r="B1029" s="620">
        <v>43676</v>
      </c>
      <c r="C1029" s="621">
        <v>74.8</v>
      </c>
      <c r="D1029" s="621">
        <v>198.1</v>
      </c>
    </row>
    <row r="1030" spans="2:4" ht="10.5" customHeight="1" x14ac:dyDescent="0.3">
      <c r="B1030" s="620">
        <v>43675</v>
      </c>
      <c r="C1030" s="621">
        <v>75</v>
      </c>
      <c r="D1030" s="621">
        <v>197.2</v>
      </c>
    </row>
    <row r="1031" spans="2:4" ht="10.5" customHeight="1" x14ac:dyDescent="0.3">
      <c r="B1031" s="620">
        <v>43672</v>
      </c>
      <c r="C1031" s="621">
        <v>75.400000000000006</v>
      </c>
      <c r="D1031" s="621">
        <v>195.2</v>
      </c>
    </row>
    <row r="1032" spans="2:4" ht="10.5" customHeight="1" x14ac:dyDescent="0.3">
      <c r="B1032" s="620">
        <v>43671</v>
      </c>
      <c r="C1032" s="621">
        <v>72.8</v>
      </c>
      <c r="D1032" s="621">
        <v>188.5</v>
      </c>
    </row>
    <row r="1033" spans="2:4" ht="10.5" customHeight="1" x14ac:dyDescent="0.3">
      <c r="B1033" s="620">
        <v>43670</v>
      </c>
      <c r="C1033" s="621">
        <v>72.599999999999994</v>
      </c>
      <c r="D1033" s="621">
        <v>187.60000000000002</v>
      </c>
    </row>
    <row r="1034" spans="2:4" ht="10.5" customHeight="1" x14ac:dyDescent="0.3">
      <c r="B1034" s="620">
        <v>43669</v>
      </c>
      <c r="C1034" s="621">
        <v>74.900000000000006</v>
      </c>
      <c r="D1034" s="621">
        <v>196</v>
      </c>
    </row>
    <row r="1035" spans="2:4" ht="10.5" customHeight="1" x14ac:dyDescent="0.3">
      <c r="B1035" s="620">
        <v>43668</v>
      </c>
      <c r="C1035" s="621">
        <v>74.599999999999994</v>
      </c>
      <c r="D1035" s="621">
        <v>201.40000000000003</v>
      </c>
    </row>
    <row r="1036" spans="2:4" ht="10.5" customHeight="1" x14ac:dyDescent="0.3">
      <c r="B1036" s="620">
        <v>43665</v>
      </c>
      <c r="C1036" s="621">
        <v>72.300000000000011</v>
      </c>
      <c r="D1036" s="621">
        <v>192.60000000000002</v>
      </c>
    </row>
    <row r="1037" spans="2:4" ht="10.5" customHeight="1" x14ac:dyDescent="0.3">
      <c r="B1037" s="620">
        <v>43664</v>
      </c>
      <c r="C1037" s="621">
        <v>71.599999999999994</v>
      </c>
      <c r="D1037" s="621">
        <v>186.7</v>
      </c>
    </row>
    <row r="1038" spans="2:4" ht="10.5" customHeight="1" x14ac:dyDescent="0.3">
      <c r="B1038" s="620">
        <v>43663</v>
      </c>
      <c r="C1038" s="621">
        <v>74.900000000000006</v>
      </c>
      <c r="D1038" s="621">
        <v>189.4</v>
      </c>
    </row>
    <row r="1039" spans="2:4" ht="10.5" customHeight="1" x14ac:dyDescent="0.3">
      <c r="B1039" s="620">
        <v>43662</v>
      </c>
      <c r="C1039" s="621">
        <v>78</v>
      </c>
      <c r="D1039" s="621">
        <v>190.4</v>
      </c>
    </row>
    <row r="1040" spans="2:4" ht="10.5" customHeight="1" x14ac:dyDescent="0.3">
      <c r="B1040" s="620">
        <v>43661</v>
      </c>
      <c r="C1040" s="621">
        <v>80.2</v>
      </c>
      <c r="D1040" s="621">
        <v>193.6</v>
      </c>
    </row>
    <row r="1041" spans="2:4" ht="10.5" customHeight="1" x14ac:dyDescent="0.3">
      <c r="B1041" s="620">
        <v>43658</v>
      </c>
      <c r="C1041" s="621">
        <v>81.599999999999994</v>
      </c>
      <c r="D1041" s="621">
        <v>197.8</v>
      </c>
    </row>
    <row r="1042" spans="2:4" ht="10.5" customHeight="1" x14ac:dyDescent="0.3">
      <c r="B1042" s="620">
        <v>43657</v>
      </c>
      <c r="C1042" s="621">
        <v>74.599999999999994</v>
      </c>
      <c r="D1042" s="621">
        <v>197.9</v>
      </c>
    </row>
    <row r="1043" spans="2:4" ht="10.5" customHeight="1" x14ac:dyDescent="0.3">
      <c r="B1043" s="620">
        <v>43656</v>
      </c>
      <c r="C1043" s="621">
        <v>74.3</v>
      </c>
      <c r="D1043" s="621">
        <v>203.00000000000003</v>
      </c>
    </row>
    <row r="1044" spans="2:4" ht="10.5" customHeight="1" x14ac:dyDescent="0.3">
      <c r="B1044" s="620">
        <v>43655</v>
      </c>
      <c r="C1044" s="621">
        <v>77.8</v>
      </c>
      <c r="D1044" s="621">
        <v>209.79999999999998</v>
      </c>
    </row>
    <row r="1045" spans="2:4" ht="10.5" customHeight="1" x14ac:dyDescent="0.3">
      <c r="B1045" s="620">
        <v>43654</v>
      </c>
      <c r="C1045" s="621">
        <v>81.2</v>
      </c>
      <c r="D1045" s="621">
        <v>215.7</v>
      </c>
    </row>
    <row r="1046" spans="2:4" ht="10.5" customHeight="1" x14ac:dyDescent="0.3">
      <c r="B1046" s="620">
        <v>43651</v>
      </c>
      <c r="C1046" s="621">
        <v>68.8</v>
      </c>
      <c r="D1046" s="621">
        <v>210.5</v>
      </c>
    </row>
    <row r="1047" spans="2:4" ht="10.5" customHeight="1" x14ac:dyDescent="0.3">
      <c r="B1047" s="620">
        <v>43650</v>
      </c>
      <c r="C1047" s="621">
        <v>64.8</v>
      </c>
      <c r="D1047" s="621">
        <v>206.70000000000002</v>
      </c>
    </row>
    <row r="1048" spans="2:4" ht="10.5" customHeight="1" x14ac:dyDescent="0.3">
      <c r="B1048" s="620">
        <v>43649</v>
      </c>
      <c r="C1048" s="621">
        <v>60.3</v>
      </c>
      <c r="D1048" s="621">
        <v>199.6</v>
      </c>
    </row>
    <row r="1049" spans="2:4" ht="10.5" customHeight="1" x14ac:dyDescent="0.3">
      <c r="B1049" s="620">
        <v>43648</v>
      </c>
      <c r="C1049" s="621">
        <v>66.100000000000009</v>
      </c>
      <c r="D1049" s="621">
        <v>222.2</v>
      </c>
    </row>
    <row r="1050" spans="2:4" ht="10.5" customHeight="1" x14ac:dyDescent="0.3">
      <c r="B1050" s="620">
        <v>43647</v>
      </c>
      <c r="C1050" s="621">
        <v>69.599999999999994</v>
      </c>
      <c r="D1050" s="621">
        <v>230.29999999999998</v>
      </c>
    </row>
    <row r="1051" spans="2:4" ht="10.5" customHeight="1" x14ac:dyDescent="0.3">
      <c r="B1051" s="620">
        <v>43644</v>
      </c>
      <c r="C1051" s="621">
        <v>72.100000000000009</v>
      </c>
      <c r="D1051" s="621">
        <v>241.6</v>
      </c>
    </row>
    <row r="1052" spans="2:4" ht="10.5" customHeight="1" x14ac:dyDescent="0.3">
      <c r="B1052" s="620">
        <v>43643</v>
      </c>
      <c r="C1052" s="621">
        <v>71.300000000000011</v>
      </c>
      <c r="D1052" s="621">
        <v>244.79999999999998</v>
      </c>
    </row>
    <row r="1053" spans="2:4" ht="10.5" customHeight="1" x14ac:dyDescent="0.3">
      <c r="B1053" s="620">
        <v>43642</v>
      </c>
      <c r="C1053" s="621">
        <v>69.7</v>
      </c>
      <c r="D1053" s="621">
        <v>244.89999999999998</v>
      </c>
    </row>
    <row r="1054" spans="2:4" ht="10.5" customHeight="1" x14ac:dyDescent="0.3">
      <c r="B1054" s="620">
        <v>43641</v>
      </c>
      <c r="C1054" s="621">
        <v>71.399999999999991</v>
      </c>
      <c r="D1054" s="621">
        <v>248.89999999999998</v>
      </c>
    </row>
    <row r="1055" spans="2:4" ht="10.5" customHeight="1" x14ac:dyDescent="0.3">
      <c r="B1055" s="620">
        <v>43640</v>
      </c>
      <c r="C1055" s="621">
        <v>71.899999999999991</v>
      </c>
      <c r="D1055" s="621">
        <v>246.90000000000003</v>
      </c>
    </row>
    <row r="1056" spans="2:4" ht="10.5" customHeight="1" x14ac:dyDescent="0.3">
      <c r="B1056" s="620">
        <v>43637</v>
      </c>
      <c r="C1056" s="621">
        <v>72.599999999999994</v>
      </c>
      <c r="D1056" s="621">
        <v>244.4</v>
      </c>
    </row>
    <row r="1057" spans="2:4" ht="10.5" customHeight="1" x14ac:dyDescent="0.3">
      <c r="B1057" s="620">
        <v>43636</v>
      </c>
      <c r="C1057" s="621">
        <v>71.100000000000009</v>
      </c>
      <c r="D1057" s="621">
        <v>247.29999999999998</v>
      </c>
    </row>
    <row r="1058" spans="2:4" ht="10.5" customHeight="1" x14ac:dyDescent="0.3">
      <c r="B1058" s="620">
        <v>43635</v>
      </c>
      <c r="C1058" s="621">
        <v>69.699999999999989</v>
      </c>
      <c r="D1058" s="621">
        <v>240.7</v>
      </c>
    </row>
    <row r="1059" spans="2:4" ht="10.5" customHeight="1" x14ac:dyDescent="0.3">
      <c r="B1059" s="620">
        <v>43634</v>
      </c>
      <c r="C1059" s="621">
        <v>71.300000000000011</v>
      </c>
      <c r="D1059" s="621">
        <v>242.79999999999998</v>
      </c>
    </row>
    <row r="1060" spans="2:4" ht="10.5" customHeight="1" x14ac:dyDescent="0.3">
      <c r="B1060" s="620">
        <v>43633</v>
      </c>
      <c r="C1060" s="621">
        <v>77.100000000000009</v>
      </c>
      <c r="D1060" s="621">
        <v>253.5</v>
      </c>
    </row>
    <row r="1061" spans="2:4" ht="10.5" customHeight="1" x14ac:dyDescent="0.3">
      <c r="B1061" s="620">
        <v>43630</v>
      </c>
      <c r="C1061" s="621">
        <v>75.599999999999994</v>
      </c>
      <c r="D1061" s="621">
        <v>257.59999999999997</v>
      </c>
    </row>
    <row r="1062" spans="2:4" ht="10.5" customHeight="1" x14ac:dyDescent="0.3">
      <c r="B1062" s="620">
        <v>43629</v>
      </c>
      <c r="C1062" s="621">
        <v>78.900000000000006</v>
      </c>
      <c r="D1062" s="621">
        <v>261.3</v>
      </c>
    </row>
    <row r="1063" spans="2:4" ht="10.5" customHeight="1" x14ac:dyDescent="0.3">
      <c r="B1063" s="620">
        <v>43628</v>
      </c>
      <c r="C1063" s="621">
        <v>80.8</v>
      </c>
      <c r="D1063" s="621">
        <v>266.10000000000002</v>
      </c>
    </row>
    <row r="1064" spans="2:4" ht="10.5" customHeight="1" x14ac:dyDescent="0.3">
      <c r="B1064" s="620">
        <v>43627</v>
      </c>
      <c r="C1064" s="621">
        <v>80.5</v>
      </c>
      <c r="D1064" s="621">
        <v>254.1</v>
      </c>
    </row>
    <row r="1065" spans="2:4" ht="10.5" customHeight="1" x14ac:dyDescent="0.3">
      <c r="B1065" s="620">
        <v>43626</v>
      </c>
      <c r="C1065" s="621">
        <v>82.399999999999991</v>
      </c>
      <c r="D1065" s="621">
        <v>257.09999999999997</v>
      </c>
    </row>
    <row r="1066" spans="2:4" ht="10.5" customHeight="1" x14ac:dyDescent="0.3">
      <c r="B1066" s="620">
        <v>43623</v>
      </c>
      <c r="C1066" s="621">
        <v>80.900000000000006</v>
      </c>
      <c r="D1066" s="621">
        <v>261.60000000000002</v>
      </c>
    </row>
    <row r="1067" spans="2:4" ht="10.5" customHeight="1" x14ac:dyDescent="0.3">
      <c r="B1067" s="620">
        <v>43622</v>
      </c>
      <c r="C1067" s="621">
        <v>84.7</v>
      </c>
      <c r="D1067" s="621">
        <v>272.40000000000003</v>
      </c>
    </row>
    <row r="1068" spans="2:4" ht="10.5" customHeight="1" x14ac:dyDescent="0.3">
      <c r="B1068" s="620">
        <v>43621</v>
      </c>
      <c r="C1068" s="621">
        <v>85.5</v>
      </c>
      <c r="D1068" s="621">
        <v>270.8</v>
      </c>
    </row>
    <row r="1069" spans="2:4" ht="10.5" customHeight="1" x14ac:dyDescent="0.3">
      <c r="B1069" s="620">
        <v>43620</v>
      </c>
      <c r="C1069" s="621">
        <v>87.3</v>
      </c>
      <c r="D1069" s="621">
        <v>273.2</v>
      </c>
    </row>
    <row r="1070" spans="2:4" ht="10.5" customHeight="1" x14ac:dyDescent="0.3">
      <c r="B1070" s="620">
        <v>43619</v>
      </c>
      <c r="C1070" s="621">
        <v>89.399999999999991</v>
      </c>
      <c r="D1070" s="621">
        <v>277.29999999999995</v>
      </c>
    </row>
    <row r="1071" spans="2:4" ht="10.5" customHeight="1" x14ac:dyDescent="0.3">
      <c r="B1071" s="620">
        <v>43616</v>
      </c>
      <c r="C1071" s="621">
        <v>91.6</v>
      </c>
      <c r="D1071" s="621">
        <v>286.39999999999998</v>
      </c>
    </row>
    <row r="1072" spans="2:4" ht="10.5" customHeight="1" x14ac:dyDescent="0.3">
      <c r="B1072" s="620">
        <v>43615</v>
      </c>
      <c r="C1072" s="621">
        <v>93.5</v>
      </c>
      <c r="D1072" s="621">
        <v>281.8</v>
      </c>
    </row>
    <row r="1073" spans="2:4" ht="10.5" customHeight="1" x14ac:dyDescent="0.3">
      <c r="B1073" s="620">
        <v>43614</v>
      </c>
      <c r="C1073" s="621">
        <v>91.100000000000009</v>
      </c>
      <c r="D1073" s="621">
        <v>281.89999999999998</v>
      </c>
    </row>
    <row r="1074" spans="2:4" ht="10.5" customHeight="1" x14ac:dyDescent="0.3">
      <c r="B1074" s="620">
        <v>43613</v>
      </c>
      <c r="C1074" s="621">
        <v>94.600000000000009</v>
      </c>
      <c r="D1074" s="621">
        <v>284.2</v>
      </c>
    </row>
    <row r="1075" spans="2:4" ht="10.5" customHeight="1" x14ac:dyDescent="0.3">
      <c r="B1075" s="620">
        <v>43612</v>
      </c>
      <c r="C1075" s="621">
        <v>95.2</v>
      </c>
      <c r="D1075" s="621">
        <v>280</v>
      </c>
    </row>
    <row r="1076" spans="2:4" ht="10.5" customHeight="1" x14ac:dyDescent="0.3">
      <c r="B1076" s="620">
        <v>43609</v>
      </c>
      <c r="C1076" s="621">
        <v>94.199999999999989</v>
      </c>
      <c r="D1076" s="621">
        <v>266.7</v>
      </c>
    </row>
    <row r="1077" spans="2:4" ht="10.5" customHeight="1" x14ac:dyDescent="0.3">
      <c r="B1077" s="620">
        <v>43608</v>
      </c>
      <c r="C1077" s="621">
        <v>97.6</v>
      </c>
      <c r="D1077" s="621">
        <v>275.89999999999998</v>
      </c>
    </row>
    <row r="1078" spans="2:4" ht="10.5" customHeight="1" x14ac:dyDescent="0.3">
      <c r="B1078" s="620">
        <v>43607</v>
      </c>
      <c r="C1078" s="621">
        <v>95.1</v>
      </c>
      <c r="D1078" s="621">
        <v>271.3</v>
      </c>
    </row>
    <row r="1079" spans="2:4" ht="10.5" customHeight="1" x14ac:dyDescent="0.3">
      <c r="B1079" s="620">
        <v>43606</v>
      </c>
      <c r="C1079" s="621">
        <v>93.9</v>
      </c>
      <c r="D1079" s="621">
        <v>270.2</v>
      </c>
    </row>
    <row r="1080" spans="2:4" ht="10.5" customHeight="1" x14ac:dyDescent="0.3">
      <c r="B1080" s="620">
        <v>43605</v>
      </c>
      <c r="C1080" s="621">
        <v>97.5</v>
      </c>
      <c r="D1080" s="621">
        <v>279.3</v>
      </c>
    </row>
    <row r="1081" spans="2:4" ht="10.5" customHeight="1" x14ac:dyDescent="0.3">
      <c r="B1081" s="620">
        <v>43602</v>
      </c>
      <c r="C1081" s="621">
        <v>98.5</v>
      </c>
      <c r="D1081" s="621">
        <v>277.8</v>
      </c>
    </row>
    <row r="1082" spans="2:4" ht="10.5" customHeight="1" x14ac:dyDescent="0.3">
      <c r="B1082" s="620">
        <v>43601</v>
      </c>
      <c r="C1082" s="621">
        <v>100.10000000000001</v>
      </c>
      <c r="D1082" s="621">
        <v>277.60000000000002</v>
      </c>
    </row>
    <row r="1083" spans="2:4" ht="10.5" customHeight="1" x14ac:dyDescent="0.3">
      <c r="B1083" s="620">
        <v>43600</v>
      </c>
      <c r="C1083" s="621">
        <v>105</v>
      </c>
      <c r="D1083" s="621">
        <v>284.3</v>
      </c>
    </row>
    <row r="1084" spans="2:4" ht="10.5" customHeight="1" x14ac:dyDescent="0.3">
      <c r="B1084" s="620">
        <v>43599</v>
      </c>
      <c r="C1084" s="621">
        <v>105.1</v>
      </c>
      <c r="D1084" s="621">
        <v>281</v>
      </c>
    </row>
    <row r="1085" spans="2:4" ht="10.5" customHeight="1" x14ac:dyDescent="0.3">
      <c r="B1085" s="620">
        <v>43598</v>
      </c>
      <c r="C1085" s="621">
        <v>106.89999999999999</v>
      </c>
      <c r="D1085" s="621">
        <v>276.79999999999995</v>
      </c>
    </row>
    <row r="1086" spans="2:4" ht="10.5" customHeight="1" x14ac:dyDescent="0.3">
      <c r="B1086" s="620">
        <v>43595</v>
      </c>
      <c r="C1086" s="621">
        <v>102.69999999999999</v>
      </c>
      <c r="D1086" s="621">
        <v>273.3</v>
      </c>
    </row>
    <row r="1087" spans="2:4" ht="10.5" customHeight="1" x14ac:dyDescent="0.3">
      <c r="B1087" s="620">
        <v>43594</v>
      </c>
      <c r="C1087" s="621">
        <v>104.1</v>
      </c>
      <c r="D1087" s="621">
        <v>272.2</v>
      </c>
    </row>
    <row r="1088" spans="2:4" ht="10.5" customHeight="1" x14ac:dyDescent="0.3">
      <c r="B1088" s="620">
        <v>43593</v>
      </c>
      <c r="C1088" s="621">
        <v>100.2</v>
      </c>
      <c r="D1088" s="621">
        <v>265.3</v>
      </c>
    </row>
    <row r="1089" spans="2:4" ht="10.5" customHeight="1" x14ac:dyDescent="0.3">
      <c r="B1089" s="620">
        <v>43592</v>
      </c>
      <c r="C1089" s="621">
        <v>100.2</v>
      </c>
      <c r="D1089" s="621">
        <v>262.29999999999995</v>
      </c>
    </row>
    <row r="1090" spans="2:4" ht="10.5" customHeight="1" x14ac:dyDescent="0.3">
      <c r="B1090" s="620">
        <v>43591</v>
      </c>
      <c r="C1090" s="621">
        <v>97.5</v>
      </c>
      <c r="D1090" s="621">
        <v>256.5</v>
      </c>
    </row>
    <row r="1091" spans="2:4" ht="10.5" customHeight="1" x14ac:dyDescent="0.3">
      <c r="B1091" s="620">
        <v>43588</v>
      </c>
      <c r="C1091" s="621">
        <v>96.8</v>
      </c>
      <c r="D1091" s="621">
        <v>253.2</v>
      </c>
    </row>
    <row r="1092" spans="2:4" ht="10.5" customHeight="1" x14ac:dyDescent="0.3">
      <c r="B1092" s="620">
        <v>43587</v>
      </c>
      <c r="C1092" s="621">
        <v>97.399999999999991</v>
      </c>
      <c r="D1092" s="621">
        <v>252.8</v>
      </c>
    </row>
    <row r="1093" spans="2:4" ht="10.5" customHeight="1" x14ac:dyDescent="0.3">
      <c r="B1093" s="620">
        <v>43586</v>
      </c>
      <c r="C1093" s="621">
        <v>99.1</v>
      </c>
      <c r="D1093" s="621">
        <v>255.10000000000002</v>
      </c>
    </row>
    <row r="1094" spans="2:4" ht="10.5" customHeight="1" x14ac:dyDescent="0.3">
      <c r="B1094" s="620">
        <v>43585</v>
      </c>
      <c r="C1094" s="621">
        <v>99.1</v>
      </c>
      <c r="D1094" s="621">
        <v>255.10000000000002</v>
      </c>
    </row>
    <row r="1095" spans="2:4" ht="10.5" customHeight="1" x14ac:dyDescent="0.3">
      <c r="B1095" s="620">
        <v>43584</v>
      </c>
      <c r="C1095" s="621">
        <v>101.50000000000001</v>
      </c>
      <c r="D1095" s="621">
        <v>258.70000000000005</v>
      </c>
    </row>
    <row r="1096" spans="2:4" ht="10.5" customHeight="1" x14ac:dyDescent="0.3">
      <c r="B1096" s="620">
        <v>43581</v>
      </c>
      <c r="C1096" s="621">
        <v>104.60000000000001</v>
      </c>
      <c r="D1096" s="621">
        <v>259.89999999999998</v>
      </c>
    </row>
    <row r="1097" spans="2:4" ht="10.5" customHeight="1" x14ac:dyDescent="0.3">
      <c r="B1097" s="620">
        <v>43580</v>
      </c>
      <c r="C1097" s="621">
        <v>110.39999999999999</v>
      </c>
      <c r="D1097" s="621">
        <v>270.10000000000002</v>
      </c>
    </row>
    <row r="1098" spans="2:4" ht="10.5" customHeight="1" x14ac:dyDescent="0.3">
      <c r="B1098" s="620">
        <v>43579</v>
      </c>
      <c r="C1098" s="621">
        <v>108.79999999999998</v>
      </c>
      <c r="D1098" s="621">
        <v>263.7</v>
      </c>
    </row>
    <row r="1099" spans="2:4" ht="10.5" customHeight="1" x14ac:dyDescent="0.3">
      <c r="B1099" s="620">
        <v>43578</v>
      </c>
      <c r="C1099" s="621">
        <v>107.80000000000001</v>
      </c>
      <c r="D1099" s="621">
        <v>263.8</v>
      </c>
    </row>
    <row r="1100" spans="2:4" ht="10.5" customHeight="1" x14ac:dyDescent="0.3">
      <c r="B1100" s="620">
        <v>43577</v>
      </c>
      <c r="C1100" s="621">
        <v>104.4</v>
      </c>
      <c r="D1100" s="621">
        <v>257</v>
      </c>
    </row>
    <row r="1101" spans="2:4" ht="10.5" customHeight="1" x14ac:dyDescent="0.3">
      <c r="B1101" s="620">
        <v>43574</v>
      </c>
      <c r="C1101" s="621">
        <v>104.4</v>
      </c>
      <c r="D1101" s="621">
        <v>257</v>
      </c>
    </row>
    <row r="1102" spans="2:4" ht="10.5" customHeight="1" x14ac:dyDescent="0.3">
      <c r="B1102" s="620">
        <v>43573</v>
      </c>
      <c r="C1102" s="621">
        <v>104.4</v>
      </c>
      <c r="D1102" s="621">
        <v>257</v>
      </c>
    </row>
    <row r="1103" spans="2:4" ht="10.5" customHeight="1" x14ac:dyDescent="0.3">
      <c r="B1103" s="620">
        <v>43572</v>
      </c>
      <c r="C1103" s="621">
        <v>102.8</v>
      </c>
      <c r="D1103" s="621">
        <v>253.29999999999998</v>
      </c>
    </row>
    <row r="1104" spans="2:4" ht="10.5" customHeight="1" x14ac:dyDescent="0.3">
      <c r="B1104" s="620">
        <v>43571</v>
      </c>
      <c r="C1104" s="621">
        <v>102.30000000000001</v>
      </c>
      <c r="D1104" s="621">
        <v>253.29999999999998</v>
      </c>
    </row>
    <row r="1105" spans="2:4" ht="10.5" customHeight="1" x14ac:dyDescent="0.3">
      <c r="B1105" s="620">
        <v>43570</v>
      </c>
      <c r="C1105" s="621">
        <v>103.2</v>
      </c>
      <c r="D1105" s="621">
        <v>251.40000000000003</v>
      </c>
    </row>
    <row r="1106" spans="2:4" ht="10.5" customHeight="1" x14ac:dyDescent="0.3">
      <c r="B1106" s="620">
        <v>43567</v>
      </c>
      <c r="C1106" s="621">
        <v>99.7</v>
      </c>
      <c r="D1106" s="621">
        <v>248.5</v>
      </c>
    </row>
    <row r="1107" spans="2:4" ht="10.5" customHeight="1" x14ac:dyDescent="0.3">
      <c r="B1107" s="620">
        <v>43566</v>
      </c>
      <c r="C1107" s="621">
        <v>101.59999999999998</v>
      </c>
      <c r="D1107" s="621">
        <v>251.79999999999998</v>
      </c>
    </row>
    <row r="1108" spans="2:4" ht="10.5" customHeight="1" x14ac:dyDescent="0.3">
      <c r="B1108" s="620">
        <v>43565</v>
      </c>
      <c r="C1108" s="621">
        <v>107.89999999999999</v>
      </c>
      <c r="D1108" s="621">
        <v>258.8</v>
      </c>
    </row>
    <row r="1109" spans="2:4" ht="10.5" customHeight="1" x14ac:dyDescent="0.3">
      <c r="B1109" s="620">
        <v>43564</v>
      </c>
      <c r="C1109" s="621">
        <v>108.59999999999998</v>
      </c>
      <c r="D1109" s="621">
        <v>258.2</v>
      </c>
    </row>
    <row r="1110" spans="2:4" ht="10.5" customHeight="1" x14ac:dyDescent="0.3">
      <c r="B1110" s="620">
        <v>43563</v>
      </c>
      <c r="C1110" s="621">
        <v>108.89999999999999</v>
      </c>
      <c r="D1110" s="621">
        <v>263.60000000000002</v>
      </c>
    </row>
    <row r="1111" spans="2:4" ht="10.5" customHeight="1" x14ac:dyDescent="0.3">
      <c r="B1111" s="620">
        <v>43560</v>
      </c>
      <c r="C1111" s="621">
        <v>109.89999999999999</v>
      </c>
      <c r="D1111" s="621">
        <v>246.8</v>
      </c>
    </row>
    <row r="1112" spans="2:4" ht="10.5" customHeight="1" x14ac:dyDescent="0.3">
      <c r="B1112" s="620">
        <v>43559</v>
      </c>
      <c r="C1112" s="621">
        <v>111.7</v>
      </c>
      <c r="D1112" s="621">
        <v>251.39999999999998</v>
      </c>
    </row>
    <row r="1113" spans="2:4" ht="10.5" customHeight="1" x14ac:dyDescent="0.3">
      <c r="B1113" s="620">
        <v>43558</v>
      </c>
      <c r="C1113" s="621">
        <v>114.7</v>
      </c>
      <c r="D1113" s="621">
        <v>254.69999999999996</v>
      </c>
    </row>
    <row r="1114" spans="2:4" ht="10.5" customHeight="1" x14ac:dyDescent="0.3">
      <c r="B1114" s="620">
        <v>43557</v>
      </c>
      <c r="C1114" s="621">
        <v>117.5</v>
      </c>
      <c r="D1114" s="621">
        <v>257.99999999999994</v>
      </c>
    </row>
    <row r="1115" spans="2:4" ht="10.5" customHeight="1" x14ac:dyDescent="0.3">
      <c r="B1115" s="620">
        <v>43556</v>
      </c>
      <c r="C1115" s="621">
        <v>117.7</v>
      </c>
      <c r="D1115" s="621">
        <v>254.2</v>
      </c>
    </row>
    <row r="1116" spans="2:4" ht="10.5" customHeight="1" x14ac:dyDescent="0.3">
      <c r="B1116" s="620">
        <v>43553</v>
      </c>
      <c r="C1116" s="621">
        <v>117.6</v>
      </c>
      <c r="D1116" s="621">
        <v>255.40000000000003</v>
      </c>
    </row>
    <row r="1117" spans="2:4" ht="10.5" customHeight="1" x14ac:dyDescent="0.3">
      <c r="B1117" s="620">
        <v>43552</v>
      </c>
      <c r="C1117" s="621">
        <v>117.40000000000002</v>
      </c>
      <c r="D1117" s="621">
        <v>254.69999999999996</v>
      </c>
    </row>
    <row r="1118" spans="2:4" ht="10.5" customHeight="1" x14ac:dyDescent="0.3">
      <c r="B1118" s="620">
        <v>43551</v>
      </c>
      <c r="C1118" s="621">
        <v>113.9</v>
      </c>
      <c r="D1118" s="621">
        <v>251.9</v>
      </c>
    </row>
    <row r="1119" spans="2:4" ht="10.5" customHeight="1" x14ac:dyDescent="0.3">
      <c r="B1119" s="620">
        <v>43550</v>
      </c>
      <c r="C1119" s="621">
        <v>112.1</v>
      </c>
      <c r="D1119" s="621">
        <v>248.4</v>
      </c>
    </row>
    <row r="1120" spans="2:4" ht="10.5" customHeight="1" x14ac:dyDescent="0.3">
      <c r="B1120" s="620">
        <v>43549</v>
      </c>
      <c r="C1120" s="621">
        <v>113.39999999999999</v>
      </c>
      <c r="D1120" s="621">
        <v>252.20000000000002</v>
      </c>
    </row>
    <row r="1121" spans="2:4" ht="10.5" customHeight="1" x14ac:dyDescent="0.3">
      <c r="B1121" s="620">
        <v>43546</v>
      </c>
      <c r="C1121" s="621">
        <v>110.1</v>
      </c>
      <c r="D1121" s="621">
        <v>247.39999999999998</v>
      </c>
    </row>
    <row r="1122" spans="2:4" ht="10.5" customHeight="1" x14ac:dyDescent="0.3">
      <c r="B1122" s="620">
        <v>43545</v>
      </c>
      <c r="C1122" s="621">
        <v>107</v>
      </c>
      <c r="D1122" s="621">
        <v>240.39999999999998</v>
      </c>
    </row>
    <row r="1123" spans="2:4" ht="10.5" customHeight="1" x14ac:dyDescent="0.3">
      <c r="B1123" s="620">
        <v>43544</v>
      </c>
      <c r="C1123" s="621">
        <v>109.2</v>
      </c>
      <c r="D1123" s="621">
        <v>243.00000000000003</v>
      </c>
    </row>
    <row r="1124" spans="2:4" ht="10.5" customHeight="1" x14ac:dyDescent="0.3">
      <c r="B1124" s="620">
        <v>43543</v>
      </c>
      <c r="C1124" s="621">
        <v>107.80000000000001</v>
      </c>
      <c r="D1124" s="621">
        <v>238.39999999999998</v>
      </c>
    </row>
    <row r="1125" spans="2:4" ht="10.5" customHeight="1" x14ac:dyDescent="0.3">
      <c r="B1125" s="620">
        <v>43542</v>
      </c>
      <c r="C1125" s="621">
        <v>108.3</v>
      </c>
      <c r="D1125" s="621">
        <v>234.39999999999998</v>
      </c>
    </row>
    <row r="1126" spans="2:4" ht="10.5" customHeight="1" x14ac:dyDescent="0.3">
      <c r="B1126" s="620">
        <v>43539</v>
      </c>
      <c r="C1126" s="621">
        <v>111.5</v>
      </c>
      <c r="D1126" s="621">
        <v>240.90000000000003</v>
      </c>
    </row>
    <row r="1127" spans="2:4" ht="10.5" customHeight="1" x14ac:dyDescent="0.3">
      <c r="B1127" s="620">
        <v>43538</v>
      </c>
      <c r="C1127" s="621">
        <v>112.3</v>
      </c>
      <c r="D1127" s="621">
        <v>241.3</v>
      </c>
    </row>
    <row r="1128" spans="2:4" ht="10.5" customHeight="1" x14ac:dyDescent="0.3">
      <c r="B1128" s="620">
        <v>43537</v>
      </c>
      <c r="C1128" s="621">
        <v>114.4</v>
      </c>
      <c r="D1128" s="621">
        <v>249.5</v>
      </c>
    </row>
    <row r="1129" spans="2:4" ht="10.5" customHeight="1" x14ac:dyDescent="0.3">
      <c r="B1129" s="620">
        <v>43536</v>
      </c>
      <c r="C1129" s="621">
        <v>112.00000000000001</v>
      </c>
      <c r="D1129" s="621">
        <v>248</v>
      </c>
    </row>
    <row r="1130" spans="2:4" ht="10.5" customHeight="1" x14ac:dyDescent="0.3">
      <c r="B1130" s="620">
        <v>43535</v>
      </c>
      <c r="C1130" s="621">
        <v>110.1</v>
      </c>
      <c r="D1130" s="621">
        <v>249.9</v>
      </c>
    </row>
    <row r="1131" spans="2:4" ht="10.5" customHeight="1" x14ac:dyDescent="0.3">
      <c r="B1131" s="620">
        <v>43532</v>
      </c>
      <c r="C1131" s="621">
        <v>99.200000000000017</v>
      </c>
      <c r="D1131" s="621">
        <v>243.2</v>
      </c>
    </row>
    <row r="1132" spans="2:4" ht="10.5" customHeight="1" x14ac:dyDescent="0.3">
      <c r="B1132" s="620">
        <v>43531</v>
      </c>
      <c r="C1132" s="621">
        <v>98.500000000000014</v>
      </c>
      <c r="D1132" s="621">
        <v>242</v>
      </c>
    </row>
    <row r="1133" spans="2:4" ht="10.5" customHeight="1" x14ac:dyDescent="0.3">
      <c r="B1133" s="620">
        <v>43530</v>
      </c>
      <c r="C1133" s="621">
        <v>99.4</v>
      </c>
      <c r="D1133" s="621">
        <v>248.4</v>
      </c>
    </row>
    <row r="1134" spans="2:4" ht="10.5" customHeight="1" x14ac:dyDescent="0.3">
      <c r="B1134" s="620">
        <v>43529</v>
      </c>
      <c r="C1134" s="621">
        <v>99.699999999999989</v>
      </c>
      <c r="D1134" s="621">
        <v>254</v>
      </c>
    </row>
    <row r="1135" spans="2:4" ht="10.5" customHeight="1" x14ac:dyDescent="0.3">
      <c r="B1135" s="620">
        <v>43528</v>
      </c>
      <c r="C1135" s="621">
        <v>101.69999999999999</v>
      </c>
      <c r="D1135" s="621">
        <v>257.70000000000005</v>
      </c>
    </row>
    <row r="1136" spans="2:4" ht="10.5" customHeight="1" x14ac:dyDescent="0.3">
      <c r="B1136" s="620">
        <v>43525</v>
      </c>
      <c r="C1136" s="621">
        <v>101.89999999999999</v>
      </c>
      <c r="D1136" s="621">
        <v>254.60000000000002</v>
      </c>
    </row>
    <row r="1137" spans="2:4" ht="10.5" customHeight="1" x14ac:dyDescent="0.3">
      <c r="B1137" s="620">
        <v>43524</v>
      </c>
      <c r="C1137" s="621">
        <v>99.700000000000017</v>
      </c>
      <c r="D1137" s="621">
        <v>257.39999999999998</v>
      </c>
    </row>
    <row r="1138" spans="2:4" ht="10.5" customHeight="1" x14ac:dyDescent="0.3">
      <c r="B1138" s="620">
        <v>43523</v>
      </c>
      <c r="C1138" s="621">
        <v>101.4</v>
      </c>
      <c r="D1138" s="621">
        <v>263</v>
      </c>
    </row>
    <row r="1139" spans="2:4" ht="10.5" customHeight="1" x14ac:dyDescent="0.3">
      <c r="B1139" s="620">
        <v>43522</v>
      </c>
      <c r="C1139" s="621">
        <v>103.49999999999999</v>
      </c>
      <c r="D1139" s="621">
        <v>259.7</v>
      </c>
    </row>
    <row r="1140" spans="2:4" ht="10.5" customHeight="1" x14ac:dyDescent="0.3">
      <c r="B1140" s="620">
        <v>43521</v>
      </c>
      <c r="C1140" s="621">
        <v>105.89999999999999</v>
      </c>
      <c r="D1140" s="621">
        <v>265.8</v>
      </c>
    </row>
    <row r="1141" spans="2:4" ht="10.5" customHeight="1" x14ac:dyDescent="0.3">
      <c r="B1141" s="620">
        <v>43518</v>
      </c>
      <c r="C1141" s="621">
        <v>108.3</v>
      </c>
      <c r="D1141" s="621">
        <v>275.50000000000006</v>
      </c>
    </row>
    <row r="1142" spans="2:4" ht="10.5" customHeight="1" x14ac:dyDescent="0.3">
      <c r="B1142" s="620">
        <v>43517</v>
      </c>
      <c r="C1142" s="621">
        <v>108.1</v>
      </c>
      <c r="D1142" s="621">
        <v>270.10000000000002</v>
      </c>
    </row>
    <row r="1143" spans="2:4" ht="10.5" customHeight="1" x14ac:dyDescent="0.3">
      <c r="B1143" s="620">
        <v>43516</v>
      </c>
      <c r="C1143" s="621">
        <v>110.80000000000001</v>
      </c>
      <c r="D1143" s="621">
        <v>275.89999999999998</v>
      </c>
    </row>
    <row r="1144" spans="2:4" ht="10.5" customHeight="1" x14ac:dyDescent="0.3">
      <c r="B1144" s="620">
        <v>43515</v>
      </c>
      <c r="C1144" s="621">
        <v>110.9</v>
      </c>
      <c r="D1144" s="621">
        <v>268.60000000000002</v>
      </c>
    </row>
    <row r="1145" spans="2:4" ht="10.5" customHeight="1" x14ac:dyDescent="0.3">
      <c r="B1145" s="620">
        <v>43514</v>
      </c>
      <c r="C1145" s="621">
        <v>112.19999999999999</v>
      </c>
      <c r="D1145" s="621">
        <v>265.8</v>
      </c>
    </row>
    <row r="1146" spans="2:4" ht="10.5" customHeight="1" x14ac:dyDescent="0.3">
      <c r="B1146" s="620">
        <v>43511</v>
      </c>
      <c r="C1146" s="621">
        <v>114.3</v>
      </c>
      <c r="D1146" s="621">
        <v>269.7</v>
      </c>
    </row>
    <row r="1147" spans="2:4" ht="10.5" customHeight="1" x14ac:dyDescent="0.3">
      <c r="B1147" s="620">
        <v>43510</v>
      </c>
      <c r="C1147" s="621">
        <v>113.79999999999998</v>
      </c>
      <c r="D1147" s="621">
        <v>270.40000000000003</v>
      </c>
    </row>
    <row r="1148" spans="2:4" ht="10.5" customHeight="1" x14ac:dyDescent="0.3">
      <c r="B1148" s="620">
        <v>43509</v>
      </c>
      <c r="C1148" s="621">
        <v>111.39999999999999</v>
      </c>
      <c r="D1148" s="621">
        <v>266.3</v>
      </c>
    </row>
    <row r="1149" spans="2:4" ht="10.5" customHeight="1" x14ac:dyDescent="0.3">
      <c r="B1149" s="620">
        <v>43508</v>
      </c>
      <c r="C1149" s="621">
        <v>111.7</v>
      </c>
      <c r="D1149" s="621">
        <v>271.3</v>
      </c>
    </row>
    <row r="1150" spans="2:4" ht="10.5" customHeight="1" x14ac:dyDescent="0.3">
      <c r="B1150" s="620">
        <v>43507</v>
      </c>
      <c r="C1150" s="621">
        <v>113.19999999999999</v>
      </c>
      <c r="D1150" s="621">
        <v>277.39999999999998</v>
      </c>
    </row>
    <row r="1151" spans="2:4" ht="10.5" customHeight="1" x14ac:dyDescent="0.3">
      <c r="B1151" s="620">
        <v>43504</v>
      </c>
      <c r="C1151" s="621">
        <v>116.00000000000001</v>
      </c>
      <c r="D1151" s="621">
        <v>289.2</v>
      </c>
    </row>
    <row r="1152" spans="2:4" ht="10.5" customHeight="1" x14ac:dyDescent="0.3">
      <c r="B1152" s="620">
        <v>43503</v>
      </c>
      <c r="C1152" s="621">
        <v>113.1</v>
      </c>
      <c r="D1152" s="621">
        <v>283.5</v>
      </c>
    </row>
    <row r="1153" spans="2:4" ht="10.5" customHeight="1" x14ac:dyDescent="0.3">
      <c r="B1153" s="620">
        <v>43502</v>
      </c>
      <c r="C1153" s="621">
        <v>109.60000000000001</v>
      </c>
      <c r="D1153" s="621">
        <v>267.3</v>
      </c>
    </row>
    <row r="1154" spans="2:4" ht="10.5" customHeight="1" x14ac:dyDescent="0.3">
      <c r="B1154" s="620">
        <v>43501</v>
      </c>
      <c r="C1154" s="621">
        <v>109.3</v>
      </c>
      <c r="D1154" s="621">
        <v>262.89999999999998</v>
      </c>
    </row>
    <row r="1155" spans="2:4" ht="10.5" customHeight="1" x14ac:dyDescent="0.3">
      <c r="B1155" s="620">
        <v>43500</v>
      </c>
      <c r="C1155" s="621">
        <v>107.60000000000001</v>
      </c>
      <c r="D1155" s="621">
        <v>257.3</v>
      </c>
    </row>
    <row r="1156" spans="2:4" ht="10.5" customHeight="1" x14ac:dyDescent="0.3">
      <c r="B1156" s="620">
        <v>43497</v>
      </c>
      <c r="C1156" s="621">
        <v>106.60000000000001</v>
      </c>
      <c r="D1156" s="621">
        <v>256.8</v>
      </c>
    </row>
    <row r="1157" spans="2:4" ht="10.5" customHeight="1" x14ac:dyDescent="0.3">
      <c r="B1157" s="620">
        <v>43496</v>
      </c>
      <c r="C1157" s="621">
        <v>104.50000000000001</v>
      </c>
      <c r="D1157" s="621">
        <v>243.6</v>
      </c>
    </row>
    <row r="1158" spans="2:4" ht="10.5" customHeight="1" x14ac:dyDescent="0.3">
      <c r="B1158" s="620">
        <v>43495</v>
      </c>
      <c r="C1158" s="621">
        <v>107.60000000000001</v>
      </c>
      <c r="D1158" s="621">
        <v>241.4</v>
      </c>
    </row>
    <row r="1159" spans="2:4" ht="10.5" customHeight="1" x14ac:dyDescent="0.3">
      <c r="B1159" s="620">
        <v>43494</v>
      </c>
      <c r="C1159" s="621">
        <v>104.5</v>
      </c>
      <c r="D1159" s="621">
        <v>243.7</v>
      </c>
    </row>
    <row r="1160" spans="2:4" ht="10.5" customHeight="1" x14ac:dyDescent="0.3">
      <c r="B1160" s="620">
        <v>43493</v>
      </c>
      <c r="C1160" s="621">
        <v>101.49999999999999</v>
      </c>
      <c r="D1160" s="621">
        <v>246.10000000000002</v>
      </c>
    </row>
    <row r="1161" spans="2:4" ht="10.5" customHeight="1" x14ac:dyDescent="0.3">
      <c r="B1161" s="620">
        <v>43490</v>
      </c>
      <c r="C1161" s="621">
        <v>104.60000000000001</v>
      </c>
      <c r="D1161" s="621">
        <v>245.1</v>
      </c>
    </row>
    <row r="1162" spans="2:4" ht="10.5" customHeight="1" x14ac:dyDescent="0.3">
      <c r="B1162" s="620">
        <v>43489</v>
      </c>
      <c r="C1162" s="621">
        <v>106.60000000000001</v>
      </c>
      <c r="D1162" s="621">
        <v>249.2</v>
      </c>
    </row>
    <row r="1163" spans="2:4" ht="10.5" customHeight="1" x14ac:dyDescent="0.3">
      <c r="B1163" s="620">
        <v>43488</v>
      </c>
      <c r="C1163" s="621">
        <v>109.3</v>
      </c>
      <c r="D1163" s="621">
        <v>252.99999999999997</v>
      </c>
    </row>
    <row r="1164" spans="2:4" ht="10.5" customHeight="1" x14ac:dyDescent="0.3">
      <c r="B1164" s="620">
        <v>43487</v>
      </c>
      <c r="C1164" s="621">
        <v>110.4</v>
      </c>
      <c r="D1164" s="621">
        <v>251.10000000000002</v>
      </c>
    </row>
    <row r="1165" spans="2:4" ht="10.5" customHeight="1" x14ac:dyDescent="0.3">
      <c r="B1165" s="620">
        <v>43486</v>
      </c>
      <c r="C1165" s="621">
        <v>111.3</v>
      </c>
      <c r="D1165" s="621">
        <v>249.9</v>
      </c>
    </row>
    <row r="1166" spans="2:4" ht="10.5" customHeight="1" x14ac:dyDescent="0.3">
      <c r="B1166" s="620">
        <v>43483</v>
      </c>
      <c r="C1166" s="621">
        <v>109.80000000000001</v>
      </c>
      <c r="D1166" s="621">
        <v>247.2</v>
      </c>
    </row>
    <row r="1167" spans="2:4" ht="10.5" customHeight="1" x14ac:dyDescent="0.3">
      <c r="B1167" s="620">
        <v>43482</v>
      </c>
      <c r="C1167" s="621">
        <v>112.80000000000001</v>
      </c>
      <c r="D1167" s="621">
        <v>251.79999999999998</v>
      </c>
    </row>
    <row r="1168" spans="2:4" ht="10.5" customHeight="1" x14ac:dyDescent="0.3">
      <c r="B1168" s="620">
        <v>43481</v>
      </c>
      <c r="C1168" s="621">
        <v>115.49999999999999</v>
      </c>
      <c r="D1168" s="621">
        <v>253.6</v>
      </c>
    </row>
    <row r="1169" spans="2:4" ht="10.5" customHeight="1" x14ac:dyDescent="0.3">
      <c r="B1169" s="620">
        <v>43480</v>
      </c>
      <c r="C1169" s="621">
        <v>119.30000000000001</v>
      </c>
      <c r="D1169" s="621">
        <v>266.3</v>
      </c>
    </row>
    <row r="1170" spans="2:4" ht="10.5" customHeight="1" x14ac:dyDescent="0.3">
      <c r="B1170" s="620">
        <v>43479</v>
      </c>
      <c r="C1170" s="621">
        <v>118.8</v>
      </c>
      <c r="D1170" s="621">
        <v>261.7</v>
      </c>
    </row>
    <row r="1171" spans="2:4" ht="10.5" customHeight="1" x14ac:dyDescent="0.3">
      <c r="B1171" s="620">
        <v>43476</v>
      </c>
      <c r="C1171" s="621">
        <v>127.60000000000001</v>
      </c>
      <c r="D1171" s="621">
        <v>268.3</v>
      </c>
    </row>
    <row r="1172" spans="2:4" ht="10.5" customHeight="1" x14ac:dyDescent="0.3">
      <c r="B1172" s="620">
        <v>43475</v>
      </c>
      <c r="C1172" s="621">
        <v>126.1</v>
      </c>
      <c r="D1172" s="621">
        <v>269.7</v>
      </c>
    </row>
    <row r="1173" spans="2:4" ht="10.5" customHeight="1" x14ac:dyDescent="0.3">
      <c r="B1173" s="620">
        <v>43474</v>
      </c>
      <c r="C1173" s="621">
        <v>128.19999999999999</v>
      </c>
      <c r="D1173" s="621">
        <v>268.40000000000003</v>
      </c>
    </row>
    <row r="1174" spans="2:4" ht="10.5" customHeight="1" x14ac:dyDescent="0.3">
      <c r="B1174" s="620">
        <v>43473</v>
      </c>
      <c r="C1174" s="621">
        <v>129.1</v>
      </c>
      <c r="D1174" s="621">
        <v>273.5</v>
      </c>
    </row>
    <row r="1175" spans="2:4" ht="10.5" customHeight="1" x14ac:dyDescent="0.3">
      <c r="B1175" s="620">
        <v>43472</v>
      </c>
      <c r="C1175" s="621">
        <v>129.4</v>
      </c>
      <c r="D1175" s="621">
        <v>268.79999999999995</v>
      </c>
    </row>
    <row r="1176" spans="2:4" ht="10.5" customHeight="1" x14ac:dyDescent="0.3">
      <c r="B1176" s="620">
        <v>43469</v>
      </c>
      <c r="C1176" s="621">
        <v>127.2</v>
      </c>
      <c r="D1176" s="621">
        <v>268.39999999999998</v>
      </c>
    </row>
    <row r="1177" spans="2:4" ht="10.5" customHeight="1" x14ac:dyDescent="0.3">
      <c r="B1177" s="620">
        <v>43468</v>
      </c>
      <c r="C1177" s="621">
        <v>128.69999999999999</v>
      </c>
      <c r="D1177" s="621">
        <v>273.7</v>
      </c>
    </row>
    <row r="1178" spans="2:4" ht="10.5" customHeight="1" x14ac:dyDescent="0.3">
      <c r="B1178" s="620">
        <v>43467</v>
      </c>
      <c r="C1178" s="621">
        <v>123.49999999999999</v>
      </c>
      <c r="D1178" s="621">
        <v>252</v>
      </c>
    </row>
    <row r="1179" spans="2:4" ht="10.5" customHeight="1" x14ac:dyDescent="0.3">
      <c r="B1179" s="620">
        <v>43466</v>
      </c>
      <c r="C1179" s="621">
        <v>117.6</v>
      </c>
      <c r="D1179" s="621">
        <v>252.70000000000002</v>
      </c>
    </row>
  </sheetData>
  <hyperlinks>
    <hyperlink ref="A1" location="Gráficos!A1" display="Indice de gráficos" xr:uid="{BF2CAAAC-6F09-4D51-A835-6AD15A02EC42}"/>
  </hyperlinks>
  <pageMargins left="0.7" right="0.7" top="0.75" bottom="0.75" header="0.3" footer="0.3"/>
  <pageSetup paperSize="9" orientation="portrait" verticalDpi="360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E34D20-1E76-47EB-B6EE-2496E608F86E}">
  <dimension ref="A1:Y86"/>
  <sheetViews>
    <sheetView showGridLines="0" workbookViewId="0">
      <selection activeCell="H27" sqref="H27:I27"/>
    </sheetView>
  </sheetViews>
  <sheetFormatPr baseColWidth="10" defaultColWidth="11" defaultRowHeight="13.5" x14ac:dyDescent="0.3"/>
  <cols>
    <col min="1" max="1" width="4" style="623" customWidth="1"/>
    <col min="2" max="2" width="8.140625" style="623" customWidth="1"/>
    <col min="3" max="5" width="9.5703125" style="623" customWidth="1"/>
    <col min="6" max="7" width="4.28515625" style="623" customWidth="1"/>
    <col min="8" max="8" width="10.28515625" style="623" customWidth="1"/>
    <col min="9" max="9" width="9.5703125" style="623" customWidth="1"/>
    <col min="10" max="10" width="8.28515625" style="623" customWidth="1"/>
    <col min="11" max="11" width="9.5703125" style="623" customWidth="1"/>
    <col min="12" max="13" width="11" style="623"/>
    <col min="14" max="14" width="11.42578125" style="623" customWidth="1"/>
    <col min="15" max="17" width="8.5703125" style="623" customWidth="1"/>
    <col min="18" max="16384" width="11" style="623"/>
  </cols>
  <sheetData>
    <row r="1" spans="1:25" ht="15.75" x14ac:dyDescent="0.3">
      <c r="A1" s="205" t="s">
        <v>120</v>
      </c>
    </row>
    <row r="3" spans="1:25" ht="13.15" customHeight="1" x14ac:dyDescent="0.3">
      <c r="B3" s="622" t="s">
        <v>673</v>
      </c>
      <c r="C3" s="543"/>
      <c r="D3" s="543"/>
      <c r="E3" s="543"/>
      <c r="F3" s="543"/>
      <c r="G3" s="543"/>
      <c r="H3" s="543"/>
      <c r="I3" s="543"/>
      <c r="J3" s="543"/>
      <c r="K3" s="543"/>
    </row>
    <row r="4" spans="1:25" ht="11.65" customHeight="1" x14ac:dyDescent="0.3">
      <c r="B4" s="543"/>
      <c r="C4" s="543"/>
      <c r="D4" s="543"/>
      <c r="E4" s="543"/>
      <c r="G4" s="543"/>
      <c r="H4"/>
      <c r="I4"/>
      <c r="J4"/>
      <c r="K4"/>
      <c r="L4"/>
      <c r="M4"/>
      <c r="R4"/>
      <c r="S4"/>
      <c r="T4"/>
    </row>
    <row r="5" spans="1:25" ht="36" customHeight="1" x14ac:dyDescent="0.3">
      <c r="B5" s="624"/>
      <c r="C5" s="596" t="s">
        <v>660</v>
      </c>
      <c r="D5" s="596" t="s">
        <v>661</v>
      </c>
      <c r="E5" s="596" t="s">
        <v>662</v>
      </c>
      <c r="G5" s="543"/>
      <c r="H5"/>
      <c r="I5"/>
      <c r="J5"/>
      <c r="K5"/>
      <c r="L5"/>
      <c r="M5"/>
      <c r="R5"/>
      <c r="S5"/>
      <c r="T5"/>
    </row>
    <row r="6" spans="1:25" ht="11.65" customHeight="1" x14ac:dyDescent="0.3">
      <c r="B6" s="575">
        <v>2001</v>
      </c>
      <c r="C6" s="625">
        <v>5.5572280487756691</v>
      </c>
      <c r="D6" s="625">
        <v>4.54</v>
      </c>
      <c r="E6" s="625">
        <v>-1.4135984921569023</v>
      </c>
      <c r="G6" s="543"/>
      <c r="H6"/>
      <c r="I6"/>
      <c r="J6"/>
      <c r="K6"/>
      <c r="L6"/>
      <c r="M6"/>
      <c r="R6"/>
      <c r="S6"/>
      <c r="T6"/>
    </row>
    <row r="7" spans="1:25" ht="11.65" customHeight="1" x14ac:dyDescent="0.3">
      <c r="B7" s="575">
        <f t="shared" ref="B7:B28" si="0">+B6+1</f>
        <v>2002</v>
      </c>
      <c r="C7" s="625">
        <v>5.2026557403857892</v>
      </c>
      <c r="D7" s="625">
        <v>4.1710000000000003</v>
      </c>
      <c r="E7" s="625">
        <v>-0.87170885351940863</v>
      </c>
      <c r="G7" s="543"/>
      <c r="H7"/>
      <c r="I7"/>
      <c r="J7"/>
      <c r="K7"/>
      <c r="L7"/>
      <c r="M7"/>
      <c r="R7"/>
      <c r="S7" s="554"/>
      <c r="T7" s="554"/>
      <c r="U7" s="554"/>
      <c r="V7" s="554"/>
    </row>
    <row r="8" spans="1:25" ht="11.65" customHeight="1" x14ac:dyDescent="0.3">
      <c r="B8" s="575">
        <f t="shared" si="0"/>
        <v>2003</v>
      </c>
      <c r="C8" s="625">
        <v>4.8052125271127846</v>
      </c>
      <c r="D8" s="625">
        <v>2.9420000000000002</v>
      </c>
      <c r="E8" s="625">
        <v>-1.0665939701245546</v>
      </c>
      <c r="G8" s="543"/>
      <c r="H8"/>
      <c r="I8"/>
      <c r="J8"/>
      <c r="K8"/>
      <c r="L8"/>
      <c r="M8"/>
      <c r="R8"/>
      <c r="S8"/>
      <c r="T8"/>
      <c r="U8"/>
      <c r="V8"/>
      <c r="W8"/>
      <c r="X8"/>
      <c r="Y8"/>
    </row>
    <row r="9" spans="1:25" ht="10.5" customHeight="1" x14ac:dyDescent="0.3">
      <c r="B9" s="575">
        <f t="shared" si="0"/>
        <v>2004</v>
      </c>
      <c r="C9" s="625">
        <v>4.4684210461690768</v>
      </c>
      <c r="D9" s="625">
        <v>2.9359999999999999</v>
      </c>
      <c r="E9" s="625">
        <v>-1.1837140087550309</v>
      </c>
      <c r="G9" s="543"/>
      <c r="H9"/>
      <c r="I9"/>
      <c r="J9"/>
      <c r="K9"/>
      <c r="L9"/>
      <c r="M9"/>
      <c r="R9"/>
      <c r="S9"/>
      <c r="T9"/>
    </row>
    <row r="10" spans="1:25" ht="11.65" customHeight="1" x14ac:dyDescent="0.3">
      <c r="B10" s="575">
        <f t="shared" si="0"/>
        <v>2005</v>
      </c>
      <c r="C10" s="625">
        <v>4.1552966258791342</v>
      </c>
      <c r="D10" s="625">
        <v>2.8010000000000002</v>
      </c>
      <c r="E10" s="625">
        <v>-1.5755799098416843</v>
      </c>
      <c r="G10" s="543"/>
      <c r="H10"/>
      <c r="I10"/>
      <c r="J10"/>
      <c r="K10"/>
      <c r="L10"/>
      <c r="M10"/>
      <c r="R10"/>
      <c r="S10"/>
      <c r="T10"/>
    </row>
    <row r="11" spans="1:25" ht="11.65" customHeight="1" x14ac:dyDescent="0.3">
      <c r="B11" s="575">
        <f t="shared" si="0"/>
        <v>2006</v>
      </c>
      <c r="C11" s="625">
        <v>4.1089858167558528</v>
      </c>
      <c r="D11" s="625">
        <v>3.472</v>
      </c>
      <c r="E11" s="625">
        <v>-1.621466006691556</v>
      </c>
      <c r="G11" s="543"/>
      <c r="H11"/>
      <c r="I11"/>
      <c r="J11"/>
      <c r="K11"/>
      <c r="L11"/>
      <c r="M11"/>
      <c r="R11"/>
      <c r="S11"/>
      <c r="T11"/>
    </row>
    <row r="12" spans="1:25" ht="11.65" customHeight="1" x14ac:dyDescent="0.3">
      <c r="B12" s="575">
        <f t="shared" si="0"/>
        <v>2007</v>
      </c>
      <c r="C12" s="625">
        <v>4.3375681214831223</v>
      </c>
      <c r="D12" s="625">
        <v>4.1980000000000004</v>
      </c>
      <c r="E12" s="625">
        <v>-1.0233054469192007</v>
      </c>
      <c r="G12" s="543"/>
      <c r="H12"/>
      <c r="I12"/>
      <c r="J12"/>
      <c r="K12"/>
      <c r="L12"/>
      <c r="M12"/>
      <c r="R12"/>
      <c r="S12"/>
      <c r="T12"/>
    </row>
    <row r="13" spans="1:25" ht="11.65" customHeight="1" x14ac:dyDescent="0.3">
      <c r="B13" s="575">
        <f t="shared" si="0"/>
        <v>2008</v>
      </c>
      <c r="C13" s="625">
        <v>4.5603677577060129</v>
      </c>
      <c r="D13" s="625">
        <v>3.8149999999999999</v>
      </c>
      <c r="E13" s="625">
        <v>0.48500496740230903</v>
      </c>
      <c r="G13" s="543"/>
      <c r="H13"/>
      <c r="I13"/>
      <c r="J13"/>
      <c r="K13"/>
      <c r="L13"/>
      <c r="M13"/>
      <c r="T13"/>
    </row>
    <row r="14" spans="1:25" ht="11.65" customHeight="1" x14ac:dyDescent="0.3">
      <c r="B14" s="575">
        <f t="shared" si="0"/>
        <v>2009</v>
      </c>
      <c r="C14" s="625">
        <v>4.1657118588795266</v>
      </c>
      <c r="D14" s="625">
        <v>2.1480000000000001</v>
      </c>
      <c r="E14" s="625">
        <v>3.2101033927799114</v>
      </c>
      <c r="T14"/>
    </row>
    <row r="15" spans="1:25" ht="11.65" customHeight="1" x14ac:dyDescent="0.3">
      <c r="B15" s="575">
        <f t="shared" si="0"/>
        <v>2010</v>
      </c>
      <c r="C15" s="625">
        <v>3.5662403823355233</v>
      </c>
      <c r="D15" s="625">
        <v>2.5539999999999998</v>
      </c>
      <c r="E15" s="625">
        <v>1.7253115514243549</v>
      </c>
      <c r="T15"/>
    </row>
    <row r="16" spans="1:25" ht="11.65" customHeight="1" x14ac:dyDescent="0.3">
      <c r="B16" s="575">
        <f t="shared" si="0"/>
        <v>2011</v>
      </c>
      <c r="C16" s="625">
        <v>4.0725405475967262</v>
      </c>
      <c r="D16" s="625">
        <v>3.8969999999999998</v>
      </c>
      <c r="E16" s="625">
        <v>2.9941532314020662</v>
      </c>
      <c r="H16" s="626" t="s">
        <v>663</v>
      </c>
      <c r="T16"/>
    </row>
    <row r="17" spans="2:22" ht="11.65" customHeight="1" x14ac:dyDescent="0.3">
      <c r="B17" s="575">
        <f t="shared" si="0"/>
        <v>2012</v>
      </c>
      <c r="C17" s="625">
        <v>4.2060813802525283</v>
      </c>
      <c r="D17" s="625">
        <v>3.008</v>
      </c>
      <c r="E17" s="625">
        <v>5.2434532243766956</v>
      </c>
    </row>
    <row r="18" spans="2:22" ht="11.65" customHeight="1" x14ac:dyDescent="0.3">
      <c r="B18" s="575">
        <f t="shared" si="0"/>
        <v>2013</v>
      </c>
      <c r="C18" s="625">
        <v>3.9530582710234725</v>
      </c>
      <c r="D18" s="625">
        <v>2.452</v>
      </c>
      <c r="E18" s="625">
        <v>4.5126398088699951</v>
      </c>
    </row>
    <row r="19" spans="2:22" ht="11.65" customHeight="1" x14ac:dyDescent="0.3">
      <c r="B19" s="575">
        <f t="shared" si="0"/>
        <v>2014</v>
      </c>
      <c r="C19" s="625">
        <v>3.5556783258576736</v>
      </c>
      <c r="D19" s="625">
        <v>1.5189999999999999</v>
      </c>
      <c r="E19" s="625">
        <v>2.3706777604056675</v>
      </c>
      <c r="R19" s="600"/>
      <c r="S19" s="600"/>
      <c r="T19" s="600"/>
      <c r="U19" s="600"/>
      <c r="V19" s="600"/>
    </row>
    <row r="20" spans="2:22" ht="11.65" customHeight="1" x14ac:dyDescent="0.3">
      <c r="B20" s="575">
        <f t="shared" si="0"/>
        <v>2015</v>
      </c>
      <c r="C20" s="625">
        <v>3.0255913425777439</v>
      </c>
      <c r="D20" s="625">
        <v>0.84099999999999997</v>
      </c>
      <c r="E20" s="625">
        <v>-1.38781789380429</v>
      </c>
      <c r="R20" s="600"/>
      <c r="V20" s="600"/>
    </row>
    <row r="21" spans="2:22" ht="11.65" customHeight="1" x14ac:dyDescent="0.3">
      <c r="B21" s="575">
        <f t="shared" si="0"/>
        <v>2016</v>
      </c>
      <c r="C21" s="625">
        <v>2.7592786502652973</v>
      </c>
      <c r="D21" s="625">
        <v>0.61099999999999999</v>
      </c>
      <c r="E21" s="625">
        <v>-0.60996219976781185</v>
      </c>
      <c r="V21" s="600"/>
    </row>
    <row r="22" spans="2:22" ht="11.65" customHeight="1" x14ac:dyDescent="0.3">
      <c r="B22" s="575">
        <f t="shared" si="0"/>
        <v>2017</v>
      </c>
      <c r="C22" s="625">
        <v>2.5565691802257962</v>
      </c>
      <c r="D22" s="625">
        <v>0.622</v>
      </c>
      <c r="E22" s="625">
        <v>-1.730702134562164</v>
      </c>
      <c r="V22" s="600"/>
    </row>
    <row r="23" spans="2:22" ht="11.65" customHeight="1" x14ac:dyDescent="0.3">
      <c r="B23" s="575">
        <f t="shared" si="0"/>
        <v>2018</v>
      </c>
      <c r="C23" s="625">
        <v>2.4766525284219094</v>
      </c>
      <c r="D23" s="625">
        <v>0.64600000000000002</v>
      </c>
      <c r="E23" s="625">
        <v>-1.0634491725676731</v>
      </c>
      <c r="V23" s="600"/>
    </row>
    <row r="24" spans="2:22" ht="11.65" customHeight="1" x14ac:dyDescent="0.3">
      <c r="B24" s="575">
        <f t="shared" si="0"/>
        <v>2019</v>
      </c>
      <c r="C24" s="625">
        <v>2.3460930956972619</v>
      </c>
      <c r="D24" s="625">
        <v>0.23100000000000001</v>
      </c>
      <c r="E24" s="625">
        <v>-1.0811661230749074</v>
      </c>
      <c r="V24" s="600"/>
    </row>
    <row r="25" spans="2:22" ht="11.65" customHeight="1" x14ac:dyDescent="0.3">
      <c r="B25" s="575">
        <f t="shared" si="0"/>
        <v>2020</v>
      </c>
      <c r="C25" s="625">
        <v>2.0533689891485172</v>
      </c>
      <c r="D25" s="625">
        <v>0.17799999999999999</v>
      </c>
      <c r="E25" s="625">
        <v>13.450521767325174</v>
      </c>
      <c r="V25" s="600"/>
    </row>
    <row r="26" spans="2:22" ht="11.65" customHeight="1" x14ac:dyDescent="0.3">
      <c r="B26" s="575">
        <f t="shared" si="0"/>
        <v>2021</v>
      </c>
      <c r="C26" s="625">
        <v>1.9353008671708312</v>
      </c>
      <c r="D26" s="625">
        <v>-3.5000000000000003E-2</v>
      </c>
      <c r="E26" s="625">
        <v>-6.7044651359501994</v>
      </c>
      <c r="V26" s="600"/>
    </row>
    <row r="27" spans="2:22" ht="11.65" customHeight="1" x14ac:dyDescent="0.3">
      <c r="B27" s="575">
        <f t="shared" si="0"/>
        <v>2022</v>
      </c>
      <c r="C27" s="627">
        <v>2.2137169497296796</v>
      </c>
      <c r="D27" s="627">
        <v>1.345</v>
      </c>
      <c r="E27" s="627">
        <v>-8.3364869018841894</v>
      </c>
      <c r="H27" s="556" t="s">
        <v>123</v>
      </c>
      <c r="V27" s="600"/>
    </row>
    <row r="28" spans="2:22" ht="11.65" customHeight="1" x14ac:dyDescent="0.3">
      <c r="B28" s="575">
        <f t="shared" si="0"/>
        <v>2023</v>
      </c>
      <c r="C28" s="625">
        <v>2.2748684629128748</v>
      </c>
      <c r="D28" s="625">
        <v>3.2776572833751252</v>
      </c>
      <c r="E28" s="625">
        <v>-5.1972265083939799</v>
      </c>
      <c r="O28" s="571"/>
      <c r="P28" s="571"/>
      <c r="Q28" s="571"/>
      <c r="V28" s="600"/>
    </row>
    <row r="29" spans="2:22" ht="14.25" x14ac:dyDescent="0.3">
      <c r="B29" s="543"/>
      <c r="C29" s="543"/>
      <c r="D29" s="543"/>
      <c r="E29" s="543"/>
      <c r="V29" s="600"/>
    </row>
    <row r="30" spans="2:22" ht="14.25" x14ac:dyDescent="0.3">
      <c r="B30" s="543"/>
      <c r="C30" s="543"/>
      <c r="D30" s="543"/>
      <c r="E30" s="543"/>
      <c r="V30" s="600"/>
    </row>
    <row r="31" spans="2:22" ht="14.25" x14ac:dyDescent="0.3">
      <c r="C31" s="543"/>
      <c r="D31" s="543"/>
      <c r="E31" s="543"/>
      <c r="V31" s="600"/>
    </row>
    <row r="32" spans="2:22" ht="14.25" x14ac:dyDescent="0.3">
      <c r="B32" s="543"/>
      <c r="C32" s="543"/>
      <c r="D32" s="543"/>
      <c r="E32" s="543"/>
      <c r="V32" s="600"/>
    </row>
    <row r="33" spans="2:22" ht="14.25" x14ac:dyDescent="0.3">
      <c r="V33" s="600"/>
    </row>
    <row r="34" spans="2:22" ht="14.25" x14ac:dyDescent="0.3">
      <c r="V34" s="600"/>
    </row>
    <row r="35" spans="2:22" ht="14.25" x14ac:dyDescent="0.3">
      <c r="V35" s="600"/>
    </row>
    <row r="36" spans="2:22" ht="14.25" x14ac:dyDescent="0.3">
      <c r="R36" s="600"/>
      <c r="S36" s="600"/>
      <c r="T36" s="600"/>
      <c r="U36" s="600"/>
      <c r="V36" s="600"/>
    </row>
    <row r="37" spans="2:22" ht="14.25" x14ac:dyDescent="0.3">
      <c r="B37" s="628"/>
      <c r="E37" s="629"/>
      <c r="R37" s="600"/>
      <c r="S37" s="600"/>
      <c r="T37" s="600"/>
      <c r="U37" s="600"/>
      <c r="V37" s="600"/>
    </row>
    <row r="38" spans="2:22" ht="15" x14ac:dyDescent="0.3">
      <c r="E38" s="629"/>
      <c r="O38" s="571"/>
      <c r="P38" s="571"/>
      <c r="Q38" s="571"/>
      <c r="R38" s="600"/>
      <c r="S38" s="600"/>
      <c r="T38" s="600"/>
      <c r="U38" s="600"/>
      <c r="V38" s="600"/>
    </row>
    <row r="39" spans="2:22" ht="15" x14ac:dyDescent="0.3">
      <c r="E39" s="629"/>
      <c r="O39" s="571"/>
      <c r="P39" s="571"/>
      <c r="Q39" s="571"/>
      <c r="R39" s="600"/>
      <c r="S39" s="600"/>
      <c r="T39" s="600"/>
      <c r="U39" s="600"/>
      <c r="V39" s="600"/>
    </row>
    <row r="40" spans="2:22" ht="15" x14ac:dyDescent="0.3">
      <c r="E40" s="629"/>
      <c r="O40" s="571"/>
      <c r="P40" s="571"/>
      <c r="Q40" s="571"/>
      <c r="R40" s="600"/>
      <c r="S40" s="600"/>
      <c r="T40" s="600"/>
      <c r="U40" s="600"/>
      <c r="V40" s="600"/>
    </row>
    <row r="41" spans="2:22" ht="15" x14ac:dyDescent="0.3">
      <c r="E41" s="629"/>
      <c r="O41" s="571"/>
      <c r="P41" s="571"/>
      <c r="Q41" s="571"/>
      <c r="R41" s="600"/>
      <c r="S41" s="600"/>
      <c r="T41" s="600"/>
      <c r="U41" s="600"/>
      <c r="V41" s="600"/>
    </row>
    <row r="42" spans="2:22" ht="15" x14ac:dyDescent="0.3">
      <c r="E42" s="629"/>
      <c r="O42" s="571"/>
      <c r="P42" s="571"/>
      <c r="Q42" s="571"/>
      <c r="R42" s="600"/>
      <c r="S42" s="600"/>
      <c r="T42" s="600"/>
      <c r="U42" s="600"/>
      <c r="V42" s="600"/>
    </row>
    <row r="43" spans="2:22" ht="15" x14ac:dyDescent="0.3">
      <c r="E43" s="629"/>
      <c r="O43" s="571"/>
      <c r="P43" s="571"/>
      <c r="Q43" s="571"/>
      <c r="R43" s="600"/>
      <c r="S43" s="600"/>
      <c r="T43" s="600"/>
      <c r="U43" s="600"/>
      <c r="V43" s="600"/>
    </row>
    <row r="44" spans="2:22" ht="15.75" x14ac:dyDescent="0.3">
      <c r="E44" s="629"/>
      <c r="O44"/>
      <c r="P44"/>
      <c r="Q44"/>
      <c r="R44" s="600"/>
      <c r="S44" s="600"/>
      <c r="T44" s="600"/>
      <c r="U44" s="600"/>
      <c r="V44" s="600"/>
    </row>
    <row r="45" spans="2:22" ht="15.75" x14ac:dyDescent="0.3">
      <c r="E45" s="630"/>
      <c r="O45"/>
      <c r="P45"/>
      <c r="Q45"/>
      <c r="R45" s="600"/>
      <c r="S45" s="600"/>
      <c r="T45" s="600"/>
      <c r="U45" s="600"/>
      <c r="V45" s="600"/>
    </row>
    <row r="46" spans="2:22" ht="15.75" x14ac:dyDescent="0.3">
      <c r="E46" s="630"/>
      <c r="O46"/>
      <c r="P46"/>
      <c r="Q46"/>
      <c r="R46" s="600"/>
      <c r="S46" s="600"/>
      <c r="T46" s="600"/>
      <c r="U46" s="600"/>
      <c r="V46" s="600"/>
    </row>
    <row r="47" spans="2:22" ht="15.75" x14ac:dyDescent="0.3">
      <c r="E47" s="630"/>
      <c r="O47"/>
      <c r="P47"/>
      <c r="Q47"/>
      <c r="R47" s="600"/>
      <c r="S47" s="600"/>
      <c r="T47" s="600"/>
      <c r="U47" s="600"/>
      <c r="V47" s="600"/>
    </row>
    <row r="48" spans="2:22" ht="15.75" x14ac:dyDescent="0.3">
      <c r="E48" s="630"/>
      <c r="O48"/>
      <c r="P48"/>
      <c r="Q48"/>
      <c r="R48" s="600"/>
      <c r="S48" s="600"/>
      <c r="T48" s="600"/>
      <c r="U48" s="600"/>
      <c r="V48" s="600"/>
    </row>
    <row r="49" spans="5:22" ht="15.75" x14ac:dyDescent="0.3">
      <c r="E49" s="630"/>
      <c r="O49"/>
      <c r="P49"/>
      <c r="Q49"/>
      <c r="R49" s="600"/>
      <c r="S49" s="600"/>
      <c r="T49" s="600"/>
      <c r="U49" s="600"/>
      <c r="V49" s="600"/>
    </row>
    <row r="50" spans="5:22" ht="15" x14ac:dyDescent="0.3">
      <c r="E50" s="630"/>
      <c r="O50" s="571"/>
      <c r="P50" s="571"/>
      <c r="Q50" s="571"/>
      <c r="R50" s="600"/>
      <c r="S50" s="600"/>
      <c r="T50" s="600"/>
      <c r="U50" s="600"/>
      <c r="V50" s="600"/>
    </row>
    <row r="51" spans="5:22" ht="15" x14ac:dyDescent="0.3">
      <c r="E51" s="630"/>
      <c r="O51" s="571"/>
      <c r="P51" s="571"/>
      <c r="Q51" s="571"/>
      <c r="R51" s="600"/>
      <c r="S51" s="600"/>
      <c r="T51" s="600"/>
      <c r="U51" s="600"/>
      <c r="V51" s="600"/>
    </row>
    <row r="52" spans="5:22" ht="15" x14ac:dyDescent="0.3">
      <c r="E52" s="630"/>
      <c r="O52" s="571"/>
      <c r="P52" s="571"/>
      <c r="Q52" s="571"/>
      <c r="R52" s="600"/>
      <c r="S52" s="600"/>
      <c r="T52" s="600"/>
      <c r="U52" s="600"/>
      <c r="V52" s="600"/>
    </row>
    <row r="53" spans="5:22" ht="15" x14ac:dyDescent="0.3">
      <c r="E53" s="630"/>
      <c r="O53" s="571"/>
      <c r="P53" s="571"/>
      <c r="Q53" s="571"/>
      <c r="R53" s="571"/>
      <c r="S53" s="571"/>
    </row>
    <row r="54" spans="5:22" ht="15" x14ac:dyDescent="0.3">
      <c r="E54" s="630"/>
      <c r="O54" s="571"/>
      <c r="P54" s="571"/>
      <c r="Q54" s="571"/>
      <c r="R54" s="571"/>
      <c r="S54" s="571"/>
    </row>
    <row r="55" spans="5:22" ht="14.25" x14ac:dyDescent="0.3">
      <c r="E55" s="630"/>
    </row>
    <row r="56" spans="5:22" ht="14.25" x14ac:dyDescent="0.3">
      <c r="E56" s="630"/>
    </row>
    <row r="57" spans="5:22" ht="14.25" x14ac:dyDescent="0.3">
      <c r="E57" s="630"/>
    </row>
    <row r="58" spans="5:22" ht="14.25" x14ac:dyDescent="0.3">
      <c r="E58" s="630"/>
    </row>
    <row r="59" spans="5:22" ht="14.25" x14ac:dyDescent="0.3">
      <c r="E59" s="630"/>
    </row>
    <row r="60" spans="5:22" ht="14.25" x14ac:dyDescent="0.3">
      <c r="E60" s="630"/>
    </row>
    <row r="61" spans="5:22" ht="14.25" x14ac:dyDescent="0.3">
      <c r="E61" s="630"/>
    </row>
    <row r="62" spans="5:22" ht="14.25" x14ac:dyDescent="0.3">
      <c r="E62" s="630"/>
    </row>
    <row r="63" spans="5:22" ht="14.25" x14ac:dyDescent="0.3">
      <c r="E63" s="630"/>
    </row>
    <row r="64" spans="5:22" ht="14.25" x14ac:dyDescent="0.3">
      <c r="E64" s="630"/>
    </row>
    <row r="65" spans="2:5" ht="14.25" x14ac:dyDescent="0.3">
      <c r="E65" s="630"/>
    </row>
    <row r="66" spans="2:5" ht="14.25" x14ac:dyDescent="0.3">
      <c r="E66" s="631"/>
    </row>
    <row r="67" spans="2:5" ht="14.25" x14ac:dyDescent="0.3">
      <c r="B67" s="629"/>
      <c r="C67" s="629"/>
      <c r="D67" s="629"/>
      <c r="E67" s="629"/>
    </row>
    <row r="68" spans="2:5" ht="14.25" x14ac:dyDescent="0.3">
      <c r="B68" s="629"/>
      <c r="C68" s="629"/>
      <c r="D68" s="629"/>
      <c r="E68" s="629"/>
    </row>
    <row r="69" spans="2:5" ht="16.5" x14ac:dyDescent="0.3">
      <c r="B69" s="629"/>
      <c r="C69" s="632"/>
      <c r="D69" s="632"/>
      <c r="E69" s="629"/>
    </row>
    <row r="70" spans="2:5" ht="16.5" x14ac:dyDescent="0.3">
      <c r="B70" s="629"/>
      <c r="C70" s="632"/>
      <c r="D70" s="632"/>
      <c r="E70" s="629"/>
    </row>
    <row r="71" spans="2:5" ht="16.5" x14ac:dyDescent="0.3">
      <c r="B71" s="629"/>
      <c r="C71" s="632"/>
      <c r="D71" s="632"/>
      <c r="E71" s="629"/>
    </row>
    <row r="72" spans="2:5" ht="16.5" x14ac:dyDescent="0.3">
      <c r="B72" s="629"/>
      <c r="C72" s="632"/>
      <c r="D72" s="632"/>
      <c r="E72" s="629"/>
    </row>
    <row r="73" spans="2:5" ht="14.25" x14ac:dyDescent="0.3">
      <c r="B73" s="629"/>
      <c r="C73" s="629"/>
      <c r="D73" s="629"/>
      <c r="E73" s="629"/>
    </row>
    <row r="74" spans="2:5" ht="14.25" x14ac:dyDescent="0.3">
      <c r="B74" s="629"/>
      <c r="C74" s="629"/>
      <c r="D74" s="629"/>
      <c r="E74" s="629"/>
    </row>
    <row r="75" spans="2:5" ht="14.25" x14ac:dyDescent="0.3">
      <c r="B75" s="629"/>
      <c r="C75" s="629"/>
      <c r="D75" s="629"/>
      <c r="E75" s="629"/>
    </row>
    <row r="76" spans="2:5" ht="14.25" x14ac:dyDescent="0.3">
      <c r="B76" s="629"/>
      <c r="C76" s="629"/>
      <c r="D76" s="629"/>
      <c r="E76" s="629"/>
    </row>
    <row r="77" spans="2:5" ht="14.25" x14ac:dyDescent="0.3">
      <c r="B77" s="629"/>
      <c r="C77" s="629"/>
      <c r="D77" s="629"/>
      <c r="E77" s="629"/>
    </row>
    <row r="78" spans="2:5" ht="14.25" x14ac:dyDescent="0.3">
      <c r="B78" s="629"/>
      <c r="C78" s="629"/>
      <c r="D78" s="629"/>
      <c r="E78" s="629"/>
    </row>
    <row r="79" spans="2:5" ht="14.25" x14ac:dyDescent="0.3">
      <c r="B79" s="629"/>
      <c r="C79" s="629"/>
      <c r="D79" s="629"/>
      <c r="E79" s="629"/>
    </row>
    <row r="80" spans="2:5" ht="14.25" x14ac:dyDescent="0.3">
      <c r="B80" s="629"/>
      <c r="C80" s="629"/>
      <c r="D80" s="629"/>
      <c r="E80" s="629"/>
    </row>
    <row r="81" spans="2:5" ht="14.25" x14ac:dyDescent="0.3">
      <c r="B81" s="629"/>
      <c r="C81" s="629"/>
      <c r="D81" s="629"/>
      <c r="E81" s="629"/>
    </row>
    <row r="82" spans="2:5" ht="14.25" x14ac:dyDescent="0.3">
      <c r="B82" s="629"/>
      <c r="C82" s="629"/>
      <c r="D82" s="629"/>
      <c r="E82" s="629"/>
    </row>
    <row r="83" spans="2:5" ht="14.25" x14ac:dyDescent="0.3">
      <c r="B83" s="629"/>
      <c r="C83" s="629"/>
      <c r="D83" s="629"/>
      <c r="E83" s="629"/>
    </row>
    <row r="84" spans="2:5" ht="14.25" x14ac:dyDescent="0.3">
      <c r="B84" s="629"/>
      <c r="C84" s="629"/>
      <c r="D84" s="629"/>
      <c r="E84" s="629"/>
    </row>
    <row r="85" spans="2:5" ht="14.25" x14ac:dyDescent="0.3">
      <c r="B85" s="629"/>
      <c r="C85" s="629"/>
      <c r="D85" s="629"/>
      <c r="E85" s="629"/>
    </row>
    <row r="86" spans="2:5" ht="14.25" x14ac:dyDescent="0.3">
      <c r="B86" s="629"/>
      <c r="C86" s="629"/>
      <c r="D86" s="629"/>
      <c r="E86" s="629"/>
    </row>
  </sheetData>
  <hyperlinks>
    <hyperlink ref="A1" location="Gráficos!A1" display="Indice de gráficos" xr:uid="{31966526-4D36-4DA2-89B8-F06D2C816D19}"/>
  </hyperlinks>
  <pageMargins left="0.7" right="0.7" top="0.75" bottom="0.75" header="0.3" footer="0.3"/>
  <pageSetup paperSize="9" orientation="portrait" verticalDpi="360" r:id="rId1"/>
  <drawing r:id="rId2"/>
  <legacyDrawing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F988E0-3605-4411-A398-17F7792260C0}">
  <dimension ref="A1:V26"/>
  <sheetViews>
    <sheetView showGridLines="0" zoomScaleNormal="100" workbookViewId="0">
      <selection activeCell="B4" sqref="B4"/>
    </sheetView>
  </sheetViews>
  <sheetFormatPr baseColWidth="10" defaultRowHeight="15" x14ac:dyDescent="0.25"/>
  <cols>
    <col min="2" max="2" width="48.5703125" customWidth="1"/>
    <col min="21" max="21" width="49.7109375" hidden="1" customWidth="1"/>
    <col min="22" max="22" width="11.85546875" hidden="1" customWidth="1"/>
    <col min="23" max="23" width="7.28515625" customWidth="1"/>
  </cols>
  <sheetData>
    <row r="1" spans="1:20" s="623" customFormat="1" ht="15.75" x14ac:dyDescent="0.3">
      <c r="A1" s="205" t="s">
        <v>120</v>
      </c>
    </row>
    <row r="2" spans="1:20" s="623" customFormat="1" ht="13.5" x14ac:dyDescent="0.3"/>
    <row r="3" spans="1:20" s="623" customFormat="1" ht="13.15" customHeight="1" x14ac:dyDescent="0.3">
      <c r="B3" s="543" t="s">
        <v>732</v>
      </c>
      <c r="C3" s="543"/>
      <c r="D3" s="543"/>
      <c r="E3" s="543"/>
      <c r="F3" s="543"/>
      <c r="G3" s="543"/>
      <c r="H3" s="543"/>
      <c r="I3" s="543"/>
      <c r="J3" s="543"/>
      <c r="K3" s="543"/>
    </row>
    <row r="4" spans="1:20" ht="16.5" x14ac:dyDescent="0.25">
      <c r="A4" t="s">
        <v>674</v>
      </c>
      <c r="C4" s="666">
        <v>2019</v>
      </c>
      <c r="D4" s="666">
        <v>2020</v>
      </c>
      <c r="E4" s="666">
        <v>2021</v>
      </c>
      <c r="F4" s="666">
        <v>2022</v>
      </c>
      <c r="G4" s="666">
        <v>2023</v>
      </c>
    </row>
    <row r="5" spans="1:20" ht="16.5" x14ac:dyDescent="0.25">
      <c r="B5" s="667" t="s">
        <v>675</v>
      </c>
      <c r="C5" s="669">
        <v>23.691410687804943</v>
      </c>
      <c r="D5" s="670">
        <v>27.190938372381122</v>
      </c>
      <c r="E5" s="670">
        <v>25.90128616670615</v>
      </c>
      <c r="F5" s="670">
        <v>23.878569038842347</v>
      </c>
      <c r="G5" s="675">
        <v>22.709644221615005</v>
      </c>
      <c r="P5" s="3"/>
      <c r="Q5" s="3"/>
      <c r="R5" s="3"/>
      <c r="S5" s="3"/>
      <c r="T5" s="3"/>
    </row>
    <row r="6" spans="1:20" ht="16.5" x14ac:dyDescent="0.25">
      <c r="B6" s="667" t="s">
        <v>676</v>
      </c>
      <c r="C6" s="671">
        <v>-0.81973222843358395</v>
      </c>
      <c r="D6" s="668">
        <v>2.7839911947924509</v>
      </c>
      <c r="E6" s="668">
        <v>-2.0585238135351567</v>
      </c>
      <c r="F6" s="668">
        <v>-2.3634000884235729</v>
      </c>
      <c r="G6" s="674">
        <v>-1.6341236476191319</v>
      </c>
    </row>
    <row r="7" spans="1:20" ht="16.5" x14ac:dyDescent="0.25">
      <c r="B7" s="667" t="s">
        <v>677</v>
      </c>
      <c r="C7" s="671">
        <v>0.58907454197587661</v>
      </c>
      <c r="D7" s="668">
        <v>0.17746149559611052</v>
      </c>
      <c r="E7" s="668">
        <v>5.2202359546651492E-2</v>
      </c>
      <c r="F7" s="668">
        <v>1.2499564980337106</v>
      </c>
      <c r="G7" s="674">
        <v>0.37852447272345607</v>
      </c>
    </row>
    <row r="8" spans="1:20" ht="16.5" x14ac:dyDescent="0.25">
      <c r="B8" s="667" t="s">
        <v>678</v>
      </c>
      <c r="C8" s="672"/>
      <c r="D8" s="673">
        <v>0.53807499418761795</v>
      </c>
      <c r="E8" s="673">
        <v>0.71666924831353274</v>
      </c>
      <c r="F8" s="673">
        <v>-0.90927353747394091</v>
      </c>
      <c r="G8" s="676">
        <v>8.6674357668333479E-2</v>
      </c>
    </row>
    <row r="14" spans="1:20" x14ac:dyDescent="0.25">
      <c r="E14" t="s">
        <v>423</v>
      </c>
    </row>
    <row r="16" spans="1:20" x14ac:dyDescent="0.25">
      <c r="B16" t="s">
        <v>423</v>
      </c>
    </row>
    <row r="26" spans="9:10" ht="15.75" x14ac:dyDescent="0.3">
      <c r="I26" s="556" t="s">
        <v>123</v>
      </c>
      <c r="J26" s="623"/>
    </row>
  </sheetData>
  <hyperlinks>
    <hyperlink ref="A1" location="Gráficos!A1" display="Indice de gráficos" xr:uid="{A9F065ED-3FE4-4222-8A3F-FF2733FB69EA}"/>
  </hyperlinks>
  <pageMargins left="0.7" right="0.7" top="0.75" bottom="0.75" header="0.3" footer="0.3"/>
  <pageSetup paperSize="9" orientation="portrait" verticalDpi="0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E1E62D-2BE0-430F-9E74-B47FB24E16DB}">
  <dimension ref="A1:O36"/>
  <sheetViews>
    <sheetView showGridLines="0" workbookViewId="0">
      <selection activeCell="C1" sqref="C1"/>
    </sheetView>
  </sheetViews>
  <sheetFormatPr baseColWidth="10" defaultColWidth="12.7109375" defaultRowHeight="15" x14ac:dyDescent="0.25"/>
  <cols>
    <col min="1" max="1" width="15.85546875" style="677" customWidth="1"/>
    <col min="2" max="2" width="16.42578125" style="677" customWidth="1"/>
    <col min="3" max="3" width="15.42578125" style="677" customWidth="1"/>
    <col min="4" max="14" width="12.7109375" style="677"/>
    <col min="15" max="15" width="8.28515625" style="677" customWidth="1"/>
    <col min="16" max="16" width="5.28515625" style="677" customWidth="1"/>
    <col min="17" max="17" width="12.7109375" style="677"/>
    <col min="18" max="18" width="10.140625" style="677" customWidth="1"/>
    <col min="19" max="20" width="5.7109375" style="677" bestFit="1" customWidth="1"/>
    <col min="21" max="23" width="4" style="677" bestFit="1" customWidth="1"/>
    <col min="24" max="16384" width="12.7109375" style="677"/>
  </cols>
  <sheetData>
    <row r="1" spans="1:15" s="623" customFormat="1" ht="15.75" x14ac:dyDescent="0.3">
      <c r="A1" s="205" t="s">
        <v>120</v>
      </c>
    </row>
    <row r="2" spans="1:15" s="623" customFormat="1" ht="13.5" x14ac:dyDescent="0.3"/>
    <row r="3" spans="1:15" s="623" customFormat="1" ht="13.15" customHeight="1" x14ac:dyDescent="0.3">
      <c r="B3" s="543" t="s">
        <v>731</v>
      </c>
      <c r="C3" s="543"/>
      <c r="D3" s="543"/>
      <c r="E3" s="543"/>
      <c r="F3" s="543"/>
      <c r="G3" s="543"/>
      <c r="H3" s="543"/>
      <c r="I3" s="543"/>
      <c r="J3" s="543"/>
      <c r="K3" s="543"/>
    </row>
    <row r="8" spans="1:15" ht="16.5" x14ac:dyDescent="0.25">
      <c r="N8" s="666" t="s">
        <v>44</v>
      </c>
      <c r="O8" s="666" t="s">
        <v>715</v>
      </c>
    </row>
    <row r="9" spans="1:15" ht="16.5" x14ac:dyDescent="0.25">
      <c r="N9" s="678" t="s">
        <v>680</v>
      </c>
      <c r="O9" s="679" t="s">
        <v>697</v>
      </c>
    </row>
    <row r="10" spans="1:15" ht="16.5" x14ac:dyDescent="0.25">
      <c r="N10" s="680" t="s">
        <v>681</v>
      </c>
      <c r="O10" s="681" t="s">
        <v>698</v>
      </c>
    </row>
    <row r="11" spans="1:15" ht="16.5" x14ac:dyDescent="0.25">
      <c r="N11" s="680" t="s">
        <v>682</v>
      </c>
      <c r="O11" s="681" t="s">
        <v>699</v>
      </c>
    </row>
    <row r="12" spans="1:15" ht="16.5" x14ac:dyDescent="0.25">
      <c r="N12" s="680" t="s">
        <v>683</v>
      </c>
      <c r="O12" s="681" t="s">
        <v>700</v>
      </c>
    </row>
    <row r="13" spans="1:15" ht="16.5" x14ac:dyDescent="0.25">
      <c r="N13" s="680" t="s">
        <v>684</v>
      </c>
      <c r="O13" s="681" t="s">
        <v>701</v>
      </c>
    </row>
    <row r="14" spans="1:15" ht="16.5" x14ac:dyDescent="0.25">
      <c r="N14" s="680" t="s">
        <v>685</v>
      </c>
      <c r="O14" s="681" t="s">
        <v>702</v>
      </c>
    </row>
    <row r="15" spans="1:15" ht="16.5" x14ac:dyDescent="0.25">
      <c r="N15" s="680" t="s">
        <v>686</v>
      </c>
      <c r="O15" s="681" t="s">
        <v>703</v>
      </c>
    </row>
    <row r="16" spans="1:15" ht="16.5" x14ac:dyDescent="0.25">
      <c r="N16" s="680" t="s">
        <v>687</v>
      </c>
      <c r="O16" s="681" t="s">
        <v>704</v>
      </c>
    </row>
    <row r="17" spans="12:15" ht="16.5" x14ac:dyDescent="0.25">
      <c r="N17" s="680" t="s">
        <v>688</v>
      </c>
      <c r="O17" s="681" t="s">
        <v>705</v>
      </c>
    </row>
    <row r="18" spans="12:15" ht="16.5" x14ac:dyDescent="0.25">
      <c r="N18" s="680" t="s">
        <v>689</v>
      </c>
      <c r="O18" s="681" t="s">
        <v>706</v>
      </c>
    </row>
    <row r="19" spans="12:15" ht="16.5" x14ac:dyDescent="0.25">
      <c r="N19" s="680" t="s">
        <v>690</v>
      </c>
      <c r="O19" s="681" t="s">
        <v>707</v>
      </c>
    </row>
    <row r="20" spans="12:15" ht="16.5" x14ac:dyDescent="0.25">
      <c r="N20" s="680" t="s">
        <v>691</v>
      </c>
      <c r="O20" s="681" t="s">
        <v>708</v>
      </c>
    </row>
    <row r="21" spans="12:15" ht="16.5" x14ac:dyDescent="0.25">
      <c r="N21" s="680" t="s">
        <v>692</v>
      </c>
      <c r="O21" s="681" t="s">
        <v>709</v>
      </c>
    </row>
    <row r="22" spans="12:15" ht="16.5" x14ac:dyDescent="0.25">
      <c r="N22" s="680" t="s">
        <v>693</v>
      </c>
      <c r="O22" s="681" t="s">
        <v>710</v>
      </c>
    </row>
    <row r="23" spans="12:15" ht="16.5" x14ac:dyDescent="0.25">
      <c r="L23" s="677" t="s">
        <v>423</v>
      </c>
      <c r="N23" s="680" t="s">
        <v>694</v>
      </c>
      <c r="O23" s="681" t="s">
        <v>701</v>
      </c>
    </row>
    <row r="24" spans="12:15" ht="16.5" x14ac:dyDescent="0.25">
      <c r="N24" s="680" t="s">
        <v>695</v>
      </c>
      <c r="O24" s="681" t="s">
        <v>711</v>
      </c>
    </row>
    <row r="25" spans="12:15" ht="16.5" x14ac:dyDescent="0.25">
      <c r="N25" s="682" t="s">
        <v>696</v>
      </c>
      <c r="O25" s="683" t="s">
        <v>712</v>
      </c>
    </row>
    <row r="36" spans="1:2" ht="15.75" x14ac:dyDescent="0.3">
      <c r="A36" s="556" t="s">
        <v>123</v>
      </c>
      <c r="B36" s="623"/>
    </row>
  </sheetData>
  <hyperlinks>
    <hyperlink ref="A1" location="Gráficos!A1" display="Indice de gráficos" xr:uid="{08074909-7961-4B7F-BFF2-A2EAF578E7B4}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5936A5-6482-41CE-848C-01F7F483510C}">
  <sheetPr codeName="Hoja6"/>
  <dimension ref="A1:D11"/>
  <sheetViews>
    <sheetView showGridLines="0" workbookViewId="0"/>
  </sheetViews>
  <sheetFormatPr baseColWidth="10" defaultColWidth="11.42578125" defaultRowHeight="15" x14ac:dyDescent="0.25"/>
  <cols>
    <col min="1" max="1" width="11.42578125" style="5"/>
    <col min="2" max="2" width="43" style="5" customWidth="1"/>
    <col min="3" max="16384" width="11.42578125" style="5"/>
  </cols>
  <sheetData>
    <row r="1" spans="1:4" x14ac:dyDescent="0.25">
      <c r="A1" s="205" t="s">
        <v>208</v>
      </c>
    </row>
    <row r="3" spans="1:4" ht="16.5" x14ac:dyDescent="0.3">
      <c r="B3" s="180" t="s">
        <v>262</v>
      </c>
    </row>
    <row r="6" spans="1:4" ht="28.5" x14ac:dyDescent="0.25">
      <c r="B6" s="212"/>
      <c r="C6" s="181" t="s">
        <v>256</v>
      </c>
      <c r="D6" s="111" t="s">
        <v>257</v>
      </c>
    </row>
    <row r="7" spans="1:4" x14ac:dyDescent="0.25">
      <c r="B7" s="191" t="s">
        <v>28</v>
      </c>
      <c r="C7" s="228">
        <v>44.164395357013589</v>
      </c>
      <c r="D7" s="229">
        <v>44.209454137228008</v>
      </c>
    </row>
    <row r="8" spans="1:4" x14ac:dyDescent="0.25">
      <c r="B8" s="215" t="s">
        <v>200</v>
      </c>
      <c r="C8" s="230">
        <v>48.279079700171671</v>
      </c>
      <c r="D8" s="231">
        <v>48.316565938153062</v>
      </c>
    </row>
    <row r="9" spans="1:4" x14ac:dyDescent="0.25">
      <c r="B9" s="217" t="s">
        <v>258</v>
      </c>
      <c r="C9" s="232">
        <v>-4.1146843431580828</v>
      </c>
      <c r="D9" s="233">
        <v>-4.1071118009250585</v>
      </c>
    </row>
    <row r="11" spans="1:4" x14ac:dyDescent="0.25">
      <c r="B11" s="5" t="s">
        <v>104</v>
      </c>
    </row>
  </sheetData>
  <hyperlinks>
    <hyperlink ref="A1" location="Cuadros!A1" display="Índice de cuadros" xr:uid="{BEAA1BF2-683C-4A4C-AAA8-02DA5DD60F15}"/>
  </hyperlinks>
  <pageMargins left="0.7" right="0.7" top="0.75" bottom="0.75" header="0.3" footer="0.3"/>
  <pageSetup paperSize="9" orientation="portrait" verticalDpi="0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DD3019-E656-4FDB-BE8F-C8B871CD6943}">
  <dimension ref="A1:N35"/>
  <sheetViews>
    <sheetView showGridLines="0" workbookViewId="0"/>
  </sheetViews>
  <sheetFormatPr baseColWidth="10" defaultColWidth="12.7109375" defaultRowHeight="15" x14ac:dyDescent="0.25"/>
  <cols>
    <col min="1" max="1" width="16.42578125" style="677" customWidth="1"/>
    <col min="2" max="2" width="15.42578125" style="677" customWidth="1"/>
    <col min="3" max="13" width="12.7109375" style="677"/>
    <col min="14" max="14" width="8.28515625" style="677" customWidth="1"/>
    <col min="15" max="15" width="5.28515625" style="677" customWidth="1"/>
    <col min="16" max="16" width="12.7109375" style="677"/>
    <col min="17" max="17" width="10.140625" style="677" customWidth="1"/>
    <col min="18" max="19" width="5.7109375" style="677" bestFit="1" customWidth="1"/>
    <col min="20" max="22" width="4" style="677" bestFit="1" customWidth="1"/>
    <col min="23" max="16384" width="12.7109375" style="677"/>
  </cols>
  <sheetData>
    <row r="1" spans="1:14" s="623" customFormat="1" ht="15.75" x14ac:dyDescent="0.3">
      <c r="A1" s="205" t="s">
        <v>120</v>
      </c>
    </row>
    <row r="2" spans="1:14" s="623" customFormat="1" ht="13.5" x14ac:dyDescent="0.3"/>
    <row r="3" spans="1:14" s="623" customFormat="1" ht="13.15" customHeight="1" x14ac:dyDescent="0.3">
      <c r="B3" s="543" t="s">
        <v>730</v>
      </c>
      <c r="C3" s="543"/>
      <c r="D3" s="543"/>
      <c r="E3" s="543"/>
      <c r="F3" s="543"/>
      <c r="G3" s="543"/>
      <c r="H3" s="543"/>
      <c r="I3" s="543"/>
      <c r="J3" s="543"/>
      <c r="K3" s="543"/>
    </row>
    <row r="8" spans="1:14" ht="16.5" x14ac:dyDescent="0.25">
      <c r="M8" s="666" t="s">
        <v>44</v>
      </c>
      <c r="N8" s="666" t="s">
        <v>715</v>
      </c>
    </row>
    <row r="9" spans="1:14" ht="16.5" x14ac:dyDescent="0.25">
      <c r="M9" s="678" t="s">
        <v>680</v>
      </c>
      <c r="N9" s="679">
        <v>115.59442913288942</v>
      </c>
    </row>
    <row r="10" spans="1:14" ht="16.5" x14ac:dyDescent="0.25">
      <c r="M10" s="680" t="s">
        <v>681</v>
      </c>
      <c r="N10" s="681">
        <v>155.73701148935265</v>
      </c>
    </row>
    <row r="11" spans="1:14" ht="16.5" x14ac:dyDescent="0.25">
      <c r="M11" s="680" t="s">
        <v>682</v>
      </c>
      <c r="N11" s="681">
        <v>81.681872538928047</v>
      </c>
    </row>
    <row r="12" spans="1:14" ht="16.5" x14ac:dyDescent="0.25">
      <c r="M12" s="680" t="s">
        <v>683</v>
      </c>
      <c r="N12" s="681">
        <v>158.11243323949668</v>
      </c>
    </row>
    <row r="13" spans="1:14" ht="16.5" x14ac:dyDescent="0.25">
      <c r="M13" s="680" t="s">
        <v>684</v>
      </c>
      <c r="N13" s="681">
        <v>51.258215444082175</v>
      </c>
    </row>
    <row r="14" spans="1:14" ht="16.5" x14ac:dyDescent="0.25">
      <c r="M14" s="680" t="s">
        <v>685</v>
      </c>
      <c r="N14" s="681">
        <v>113.00167268859499</v>
      </c>
    </row>
    <row r="15" spans="1:14" ht="16.5" x14ac:dyDescent="0.25">
      <c r="M15" s="680" t="s">
        <v>686</v>
      </c>
      <c r="N15" s="681">
        <v>126.38589558756669</v>
      </c>
    </row>
    <row r="16" spans="1:14" ht="16.5" x14ac:dyDescent="0.25">
      <c r="M16" s="680" t="s">
        <v>687</v>
      </c>
      <c r="N16" s="681">
        <v>200.94070726139012</v>
      </c>
    </row>
    <row r="17" spans="13:14" ht="16.5" x14ac:dyDescent="0.25">
      <c r="M17" s="680" t="s">
        <v>688</v>
      </c>
      <c r="N17" s="681">
        <v>224.76205301401899</v>
      </c>
    </row>
    <row r="18" spans="13:14" ht="16.5" x14ac:dyDescent="0.25">
      <c r="M18" s="680" t="s">
        <v>689</v>
      </c>
      <c r="N18" s="681">
        <v>284.02270591463991</v>
      </c>
    </row>
    <row r="19" spans="13:14" ht="16.5" x14ac:dyDescent="0.25">
      <c r="M19" s="680" t="s">
        <v>690</v>
      </c>
      <c r="N19" s="681">
        <v>102.89886993413511</v>
      </c>
    </row>
    <row r="20" spans="13:14" ht="16.5" x14ac:dyDescent="0.25">
      <c r="M20" s="680" t="s">
        <v>691</v>
      </c>
      <c r="N20" s="681">
        <v>97.848153386431292</v>
      </c>
    </row>
    <row r="21" spans="13:14" ht="16.5" x14ac:dyDescent="0.25">
      <c r="M21" s="680" t="s">
        <v>692</v>
      </c>
      <c r="N21" s="681">
        <v>135.26948963298153</v>
      </c>
    </row>
    <row r="22" spans="13:14" ht="16.5" x14ac:dyDescent="0.25">
      <c r="M22" s="680" t="s">
        <v>693</v>
      </c>
      <c r="N22" s="681">
        <v>203.88081106137412</v>
      </c>
    </row>
    <row r="23" spans="13:14" ht="16.5" x14ac:dyDescent="0.25">
      <c r="M23" s="680" t="s">
        <v>694</v>
      </c>
      <c r="N23" s="681">
        <v>46.972227726924238</v>
      </c>
    </row>
    <row r="24" spans="13:14" ht="16.5" x14ac:dyDescent="0.25">
      <c r="M24" s="680" t="s">
        <v>695</v>
      </c>
      <c r="N24" s="681">
        <v>70.769076474789856</v>
      </c>
    </row>
    <row r="25" spans="13:14" ht="16.5" x14ac:dyDescent="0.25">
      <c r="M25" s="682" t="s">
        <v>696</v>
      </c>
      <c r="N25" s="683">
        <v>105.09452839748432</v>
      </c>
    </row>
    <row r="35" spans="1:2" ht="15.75" x14ac:dyDescent="0.3">
      <c r="A35" s="556" t="s">
        <v>123</v>
      </c>
      <c r="B35" s="623"/>
    </row>
  </sheetData>
  <hyperlinks>
    <hyperlink ref="A1" location="Gráficos!A1" display="Indice de gráficos" xr:uid="{31166B7B-1A64-46A6-B0FB-42FF476C8A52}"/>
  </hyperlinks>
  <pageMargins left="0.7" right="0.7" top="0.75" bottom="0.75" header="0.3" footer="0.3"/>
  <pageSetup paperSize="9" orientation="portrait" verticalDpi="0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A54293-48F1-4560-AB5D-4118AD2A753C}">
  <dimension ref="A1:AH23"/>
  <sheetViews>
    <sheetView showGridLines="0" zoomScale="84" zoomScaleNormal="84" workbookViewId="0">
      <selection activeCell="B24" sqref="B24"/>
    </sheetView>
  </sheetViews>
  <sheetFormatPr baseColWidth="10" defaultColWidth="8.85546875" defaultRowHeight="15" x14ac:dyDescent="0.25"/>
  <cols>
    <col min="1" max="1" width="11.140625" customWidth="1"/>
    <col min="2" max="2" width="9.140625" style="633" customWidth="1"/>
    <col min="3" max="3" width="11.28515625" customWidth="1"/>
    <col min="4" max="4" width="13.42578125" bestFit="1" customWidth="1"/>
    <col min="5" max="5" width="11.28515625" customWidth="1"/>
    <col min="6" max="6" width="23.5703125" bestFit="1" customWidth="1"/>
    <col min="7" max="7" width="4.140625" customWidth="1"/>
    <col min="8" max="8" width="6.7109375" bestFit="1" customWidth="1"/>
    <col min="9" max="9" width="20.7109375" bestFit="1" customWidth="1"/>
    <col min="10" max="10" width="23.5703125" bestFit="1" customWidth="1"/>
    <col min="11" max="11" width="10.42578125" customWidth="1"/>
    <col min="12" max="12" width="9.85546875" customWidth="1"/>
    <col min="13" max="13" width="1.85546875" customWidth="1"/>
    <col min="24" max="27" width="0" hidden="1" customWidth="1"/>
    <col min="28" max="28" width="10.7109375" style="1" hidden="1" customWidth="1"/>
    <col min="29" max="36" width="0" hidden="1" customWidth="1"/>
    <col min="39" max="41" width="13.140625" customWidth="1"/>
  </cols>
  <sheetData>
    <row r="1" spans="1:34" ht="15.75" x14ac:dyDescent="0.3">
      <c r="A1" s="205" t="s">
        <v>120</v>
      </c>
      <c r="B1" s="560"/>
      <c r="C1" s="560"/>
    </row>
    <row r="2" spans="1:34" ht="15.75" x14ac:dyDescent="0.3">
      <c r="A2" s="560"/>
      <c r="B2" s="560"/>
      <c r="C2" s="543"/>
    </row>
    <row r="3" spans="1:34" ht="15.75" x14ac:dyDescent="0.3">
      <c r="A3" s="560"/>
      <c r="B3" s="543" t="s">
        <v>726</v>
      </c>
      <c r="C3" s="543"/>
    </row>
    <row r="5" spans="1:34" ht="15.75" thickBot="1" x14ac:dyDescent="0.3">
      <c r="G5" s="634"/>
      <c r="N5" s="36"/>
    </row>
    <row r="6" spans="1:34" x14ac:dyDescent="0.25">
      <c r="B6" s="635"/>
      <c r="C6" s="636"/>
      <c r="D6" s="637"/>
      <c r="E6" s="638"/>
      <c r="F6" s="637"/>
      <c r="G6" s="637"/>
      <c r="H6" s="639"/>
      <c r="I6" s="639"/>
      <c r="J6" s="637"/>
      <c r="K6" s="638"/>
      <c r="L6" s="640"/>
      <c r="AA6" t="s">
        <v>713</v>
      </c>
    </row>
    <row r="7" spans="1:34" x14ac:dyDescent="0.25">
      <c r="B7" s="635"/>
      <c r="C7" s="641" t="s">
        <v>714</v>
      </c>
      <c r="D7" s="642" t="s">
        <v>714</v>
      </c>
      <c r="E7" s="643" t="s">
        <v>714</v>
      </c>
      <c r="F7" s="642" t="s">
        <v>714</v>
      </c>
      <c r="G7" s="640"/>
      <c r="H7" s="642" t="s">
        <v>7</v>
      </c>
      <c r="I7" s="642" t="s">
        <v>7</v>
      </c>
      <c r="J7" s="642" t="s">
        <v>7</v>
      </c>
      <c r="K7" s="643" t="s">
        <v>715</v>
      </c>
      <c r="L7" s="642"/>
      <c r="AF7" t="s">
        <v>716</v>
      </c>
    </row>
    <row r="8" spans="1:34" ht="36" customHeight="1" thickBot="1" x14ac:dyDescent="0.3">
      <c r="B8" s="644"/>
      <c r="C8" s="645" t="s">
        <v>679</v>
      </c>
      <c r="D8" s="646" t="s">
        <v>675</v>
      </c>
      <c r="E8" s="647" t="s">
        <v>717</v>
      </c>
      <c r="F8" s="648" t="s">
        <v>718</v>
      </c>
      <c r="G8" s="646"/>
      <c r="H8" s="646" t="s">
        <v>675</v>
      </c>
      <c r="I8" s="646" t="s">
        <v>717</v>
      </c>
      <c r="J8" s="648" t="s">
        <v>719</v>
      </c>
      <c r="K8" s="647" t="s">
        <v>720</v>
      </c>
      <c r="L8" s="649"/>
      <c r="AA8" t="s">
        <v>721</v>
      </c>
      <c r="AB8" s="1" t="s">
        <v>722</v>
      </c>
      <c r="AC8" t="s">
        <v>723</v>
      </c>
      <c r="AD8" t="s">
        <v>724</v>
      </c>
      <c r="AF8" t="s">
        <v>723</v>
      </c>
      <c r="AG8" t="s">
        <v>724</v>
      </c>
      <c r="AH8" t="s">
        <v>725</v>
      </c>
    </row>
    <row r="9" spans="1:34" x14ac:dyDescent="0.25">
      <c r="B9" s="650">
        <v>2012</v>
      </c>
      <c r="C9" s="651">
        <v>1031104</v>
      </c>
      <c r="D9" s="652">
        <v>44003.035000000003</v>
      </c>
      <c r="E9" s="653">
        <v>11669</v>
      </c>
      <c r="F9" s="652">
        <v>32334.035000000003</v>
      </c>
      <c r="G9" s="5"/>
      <c r="H9" s="654">
        <v>4.2675651534665757</v>
      </c>
      <c r="I9" s="654">
        <v>1.1316996151697598</v>
      </c>
      <c r="J9" s="654">
        <v>3.1358655382968159</v>
      </c>
      <c r="K9" s="655"/>
      <c r="L9" s="5"/>
      <c r="AA9">
        <v>2012</v>
      </c>
      <c r="AB9" s="1">
        <v>44003.035000000003</v>
      </c>
      <c r="AC9" s="1">
        <v>9435</v>
      </c>
      <c r="AD9" s="1">
        <v>34568.035000000003</v>
      </c>
      <c r="AF9" s="1">
        <v>9435</v>
      </c>
      <c r="AG9" s="1">
        <v>34568.035000000003</v>
      </c>
      <c r="AH9" s="1">
        <v>44003.035000000003</v>
      </c>
    </row>
    <row r="10" spans="1:34" x14ac:dyDescent="0.25">
      <c r="A10" s="36"/>
      <c r="B10" s="656">
        <v>2013</v>
      </c>
      <c r="C10" s="651">
        <v>1020348</v>
      </c>
      <c r="D10" s="652">
        <v>42109.482000000004</v>
      </c>
      <c r="E10" s="653">
        <v>13460</v>
      </c>
      <c r="F10" s="652">
        <v>28649.482000000004</v>
      </c>
      <c r="G10" s="5"/>
      <c r="H10" s="654">
        <v>4.1269725623022735</v>
      </c>
      <c r="I10" s="654">
        <v>1.319157777542564</v>
      </c>
      <c r="J10" s="654">
        <v>2.8078147847597092</v>
      </c>
      <c r="K10" s="657"/>
      <c r="L10" s="377"/>
      <c r="AA10">
        <v>2013</v>
      </c>
      <c r="AB10" s="1">
        <v>42109.482000000004</v>
      </c>
      <c r="AC10" s="1">
        <v>10912</v>
      </c>
      <c r="AD10" s="1">
        <v>31197.482000000004</v>
      </c>
      <c r="AE10" s="1">
        <v>-3370.5529999999999</v>
      </c>
      <c r="AF10" s="1">
        <v>10912</v>
      </c>
      <c r="AG10" s="1">
        <v>31197.482000000004</v>
      </c>
      <c r="AH10" s="1">
        <v>42109.482000000004</v>
      </c>
    </row>
    <row r="11" spans="1:34" x14ac:dyDescent="0.25">
      <c r="A11" s="36"/>
      <c r="B11" s="656">
        <v>2014</v>
      </c>
      <c r="C11" s="651">
        <v>1032158</v>
      </c>
      <c r="D11" s="652">
        <v>38329.059000000001</v>
      </c>
      <c r="E11" s="653">
        <v>14732</v>
      </c>
      <c r="F11" s="652">
        <v>23597.059000000001</v>
      </c>
      <c r="G11" s="5"/>
      <c r="H11" s="654">
        <v>3.713487566826009</v>
      </c>
      <c r="I11" s="654">
        <v>1.4273008589770171</v>
      </c>
      <c r="J11" s="654">
        <v>2.2861867078489917</v>
      </c>
      <c r="K11" s="657"/>
      <c r="L11" s="377"/>
      <c r="M11" s="36"/>
      <c r="AA11">
        <v>2014</v>
      </c>
      <c r="AB11" s="1">
        <v>38329.059000000001</v>
      </c>
      <c r="AC11" s="1">
        <v>7536</v>
      </c>
      <c r="AD11" s="1">
        <v>30793.059000000001</v>
      </c>
      <c r="AE11" s="1">
        <v>-404.4230000000025</v>
      </c>
      <c r="AF11" s="1">
        <v>7536</v>
      </c>
      <c r="AG11" s="1">
        <v>30793.059000000001</v>
      </c>
      <c r="AH11" s="1">
        <v>38329.059000000001</v>
      </c>
    </row>
    <row r="12" spans="1:34" x14ac:dyDescent="0.25">
      <c r="A12" s="36"/>
      <c r="B12" s="656">
        <v>2015</v>
      </c>
      <c r="C12" s="651">
        <v>1077590</v>
      </c>
      <c r="D12" s="652">
        <v>35108.953999999998</v>
      </c>
      <c r="E12" s="653">
        <v>16248.000000000002</v>
      </c>
      <c r="F12" s="652">
        <v>18860.953999999998</v>
      </c>
      <c r="G12" s="5"/>
      <c r="H12" s="654">
        <v>3.2580994626898909</v>
      </c>
      <c r="I12" s="654">
        <v>1.5078090925119945</v>
      </c>
      <c r="J12" s="654">
        <v>1.7502903701778965</v>
      </c>
      <c r="K12" s="657"/>
      <c r="L12" s="377"/>
      <c r="M12" s="36"/>
      <c r="N12" s="36"/>
      <c r="AA12">
        <v>2015</v>
      </c>
      <c r="AB12" s="1">
        <v>35108.953999999998</v>
      </c>
      <c r="AC12" s="1">
        <v>7374</v>
      </c>
      <c r="AD12" s="1">
        <v>27734.953999999998</v>
      </c>
      <c r="AE12" s="1">
        <v>-3058.1050000000032</v>
      </c>
      <c r="AF12" s="1">
        <v>7374</v>
      </c>
      <c r="AG12" s="1">
        <v>27734.953999999998</v>
      </c>
      <c r="AH12" s="1">
        <v>35108.953999999998</v>
      </c>
    </row>
    <row r="13" spans="1:34" x14ac:dyDescent="0.25">
      <c r="A13" s="36"/>
      <c r="B13" s="656">
        <v>2016</v>
      </c>
      <c r="C13" s="651">
        <v>1113840</v>
      </c>
      <c r="D13" s="652">
        <v>32196.838</v>
      </c>
      <c r="E13" s="653">
        <v>19736</v>
      </c>
      <c r="F13" s="652">
        <v>12460.838</v>
      </c>
      <c r="G13" s="5"/>
      <c r="H13" s="654">
        <v>2.8906160669395962</v>
      </c>
      <c r="I13" s="654">
        <v>1.7718882424764777</v>
      </c>
      <c r="J13" s="654">
        <v>1.1187278244631185</v>
      </c>
      <c r="K13" s="657"/>
      <c r="L13" s="377"/>
      <c r="M13" s="36"/>
      <c r="N13" s="36"/>
      <c r="AA13">
        <v>2016</v>
      </c>
      <c r="AB13" s="1">
        <v>32196.838</v>
      </c>
      <c r="AC13" s="1">
        <v>7167</v>
      </c>
      <c r="AD13" s="1">
        <v>25029.838</v>
      </c>
      <c r="AE13" s="1">
        <v>-2705.1159999999982</v>
      </c>
      <c r="AF13" s="1">
        <v>7167</v>
      </c>
      <c r="AG13" s="1">
        <v>25029.838</v>
      </c>
      <c r="AH13" s="1">
        <v>32196.838</v>
      </c>
    </row>
    <row r="14" spans="1:34" x14ac:dyDescent="0.25">
      <c r="A14" s="36"/>
      <c r="B14" s="656">
        <v>2017</v>
      </c>
      <c r="C14" s="651">
        <v>1162492</v>
      </c>
      <c r="D14" s="652">
        <v>29034.366000000002</v>
      </c>
      <c r="E14" s="653">
        <v>23858</v>
      </c>
      <c r="F14" s="652">
        <v>5176.3660000000018</v>
      </c>
      <c r="G14" s="5"/>
      <c r="H14" s="654">
        <v>2.4975970587324472</v>
      </c>
      <c r="I14" s="654">
        <v>2.0523151987282491</v>
      </c>
      <c r="J14" s="654">
        <v>0.44528186000419812</v>
      </c>
      <c r="K14" s="657"/>
      <c r="L14" s="377"/>
      <c r="M14" s="36"/>
      <c r="N14" s="36"/>
      <c r="AA14">
        <v>2017</v>
      </c>
      <c r="AB14" s="1">
        <v>29034.366000000002</v>
      </c>
      <c r="AC14" s="1">
        <v>6918</v>
      </c>
      <c r="AD14" s="1">
        <v>22116.366000000002</v>
      </c>
      <c r="AE14" s="1">
        <v>-2913.4719999999979</v>
      </c>
      <c r="AF14" s="1">
        <v>6918</v>
      </c>
      <c r="AG14" s="1">
        <v>22116.366000000002</v>
      </c>
      <c r="AH14" s="1">
        <v>29034.366000000002</v>
      </c>
    </row>
    <row r="15" spans="1:34" x14ac:dyDescent="0.25">
      <c r="A15" s="36"/>
      <c r="B15" s="656">
        <v>2018</v>
      </c>
      <c r="C15" s="651">
        <v>1203859</v>
      </c>
      <c r="D15" s="652">
        <v>25779.93</v>
      </c>
      <c r="E15" s="653">
        <v>27197</v>
      </c>
      <c r="F15" s="652">
        <v>-1417.0699999999997</v>
      </c>
      <c r="G15" s="5"/>
      <c r="H15" s="654">
        <v>2.1414409827064462</v>
      </c>
      <c r="I15" s="654">
        <v>2.2591516116090009</v>
      </c>
      <c r="J15" s="654">
        <v>-0.11771062890255468</v>
      </c>
      <c r="K15" s="657"/>
      <c r="L15" s="377"/>
      <c r="M15" s="36"/>
      <c r="N15" s="36"/>
      <c r="AA15">
        <v>2018</v>
      </c>
      <c r="AB15" s="1">
        <v>25779.93</v>
      </c>
      <c r="AC15" s="1"/>
      <c r="AD15" s="1">
        <v>20316.366000000002</v>
      </c>
      <c r="AE15">
        <v>1800</v>
      </c>
      <c r="AF15" s="1">
        <v>6669</v>
      </c>
      <c r="AG15" s="1">
        <v>20316.366000000002</v>
      </c>
      <c r="AH15" s="1">
        <v>26985.366000000002</v>
      </c>
    </row>
    <row r="16" spans="1:34" x14ac:dyDescent="0.25">
      <c r="A16" s="36"/>
      <c r="B16" s="656">
        <v>2019</v>
      </c>
      <c r="C16" s="651">
        <v>1245513</v>
      </c>
      <c r="D16" s="652">
        <v>23231.399000000001</v>
      </c>
      <c r="E16" s="653">
        <v>28081</v>
      </c>
      <c r="F16" s="652">
        <v>-4849.6009999999987</v>
      </c>
      <c r="G16" s="5"/>
      <c r="H16" s="654">
        <v>1.865207268009246</v>
      </c>
      <c r="I16" s="654">
        <v>2.2545730152957053</v>
      </c>
      <c r="J16" s="654">
        <v>-0.38936574728645934</v>
      </c>
      <c r="K16" s="657"/>
      <c r="L16" s="377"/>
      <c r="N16" s="36"/>
    </row>
    <row r="17" spans="2:14" x14ac:dyDescent="0.25">
      <c r="B17" s="656">
        <v>2020</v>
      </c>
      <c r="C17" s="651">
        <v>1117989.0000000002</v>
      </c>
      <c r="D17" s="652">
        <v>21952.507000000001</v>
      </c>
      <c r="E17" s="653">
        <v>30642</v>
      </c>
      <c r="F17" s="652">
        <v>-8689.4929999999986</v>
      </c>
      <c r="G17" s="5"/>
      <c r="H17" s="654">
        <v>1.9635709295887525</v>
      </c>
      <c r="I17" s="654">
        <v>2.7408140867217829</v>
      </c>
      <c r="J17" s="654">
        <v>-0.77724315713303049</v>
      </c>
      <c r="K17" s="657"/>
      <c r="L17" s="377"/>
      <c r="N17" s="36"/>
    </row>
    <row r="18" spans="2:14" x14ac:dyDescent="0.25">
      <c r="B18" s="656">
        <v>2021</v>
      </c>
      <c r="C18" s="651">
        <v>1206842.0000000005</v>
      </c>
      <c r="D18" s="652">
        <v>22070.647000000001</v>
      </c>
      <c r="E18" s="653">
        <v>32929</v>
      </c>
      <c r="F18" s="652">
        <v>-10858.352999999999</v>
      </c>
      <c r="G18" s="5"/>
      <c r="H18" s="654">
        <v>1.8287934128908334</v>
      </c>
      <c r="I18" s="654">
        <v>2.7285261865264872</v>
      </c>
      <c r="J18" s="654">
        <v>-0.89973277363565374</v>
      </c>
      <c r="K18" s="657"/>
      <c r="L18" s="377"/>
      <c r="N18" s="36"/>
    </row>
    <row r="19" spans="2:14" x14ac:dyDescent="0.25">
      <c r="B19" s="656">
        <v>2022</v>
      </c>
      <c r="C19" s="651">
        <v>1327108.0000000005</v>
      </c>
      <c r="D19" s="652">
        <v>23019.183000000001</v>
      </c>
      <c r="E19" s="653">
        <v>36240</v>
      </c>
      <c r="F19" s="652">
        <v>-13220.816999999999</v>
      </c>
      <c r="G19" s="5"/>
      <c r="H19" s="654">
        <v>1.734537279558257</v>
      </c>
      <c r="I19" s="654">
        <v>2.7307498711483911</v>
      </c>
      <c r="J19" s="654">
        <v>-0.99621259159013409</v>
      </c>
      <c r="K19" s="657"/>
      <c r="L19" s="377"/>
    </row>
    <row r="20" spans="2:14" ht="15.75" thickBot="1" x14ac:dyDescent="0.3">
      <c r="B20" s="658">
        <v>2023</v>
      </c>
      <c r="C20" s="659">
        <v>1422603.0480325189</v>
      </c>
      <c r="D20" s="660">
        <v>23016.279739363948</v>
      </c>
      <c r="E20" s="661">
        <v>38500.75</v>
      </c>
      <c r="F20" s="662">
        <v>-15484.470260636052</v>
      </c>
      <c r="G20" s="663"/>
      <c r="H20" s="664">
        <v>1.6178989473694581</v>
      </c>
      <c r="I20" s="664">
        <v>2.706359307555759</v>
      </c>
      <c r="J20" s="664">
        <v>-1.088460360186301</v>
      </c>
      <c r="K20" s="665"/>
      <c r="L20" s="377"/>
    </row>
    <row r="23" spans="2:14" x14ac:dyDescent="0.25">
      <c r="B23" s="633" t="s">
        <v>727</v>
      </c>
    </row>
  </sheetData>
  <hyperlinks>
    <hyperlink ref="A1" location="Gráficos!A1" display="Indice de gráficos" xr:uid="{25A09AC1-662B-44BB-B2FE-FB487A1C7954}"/>
  </hyperlinks>
  <pageMargins left="0.7" right="0.7" top="0.75" bottom="0.75" header="0.3" footer="0.3"/>
  <pageSetup paperSize="9" scale="44" orientation="portrait" horizontalDpi="4294967293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426616-85D2-4A9B-9FE3-1ED1D44D00E2}">
  <sheetPr codeName="Hoja10"/>
  <dimension ref="A1:E15"/>
  <sheetViews>
    <sheetView workbookViewId="0"/>
  </sheetViews>
  <sheetFormatPr baseColWidth="10" defaultColWidth="11.42578125" defaultRowHeight="15" x14ac:dyDescent="0.25"/>
  <cols>
    <col min="1" max="1" width="11.42578125" style="5"/>
    <col min="2" max="2" width="44.85546875" style="5" customWidth="1"/>
    <col min="3" max="4" width="11.42578125" style="5"/>
    <col min="5" max="5" width="13.5703125" style="5" customWidth="1"/>
    <col min="6" max="16384" width="11.42578125" style="5"/>
  </cols>
  <sheetData>
    <row r="1" spans="1:5" x14ac:dyDescent="0.25">
      <c r="A1" s="205" t="s">
        <v>208</v>
      </c>
    </row>
    <row r="3" spans="1:5" ht="16.5" x14ac:dyDescent="0.3">
      <c r="B3" s="99" t="s">
        <v>283</v>
      </c>
    </row>
    <row r="5" spans="1:5" ht="28.5" x14ac:dyDescent="0.3">
      <c r="B5" s="110"/>
      <c r="C5" s="181" t="s">
        <v>241</v>
      </c>
      <c r="D5" s="111" t="s">
        <v>242</v>
      </c>
      <c r="E5" s="112" t="s">
        <v>111</v>
      </c>
    </row>
    <row r="6" spans="1:5" x14ac:dyDescent="0.25">
      <c r="B6" s="113" t="s">
        <v>28</v>
      </c>
      <c r="C6" s="114">
        <v>42.633890368026044</v>
      </c>
      <c r="D6" s="114">
        <v>42.68401806916863</v>
      </c>
      <c r="E6" s="115">
        <f>+D6-C6</f>
        <v>5.0127701142585579E-2</v>
      </c>
    </row>
    <row r="7" spans="1:5" ht="16.5" x14ac:dyDescent="0.25">
      <c r="B7" s="287" t="s">
        <v>112</v>
      </c>
      <c r="C7" s="288">
        <v>24.884660693933665</v>
      </c>
      <c r="D7" s="288">
        <v>24.818594127268202</v>
      </c>
      <c r="E7" s="288">
        <f t="shared" ref="E7:E12" si="0">+D7-C7</f>
        <v>-6.606656666546229E-2</v>
      </c>
    </row>
    <row r="8" spans="1:5" ht="16.5" x14ac:dyDescent="0.25">
      <c r="B8" s="286" t="s">
        <v>113</v>
      </c>
      <c r="C8" s="285">
        <v>11.843698420686449</v>
      </c>
      <c r="D8" s="285">
        <v>11.717029121438724</v>
      </c>
      <c r="E8" s="285">
        <f t="shared" si="0"/>
        <v>-0.12666929924772496</v>
      </c>
    </row>
    <row r="9" spans="1:5" ht="16.5" x14ac:dyDescent="0.25">
      <c r="B9" s="286" t="s">
        <v>114</v>
      </c>
      <c r="C9" s="285">
        <v>12.574660932136295</v>
      </c>
      <c r="D9" s="285">
        <v>12.634872445508737</v>
      </c>
      <c r="E9" s="285">
        <f t="shared" si="0"/>
        <v>6.0211513372442127E-2</v>
      </c>
    </row>
    <row r="10" spans="1:5" ht="16.5" x14ac:dyDescent="0.25">
      <c r="B10" s="286" t="s">
        <v>115</v>
      </c>
      <c r="C10" s="285">
        <v>0.46630134111092653</v>
      </c>
      <c r="D10" s="285">
        <v>0.46669256032073769</v>
      </c>
      <c r="E10" s="285">
        <f t="shared" si="0"/>
        <v>3.9121920981116665E-4</v>
      </c>
    </row>
    <row r="11" spans="1:5" ht="16.5" x14ac:dyDescent="0.25">
      <c r="B11" s="284" t="s">
        <v>116</v>
      </c>
      <c r="C11" s="285">
        <v>13.601645900560442</v>
      </c>
      <c r="D11" s="285">
        <v>13.708258486140625</v>
      </c>
      <c r="E11" s="285">
        <f t="shared" si="0"/>
        <v>0.10661258558018361</v>
      </c>
    </row>
    <row r="12" spans="1:5" ht="16.5" x14ac:dyDescent="0.25">
      <c r="B12" s="289" t="s">
        <v>117</v>
      </c>
      <c r="C12" s="290">
        <v>4.1475837735319345</v>
      </c>
      <c r="D12" s="290">
        <v>4.1571654557598015</v>
      </c>
      <c r="E12" s="291">
        <f t="shared" si="0"/>
        <v>9.5816822278669278E-3</v>
      </c>
    </row>
    <row r="13" spans="1:5" ht="16.5" x14ac:dyDescent="0.3">
      <c r="B13" s="282"/>
      <c r="C13" s="283"/>
      <c r="D13" s="283"/>
      <c r="E13" s="283"/>
    </row>
    <row r="15" spans="1:5" x14ac:dyDescent="0.25">
      <c r="B15" s="5" t="s">
        <v>104</v>
      </c>
    </row>
  </sheetData>
  <hyperlinks>
    <hyperlink ref="A1" location="Cuadros!A1" display="Índice de cuadros" xr:uid="{C2E26BEA-31CF-4D1F-8E3D-1DEFC5B3D706}"/>
  </hyperlink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7B1C3B-0851-4573-85E3-0C9374104ABC}">
  <sheetPr codeName="Hoja11"/>
  <dimension ref="A1:O14"/>
  <sheetViews>
    <sheetView showGridLines="0" zoomScaleNormal="100" workbookViewId="0"/>
  </sheetViews>
  <sheetFormatPr baseColWidth="10" defaultRowHeight="15" x14ac:dyDescent="0.25"/>
  <cols>
    <col min="2" max="2" width="40.140625" bestFit="1" customWidth="1"/>
    <col min="3" max="4" width="12.7109375" customWidth="1"/>
    <col min="5" max="5" width="15.85546875" customWidth="1"/>
  </cols>
  <sheetData>
    <row r="1" spans="1:15" x14ac:dyDescent="0.25">
      <c r="A1" s="205" t="s">
        <v>208</v>
      </c>
    </row>
    <row r="2" spans="1:15" x14ac:dyDescent="0.25">
      <c r="C2" s="24"/>
      <c r="D2" s="24"/>
      <c r="E2" s="24"/>
    </row>
    <row r="3" spans="1:15" ht="16.5" x14ac:dyDescent="0.3">
      <c r="B3" s="99" t="s">
        <v>282</v>
      </c>
      <c r="G3" s="83"/>
      <c r="L3" s="83"/>
      <c r="M3" s="83"/>
      <c r="N3" s="85"/>
      <c r="O3" s="85"/>
    </row>
    <row r="4" spans="1:15" ht="18" x14ac:dyDescent="0.25">
      <c r="B4" s="118"/>
      <c r="C4" s="6"/>
      <c r="D4" s="6"/>
      <c r="E4" s="6"/>
    </row>
    <row r="5" spans="1:15" ht="36" customHeight="1" x14ac:dyDescent="0.3">
      <c r="B5" s="110"/>
      <c r="C5" s="111" t="s">
        <v>256</v>
      </c>
      <c r="D5" s="111" t="s">
        <v>257</v>
      </c>
      <c r="E5" s="112" t="s">
        <v>111</v>
      </c>
    </row>
    <row r="6" spans="1:15" x14ac:dyDescent="0.25">
      <c r="B6" s="119" t="s">
        <v>28</v>
      </c>
      <c r="C6" s="114">
        <v>44.164395357013589</v>
      </c>
      <c r="D6" s="114">
        <v>44.209454137228008</v>
      </c>
      <c r="E6" s="115">
        <v>4.5058780214418448E-2</v>
      </c>
    </row>
    <row r="7" spans="1:15" ht="16.5" x14ac:dyDescent="0.25">
      <c r="B7" s="120" t="s">
        <v>112</v>
      </c>
      <c r="C7" s="116">
        <v>24.884660693933665</v>
      </c>
      <c r="D7" s="116">
        <v>24.818594127268202</v>
      </c>
      <c r="E7" s="116">
        <v>-6.606656666546229E-2</v>
      </c>
    </row>
    <row r="8" spans="1:15" ht="16.5" x14ac:dyDescent="0.25">
      <c r="B8" s="121" t="s">
        <v>113</v>
      </c>
      <c r="C8" s="116">
        <v>11.843698420686449</v>
      </c>
      <c r="D8" s="116">
        <v>11.717029121438724</v>
      </c>
      <c r="E8" s="116">
        <v>-0.12666929924772496</v>
      </c>
    </row>
    <row r="9" spans="1:15" ht="16.5" x14ac:dyDescent="0.25">
      <c r="B9" s="121" t="s">
        <v>114</v>
      </c>
      <c r="C9" s="116">
        <v>12.574660932136295</v>
      </c>
      <c r="D9" s="116">
        <v>12.634872445508737</v>
      </c>
      <c r="E9" s="116">
        <v>6.0211513372442127E-2</v>
      </c>
    </row>
    <row r="10" spans="1:15" ht="16.5" x14ac:dyDescent="0.25">
      <c r="B10" s="121" t="s">
        <v>115</v>
      </c>
      <c r="C10" s="116">
        <v>0.46630134111092653</v>
      </c>
      <c r="D10" s="116">
        <v>0.46669256032073769</v>
      </c>
      <c r="E10" s="116">
        <v>3.9121920981116665E-4</v>
      </c>
    </row>
    <row r="11" spans="1:15" ht="16.5" x14ac:dyDescent="0.25">
      <c r="B11" s="120" t="s">
        <v>116</v>
      </c>
      <c r="C11" s="116">
        <v>13.601645900560442</v>
      </c>
      <c r="D11" s="116">
        <v>13.708258486140625</v>
      </c>
      <c r="E11" s="116">
        <v>0.10661258558018361</v>
      </c>
    </row>
    <row r="12" spans="1:15" ht="16.5" x14ac:dyDescent="0.25">
      <c r="B12" s="122" t="s">
        <v>117</v>
      </c>
      <c r="C12" s="117">
        <v>5.6780887625194776</v>
      </c>
      <c r="D12" s="117">
        <v>5.6826015238191712</v>
      </c>
      <c r="E12" s="117">
        <v>4.5127612996935795E-3</v>
      </c>
    </row>
    <row r="14" spans="1:15" x14ac:dyDescent="0.25">
      <c r="B14" s="123" t="s">
        <v>104</v>
      </c>
    </row>
  </sheetData>
  <hyperlinks>
    <hyperlink ref="A1" location="Cuadros!A1" display="Índice de cuadros" xr:uid="{6BEAA638-2CE8-4886-AF09-17CB0CEC3F79}"/>
  </hyperlink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71</vt:i4>
      </vt:variant>
      <vt:variant>
        <vt:lpstr>Rangos con nombre</vt:lpstr>
      </vt:variant>
      <vt:variant>
        <vt:i4>7</vt:i4>
      </vt:variant>
    </vt:vector>
  </HeadingPairs>
  <TitlesOfParts>
    <vt:vector size="78" baseType="lpstr">
      <vt:lpstr>Cuadros</vt:lpstr>
      <vt:lpstr>Gráficos</vt:lpstr>
      <vt:lpstr>C1</vt:lpstr>
      <vt:lpstr>C 2</vt:lpstr>
      <vt:lpstr>C 3</vt:lpstr>
      <vt:lpstr>C4 </vt:lpstr>
      <vt:lpstr>C5 </vt:lpstr>
      <vt:lpstr>C6 </vt:lpstr>
      <vt:lpstr>C7 </vt:lpstr>
      <vt:lpstr>C8 </vt:lpstr>
      <vt:lpstr>C9</vt:lpstr>
      <vt:lpstr>C10  </vt:lpstr>
      <vt:lpstr>C11 </vt:lpstr>
      <vt:lpstr>C12 </vt:lpstr>
      <vt:lpstr>C13 </vt:lpstr>
      <vt:lpstr>C 14 </vt:lpstr>
      <vt:lpstr>C 15</vt:lpstr>
      <vt:lpstr>GR 1</vt:lpstr>
      <vt:lpstr>GR2</vt:lpstr>
      <vt:lpstr>GR3A</vt:lpstr>
      <vt:lpstr>GR3B</vt:lpstr>
      <vt:lpstr>GR4A</vt:lpstr>
      <vt:lpstr>GR4B</vt:lpstr>
      <vt:lpstr>GR5A</vt:lpstr>
      <vt:lpstr>GR5B</vt:lpstr>
      <vt:lpstr>GR 6</vt:lpstr>
      <vt:lpstr>GR 7. A</vt:lpstr>
      <vt:lpstr>GR 7. B </vt:lpstr>
      <vt:lpstr>GR 7C</vt:lpstr>
      <vt:lpstr>G 8 </vt:lpstr>
      <vt:lpstr>GR 9.A</vt:lpstr>
      <vt:lpstr>GR 9. B</vt:lpstr>
      <vt:lpstr>GR 10  </vt:lpstr>
      <vt:lpstr>GR 11. a</vt:lpstr>
      <vt:lpstr>GR 11. b, c y d</vt:lpstr>
      <vt:lpstr>GR 12.A</vt:lpstr>
      <vt:lpstr>GR 12.B</vt:lpstr>
      <vt:lpstr>GR 13.A</vt:lpstr>
      <vt:lpstr>GR 13 B</vt:lpstr>
      <vt:lpstr>GR 14 A</vt:lpstr>
      <vt:lpstr>GR 14 B</vt:lpstr>
      <vt:lpstr>GR 15  </vt:lpstr>
      <vt:lpstr>GR 16  </vt:lpstr>
      <vt:lpstr>GR 17  </vt:lpstr>
      <vt:lpstr>GR 18   </vt:lpstr>
      <vt:lpstr>GR 19</vt:lpstr>
      <vt:lpstr>GR 20</vt:lpstr>
      <vt:lpstr>GR 21</vt:lpstr>
      <vt:lpstr>GR 22</vt:lpstr>
      <vt:lpstr>GR 23</vt:lpstr>
      <vt:lpstr>GR 24  </vt:lpstr>
      <vt:lpstr>GR 25</vt:lpstr>
      <vt:lpstr>GR 26</vt:lpstr>
      <vt:lpstr>GR 27</vt:lpstr>
      <vt:lpstr>GR 28  </vt:lpstr>
      <vt:lpstr>GR 29.A</vt:lpstr>
      <vt:lpstr>GR 29.B</vt:lpstr>
      <vt:lpstr>GR 29.C</vt:lpstr>
      <vt:lpstr>GR 30</vt:lpstr>
      <vt:lpstr>GR 31</vt:lpstr>
      <vt:lpstr>GR 32</vt:lpstr>
      <vt:lpstr>GR 33</vt:lpstr>
      <vt:lpstr>GR 34</vt:lpstr>
      <vt:lpstr>GR 35</vt:lpstr>
      <vt:lpstr>GR 36</vt:lpstr>
      <vt:lpstr>GR 37</vt:lpstr>
      <vt:lpstr>GR 38</vt:lpstr>
      <vt:lpstr>GR39</vt:lpstr>
      <vt:lpstr>GR40</vt:lpstr>
      <vt:lpstr>GR41</vt:lpstr>
      <vt:lpstr>GR42</vt:lpstr>
      <vt:lpstr>'GR 25'!Área_de_impresión</vt:lpstr>
      <vt:lpstr>'GR 26'!Área_de_impresión</vt:lpstr>
      <vt:lpstr>'GR 27'!Área_de_impresión</vt:lpstr>
      <vt:lpstr>'GR 29.A'!Área_de_impresión</vt:lpstr>
      <vt:lpstr>'GR 29.B'!Área_de_impresión</vt:lpstr>
      <vt:lpstr>'GR 29.C'!Área_de_impresión</vt:lpstr>
      <vt:lpstr>'GR42'!Área_de_impresión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2023-07-07T09:49:41Z</dcterms:created>
  <dcterms:modified xsi:type="dcterms:W3CDTF">2023-07-10T12:07:09Z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1e9035ba-114a-4c04-9e3e-9552c654887c</vt:lpwstr>
  </property>
</Properties>
</file>