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showInkAnnotation="0" defaultThemeVersion="124226"/>
  <xr:revisionPtr revIDLastSave="0" documentId="8_{AD9E03E1-F591-4B5E-BBE2-3E5A23A4100B}" xr6:coauthVersionLast="45" xr6:coauthVersionMax="45" xr10:uidLastSave="{00000000-0000-0000-0000-000000000000}"/>
  <bookViews>
    <workbookView xWindow="-28920" yWindow="-120" windowWidth="29040" windowHeight="16440" activeTab="3" xr2:uid="{00000000-000D-0000-FFFF-FFFF00000000}"/>
  </bookViews>
  <sheets>
    <sheet name="Recomendaciones nuevas" sheetId="2" r:id="rId1"/>
    <sheet name="Recomendaciones reiteradas" sheetId="15" r:id="rId2"/>
    <sheet name="Vivas" sheetId="13" r:id="rId3"/>
    <sheet name="Administraciones" sheetId="14" r:id="rId4"/>
  </sheets>
  <definedNames>
    <definedName name="_xlnm._FilterDatabase" localSheetId="0" hidden="1">'Recomendaciones nuevas'!$A$3:$G$22</definedName>
    <definedName name="_Hlk90368444" localSheetId="0">'Recomendaciones nuevas'!$H$20</definedName>
    <definedName name="_xlnm.Print_Area" localSheetId="3">Administraciones!$A$1:$I$27</definedName>
    <definedName name="_xlnm.Print_Area" localSheetId="0">'Recomendaciones nuevas'!$A$1:$H$38</definedName>
    <definedName name="_xlnm.Print_Area" localSheetId="1">'Recomendaciones reiteradas'!$A$1:$I$8</definedName>
    <definedName name="_xlnm.Print_Area" localSheetId="2">Vivas!$A$1:$I$16</definedName>
    <definedName name="_xlnm.Print_Titles" localSheetId="3">Administraciones!$1:$4</definedName>
    <definedName name="_xlnm.Print_Titles" localSheetId="0">'Recomendaciones nuevas'!$1:$3</definedName>
    <definedName name="_xlnm.Print_Titles" localSheetId="1">'Recomendaciones reiteradas'!$1:$3</definedName>
    <definedName name="_xlnm.Print_Titles" localSheetId="2">Vivas!$1:$3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 i="14" l="1"/>
  <c r="F7" i="14"/>
  <c r="F8" i="14"/>
  <c r="F27" i="14" s="1"/>
  <c r="C8" i="14"/>
  <c r="E8" i="14"/>
  <c r="H8" i="14"/>
  <c r="H27" i="14" l="1"/>
  <c r="E27" i="14"/>
  <c r="C27" i="14"/>
</calcChain>
</file>

<file path=xl/sharedStrings.xml><?xml version="1.0" encoding="utf-8"?>
<sst xmlns="http://schemas.openxmlformats.org/spreadsheetml/2006/main" count="308" uniqueCount="184">
  <si>
    <t>Estado</t>
  </si>
  <si>
    <t>Administración competente</t>
  </si>
  <si>
    <t>Respondidas</t>
  </si>
  <si>
    <t>Cumplidas o compromiso de cumplir</t>
  </si>
  <si>
    <t>Explicadas</t>
  </si>
  <si>
    <t>Transparencia</t>
  </si>
  <si>
    <t>Formuladas</t>
  </si>
  <si>
    <t>Sostenibilidad financiera</t>
  </si>
  <si>
    <t>Orientación a medio plazo</t>
  </si>
  <si>
    <t>Aplicación de la LOEPSF</t>
  </si>
  <si>
    <t>Aplicación Práctica</t>
  </si>
  <si>
    <t>Recomendaciones vivas</t>
  </si>
  <si>
    <t>El MINHAC se aparta del cumplimiento de esta recomendación y la AIReF considera fundamental promover la sostenibilidad financiera de estas entidades</t>
  </si>
  <si>
    <t>Vivas</t>
  </si>
  <si>
    <t>Estabilidad presupuestaria</t>
  </si>
  <si>
    <t>Resulta necesaria la existencia de un documento, al que formalmente habría que dotar de la suficiente fuerza, de modo que se vincule en su seguimiento a todas las CCLL y órganos de tutela, que dé solución a la valoración del cumplimiento de las reglas fiscales en el marco de un PEF en vigor, haciendo que todas las reglas fiscales sean consistentes entre sí.</t>
  </si>
  <si>
    <t>La AIReF considera que la exigibilidad de las reglas fiscales es un elemento esencial para la efectividad de las reglas y recalca la necesidad de reforzar la prevención, en donde el seguimiento y control resultan fundamentales</t>
  </si>
  <si>
    <t>Ámbito</t>
  </si>
  <si>
    <t>Vehículo</t>
  </si>
  <si>
    <t>Administración</t>
  </si>
  <si>
    <t>Respuesta de la Administración</t>
  </si>
  <si>
    <t>Observaciones de la AIReF</t>
  </si>
  <si>
    <t>Publicación</t>
  </si>
  <si>
    <t>Explicada</t>
  </si>
  <si>
    <t>Fecha publicación</t>
  </si>
  <si>
    <t>Respuesta de la administración</t>
  </si>
  <si>
    <t>Motivo del cambio</t>
  </si>
  <si>
    <r>
      <rPr>
        <b/>
        <sz val="11"/>
        <color theme="1"/>
        <rFont val="Calibri"/>
        <family val="2"/>
        <scheme val="minor"/>
      </rPr>
      <t xml:space="preserve">Establezca una estrategia fiscal nacional a medio plazo. 
</t>
    </r>
    <r>
      <rPr>
        <sz val="11"/>
        <color theme="1"/>
        <rFont val="Calibri"/>
        <family val="2"/>
        <scheme val="minor"/>
      </rPr>
      <t>Establezca una estrategia fiscal nacional a medio plazo que sirva de orientación fiscal y garantice de manera realista y creíble la sostenibilidad financiera de las AA.PP. Esto requiere:
-	Contar con todos los niveles de la administración, considerando sus realidades fiscales en materia de recursos y competencias, para asegurar una adecuada coordinación y corresponsabilidad.
-	Considerar los niveles de deuda pública y los riesgos fiscales, en especial, los asumidos por la gestión de la crisis de la COVID-19. 
-	Establecer un calendario tentativo para el cumplimiento de hitos.
-	Servir de marco para los planes de reequilibrio de las AA.PP. y promover su coordinación con el plan de recuperación y resiliencia</t>
    </r>
  </si>
  <si>
    <t>La AIReF destaca una triple razón por la que es importante dotar a las administraciones de una perspectiva a medio plazo: (1) para reflejar el impacto plurianual de los proyectos financiados con los fondos europeos de recuperación; (2) para arrojar certeza sobre las líneas concretas de actuación y servir de guía de la política fiscal en medio de la incertidumbre derivada de la pandemia; y (3) para cumplir la exigencia de la LOEPSF de presentar un plan a medio plazo (plan de reequilibrio) una vez activada la cláusula de escape</t>
  </si>
  <si>
    <r>
      <rPr>
        <b/>
        <sz val="11"/>
        <color theme="1"/>
        <rFont val="Calibri"/>
        <family val="2"/>
        <scheme val="minor"/>
      </rPr>
      <t xml:space="preserve">Comisión de expertos para Jerez, Parla y Jaén.
</t>
    </r>
    <r>
      <rPr>
        <sz val="11"/>
        <color theme="1"/>
        <rFont val="Calibri"/>
        <family val="2"/>
        <scheme val="minor"/>
      </rPr>
      <t>Convoque y lidere, para los ayuntamientos de Jerez de la Frontera, Parla y Jaén, una comisión de expertos, en la que participe, cuando proceda, la comunidad autónoma tuteladora, para analizar las causas por las cuales estos ayuntamientos tienen un nivel crítico de riesgo en la sostenibilidad y proponer las soluciones más adecuadas.</t>
    </r>
  </si>
  <si>
    <t>El MINHAC señala que actuará conforme a la LOEPSF y que estas entidades tienen planes de ajuste. No obstante, señala que reforzará los cauces de comunicación y colaboración para dar solución a la situación de dificultad de estas Administraciones Locales.</t>
  </si>
  <si>
    <t>La AIReF considera que estas situaciones exceden en su solución de las medidas establecidas en los planes de ajuste de los que puedan disponer las entidades afectadas, dado que van más allá del cumplimiento de las reglas fiscales anuales y de la devolución de la financiación extraordinaria obtenida.</t>
  </si>
  <si>
    <r>
      <rPr>
        <b/>
        <sz val="11"/>
        <color theme="1"/>
        <rFont val="Calibri"/>
        <family val="2"/>
        <scheme val="minor"/>
      </rPr>
      <t xml:space="preserve">Homogeneidad de aplicación reglas fiscales para EE.LL.
</t>
    </r>
    <r>
      <rPr>
        <sz val="11"/>
        <color theme="1"/>
        <rFont val="Calibri"/>
        <family val="2"/>
        <scheme val="minor"/>
      </rPr>
      <t>En el marco de las competencias del MINHAC para que se acelere la aprobación y publicación de un documento que recoja la interpretación a seguir en la aplicación de cada una las reglas fiscales, garantizando la consistencia entre ellas y la unidad de criterio interpretativo</t>
    </r>
  </si>
  <si>
    <t>El MINHAC señala que comparte la recomendación y que está trabajando en un documento denominado "Preguntas frecuentes sobre reglas fiscales en el marco de la LOEPSF en Entidades Locales" que ha sido remitido a la AIReF para que realice aportaciones y que se presentará en el grupo de trabajo MINHAC-FEMP sobre la regla de gasto, en el que participa AIReF, para alcanzar un contenido lo más consensuado posible.</t>
  </si>
  <si>
    <t>La AIReF considera que el documento mencionado no permitiría per se cumplir la recomendación formulada, a menos que se le dotara de valor vinculante.</t>
  </si>
  <si>
    <r>
      <rPr>
        <b/>
        <sz val="11"/>
        <color theme="1"/>
        <rFont val="Calibri"/>
        <family val="2"/>
        <scheme val="minor"/>
      </rPr>
      <t>Información de contabilidad nacional en los PGE.</t>
    </r>
    <r>
      <rPr>
        <sz val="11"/>
        <color theme="1"/>
        <rFont val="Calibri"/>
        <family val="2"/>
        <scheme val="minor"/>
      </rPr>
      <t xml:space="preserve">
Que se incluya en el Proyecto de PGE: 
a. información de los ajustes de contabilidad nacional que permitan conciliar el saldo presupuestario con la necesidad o capacidad de financiación en términos de SEC 2010. 
b. información de aquellas entidades que, si bien no tienen naturaleza pública, se incluyen a efectos de SEC 2010 en el subsector de la Administración Central y del saldo resultante de la capacidad o necesidad de los Organismos de la Administración Central.</t>
    </r>
  </si>
  <si>
    <t>El MINHAC señala, por un lado, que envía la información sobre los ajustes de contabilidad nacional en las dos notificaciones que realiza a la UE por el PDE( protocolo de déficit excesivo): 1ª notificación el 30 de marzo y 2ª notificación el 30 de septiembre. Por otro, señala que los PGE recogen información sobre todos aquellos entes que establece la normativa.</t>
  </si>
  <si>
    <t>La AIReF considera que no es suficiente con que los ajustes de contabilidad nacional se publiquen en las notificaciones PDE, puesto que estas recogen los ajustes que se producen en la ejecución de los ingresos y de los gastos, pero no los ajustes que se prevén en el presupuesto inicial, que es cuando se elaboran y aprueban los PGE. Estos ajustes en ejecución no permiten conciliar los presupuestos aprobados con el objetivo de estabilidad, ni tampoco conocer desde el inicio la previsión de los ajustes de manera que sea posible realizar un adecuado seguimiento de los mismos, teniendo en cuenta que los ajustes de contabilidad nacional constituyen un factor de posible desviación respecto del objetivo de déficit. Por otra parte, la AIReF considera que es esencial que la información sobre las entidades que forman parte del SEC 2010 se incluya en los PGE dado que tienen impacto en el cumplimiento del objetivo de estabilidad.</t>
  </si>
  <si>
    <t>El Proyecto de PGE para 2019 sigue sin incorporar información para conciliar el saldo presupuestario con la capacidad o necesidad de financiación. El PGE 2021 continúa sin incorporar los ajustes de contabilidad nacional. Esto impide conciliar el saldo presupuestario con el de contabilidad nacional del PGE que se va a aprobar.</t>
  </si>
  <si>
    <r>
      <t xml:space="preserve">Información sobre la regla de gasto.
</t>
    </r>
    <r>
      <rPr>
        <sz val="11"/>
        <color theme="1"/>
        <rFont val="Calibri"/>
        <family val="2"/>
        <scheme val="minor"/>
      </rPr>
      <t>Que el MINHAC incorpore el cálculo de la regla de gasto a la información que las CCLL comunican sobre las líneas fundamentales, presupuestos aprobados y ejecución, así como un análisis de la consistencia de esta regla con la situación de equilibrio o superávit que se deduce del escenario de ingresos y gastos planeado, valorado en términos de contabilidad nacional.</t>
    </r>
  </si>
  <si>
    <t>El MINHAC señala que la valoración del interventor local de cumplimiento o incumplimiento de la regla de gasto, que es quien mejor conoce la capacidad de la corporación para cerrar el ejercicio en el gasto comprometido con el objetivo de regla de gasto, se va a incluir en la información solicitada relativa a las líneas fundamentales de los presupuestos.</t>
  </si>
  <si>
    <t>La AIReF reitera la necesidad de incorporar el cálculo y comunicación de la regla de gasto en las fases preventivas del ciclo presupuestario, no solo una valoración en términos de sí o no sin detalle del cálculo, a fin de anticipar riesgos y aplicar medidas que impidan que se verifiquen.</t>
  </si>
  <si>
    <t>El MINHAC lo ha justificado por la sobrecarga de trabajo de los interventores locales con múltiples obligaciones de suministro de información y por el grado de inejecución del presupuesto de gasto de las EELL  que hace que la información del cumplimiento de la regla de gasto durante el ejercicio no sea significativa y generaría confusión._x000D_
Sin embargo, la AIReF considera que este mismo argumento valdría para el objetivo de estabilidad y no se esgrime y además para hacer coherentes el cumplimiento de los objetivos de estabilidad y regla de gasto, los cálculos en los que se sustentan ambos no pueden ni deben separarse, máxime cuando se basan en su mayor parte en las mismas magnitudes.</t>
  </si>
  <si>
    <r>
      <rPr>
        <b/>
        <sz val="11"/>
        <color theme="1"/>
        <rFont val="Calibri"/>
        <family val="2"/>
        <scheme val="minor"/>
      </rPr>
      <t>Presupuestos en términos de contabilidad nacional.</t>
    </r>
    <r>
      <rPr>
        <sz val="11"/>
        <color theme="1"/>
        <rFont val="Calibri"/>
        <family val="2"/>
        <scheme val="minor"/>
      </rPr>
      <t xml:space="preserve">
Que el proyecto de PGE del próximo año incorpore un presupuesto inicial en términos de contabilidad nacional de la Administración Central y los Fondos de la Seguridad Social.</t>
    </r>
  </si>
  <si>
    <t>El MINHAC señala que mensualmente se publican los datos de ejecución de la Administración Central y de la Seguridad Social en términos de contabilidad nacional lo que conduce a poder alcanzar en el futuro un presupuesto en términos de contabilidad nacional. No obstante, se necesitaría información detallada con antelación suficiente, aclaraciones e información adicional, cuestiones que exceden los actuales plazos de elaboración del proyecto de presupuesto, lo que imposibilita, de momento, disponer de la conversión del mismo a contabilidad nacional en el momento de su presentación. Se añade que se aboradrá en el momento y plazo oportunos.</t>
  </si>
  <si>
    <t>La AIReF considera que, dado que las reglas fiscales están expresadas en contabilidad nacional por lo que la existencia de presupuestos en contabilidad nacional facilitaría su seguimiento pero, en todo caso, en el presupuesto deberían recogerse los ajustes de contabilidad nacional para verificar el cumplimiento del objetivo de estabilidad, tal y como exige el principio de transparencia del artículo 6 de la LOEPSF.</t>
  </si>
  <si>
    <r>
      <rPr>
        <b/>
        <sz val="11"/>
        <color theme="1"/>
        <rFont val="Calibri"/>
        <family val="2"/>
        <scheme val="minor"/>
      </rPr>
      <t>Intensificar los mecanismos de prevención para CC.AA.</t>
    </r>
    <r>
      <rPr>
        <sz val="11"/>
        <color theme="1"/>
        <rFont val="Calibri"/>
        <family val="2"/>
        <scheme val="minor"/>
      </rPr>
      <t xml:space="preserve">
Intensificar las actuaciones de seguimiento, control y alerta necesarias para garantizar el cumplimiento de las reglas fiscales por parte de las CC.AA.
</t>
    </r>
  </si>
  <si>
    <t>El MINHAC considera que ya cumple esta recomendación y enumera una serie de actuaciones encaminadas a realizar este control y seguimiento y añade que, si se detecta riesgo de incumplimiento de las reglas fiscales, remite cartas de apercibimiento comunicando la apreciación de dichos riesgos y solicitando el suministro de información sobre las medidas a adoptar.</t>
  </si>
  <si>
    <t>La AIReF considera que no se están utilizando las palancas que ofrece la LOEPSF para exigir el cumplimiento de las reglas fiscales. Prueba de ello es que el MINHAC en ninguna ocasión ha activado los mecanismos de prevención solicitados por la AIReF cuando, en fases tempranas del ciclo presupuestario, ya se apreciaba un riesgo claro de desviación, que finalmente resultó en incumplimiento.</t>
  </si>
  <si>
    <r>
      <rPr>
        <b/>
        <sz val="11"/>
        <color theme="1"/>
        <rFont val="Calibri"/>
        <family val="2"/>
        <scheme val="minor"/>
      </rPr>
      <t>Medidas preventivas para la Administración Central.</t>
    </r>
    <r>
      <rPr>
        <sz val="11"/>
        <color theme="1"/>
        <rFont val="Calibri"/>
        <family val="2"/>
        <scheme val="minor"/>
      </rPr>
      <t xml:space="preserve">
Se dé cobertura a la laguna existente en la LOEPSF relativa a la aplicación de medidas preventivas a la Administración Central en los casos de riesgo de incumplimiento de los objetivos fijados. En particular, que se articule un mecanismo de control de la ejecución de la AC a través de un seguimiento mensual que debe realizarse con la mayor transparencia posible, remitiéndose los informes elaborados a las Cortes Generales y a la AIReF.</t>
    </r>
  </si>
  <si>
    <t>Modificación Normativa</t>
  </si>
  <si>
    <t>El MINHAC alega que se publican mensualmente todos aquellos datos disponibles que permiten llevar a cabo un adecuado control con el fin de alertar del riesgo de desviaciones que podrían producirse al cierre del ejercicio. Toda esta información en tan corto plazo de tiempo permite ir analizando cómo va la ejecución y valorar si resulta necesario adoptar medidas que garanticen el cumplimiento de los objetivos de estabilidad presupuestaria. Su eficacia la ejemplifica con la medida de pagos fraccionados adoptada en 2016, que junto con otras medidas permitió cerrar 2016 por debajo del objetivo fijado. Adicionalmente, señala que en 2019 ha adoptado medidas de gestión y control del gasto público mediante el Acuerdo de Consejo de Ministros (ACM) de 28 de diciembre 2018 para la aplicación de la prórroga.</t>
  </si>
  <si>
    <t>La AIReF ve muy necesaria la existencia de estos mecanismos preventivos pero considera positivo aunque insuficiente la adopción de medidas puntuales como la relativa al mencionado ACM del 28 de diciembre de 2018.</t>
  </si>
  <si>
    <t>El MINHAC se ha apartado de esta recomendación pero la AIReF considera que debería subsanarse esta laguna de la LOEPSF con el objeto de fortalecer el actual marco fiscal para que, ante riesgos de incumplimiento de la Administración central, haya medidas preventivas, al igual que ocurre para las administraciones territoriales.</t>
  </si>
  <si>
    <r>
      <rPr>
        <b/>
        <sz val="11"/>
        <color theme="1"/>
        <rFont val="Calibri"/>
        <family val="2"/>
        <scheme val="minor"/>
      </rPr>
      <t>Ampliar información en la APE.</t>
    </r>
    <r>
      <rPr>
        <sz val="11"/>
        <color theme="1"/>
        <rFont val="Calibri"/>
        <family val="2"/>
        <scheme val="minor"/>
      </rPr>
      <t xml:space="preserve">
Incluir la siguiente información en la Actualización del Programa de Estabilidad (APE):
✓ Proyecciones presupuestarias para el conjunto de AAPP y para cada uno de los subsectores que incorporen las medidas, visualizándose su contribución a la reducción del déficit previsto.
✓ Objetivos de deuda pública distribuidos por subsectores.
✓ Información de detalle para el análisis de la regla de gasto para cada uno de los subsectores (gasto computable y las tasas de referencia para todos los años comprendidos en la APE).
✓ Mayor información sobre riesgos que, de producirse, puedan afectar a los objetivos de estabilidad presupuestaria o de deuda.</t>
    </r>
  </si>
  <si>
    <t>El MINHAC se aparta de la recomendación en los siguientes aspectos:_x000D_
-En relación a la proyección de las principales rúbricas de ingresos y gastos, considera que se deben remitir del conjunto de AAPP dado que la Comisión Europea lo que analiza es el cumplimiento de los objetivos de déficit y deuda pública por parte del Reino de España._x000D_
-En relación a la regla de gasto, indica que ya se recoge información detallada con previsiones para el periodo 2018-2021 de los gastos en programas de la UE financiados completamente con fondos de la UE, gasto cíclico en prestaciones por desempleo, efectos de medidas discrecionales de ingresos y gasto en intereses._x000D_
-En relación a los riesgos, señala que se recogen los actuales que pudieran afectar a los objetivos de estabilidad, con la información disponible hasta el momento de elaboración del mismo y adicionalmente en el apartado 6.3 “Pasivos contingentes”, en cumplimiento de la Directiva 2011/85/UE se recoge información detallada sobre las garantías públicas y distintos pasivos fuera del balance de las AAPP._x000D_
- En relación con los objetivos de deuda pública, se compromete a analizar su posible cumplimiento con el fin de determinar en qué medida la información a recoger en la APE en el futuro pueda presentarse de manera desagregada por subsectores.</t>
  </si>
  <si>
    <t>La AIReF considera que en un estado descentralizado como el español, un marco fiscal nacional a medio plazo debería recoger la información desglosada por subsectores, consistente con la información agregada para el total AAPP.</t>
  </si>
  <si>
    <r>
      <rPr>
        <b/>
        <sz val="11"/>
        <color theme="1"/>
        <rFont val="Calibri"/>
        <family val="2"/>
        <scheme val="minor"/>
      </rPr>
      <t>Fijación de objetivos sustentada en reducción de deuda.</t>
    </r>
    <r>
      <rPr>
        <sz val="11"/>
        <color theme="1"/>
        <rFont val="Calibri"/>
        <family val="2"/>
        <scheme val="minor"/>
      </rPr>
      <t xml:space="preserve">
La fijación de los objetivos de estabilidad presupuestaria para el periodo 2020-2022 esté sustentada en una senda de reducción de deuda pública, que se traduzca en una estrategia fiscal detallada que contemple un análisis de la evolución del saldo estructural en el medio plazo.</t>
    </r>
  </si>
  <si>
    <t>Acuerdo Consejo Ministros</t>
  </si>
  <si>
    <t>El MINHAC considera que ya lleva a cabo esta recomendación y que los objetivos se fijan teniendo en cuenta la orientación de la política fiscal y el análisis de la situación fiscal y económica de los distintos subsectores.</t>
  </si>
  <si>
    <t>La AIReF no comparte que los objetivos fijados estén reflejando esta recomendación e insiste en la necesidad de poner en el centro de la politica fiscal la sostenibilidad financiera.</t>
  </si>
  <si>
    <t>Diseñar una estrategia que contemple una visión de medio plazo anclada en una senda creíble de reducción de deuda, que permita adelantarse a las presiones futuras de gasto, favoreciendo con ello la sostenibilidad financiera._x000D_
La base de la credibilidad de este escenario de medio plazo es la fijación de objetivos consistentes y adecuadamente soportados que permitan realizar un seguimiento presupuestario en los diferentes niveles de administración</t>
  </si>
  <si>
    <r>
      <rPr>
        <b/>
        <sz val="11"/>
        <color theme="1"/>
        <rFont val="Calibri"/>
        <family val="2"/>
        <scheme val="minor"/>
      </rPr>
      <t>Publicar información de base del cálculo de objetivos.</t>
    </r>
    <r>
      <rPr>
        <sz val="11"/>
        <color theme="1"/>
        <rFont val="Calibri"/>
        <family val="2"/>
        <scheme val="minor"/>
      </rPr>
      <t xml:space="preserve">
Se publique el análisis y la información que sirve de base para determinar la senda de los objetivos de estabilidad y de deuda para el total de las AA.PP. y de cada uno de los subsectores.</t>
    </r>
  </si>
  <si>
    <t>Se da cumplimiento a los establecido en la Ley de estabilidad</t>
  </si>
  <si>
    <t>La AIReF considera importante hacer transparente el proceso de fijación de los objetivos</t>
  </si>
  <si>
    <t/>
  </si>
  <si>
    <t>El Proyecto de PGE de 2019 sigue sin incorporar información para conciliar el saldo presupuestario con la capacidad o necesidad de financiación. Esta deficiencia se superaría si el presupuesto se presentase además en términos de
contabilidad nacional lo que facilitaría su análisis y seguimiento y permitiría su anclaje con el escenario fiscal de medio plazo recogido en la APE. Esta situación se mantiene en la actualidad.</t>
  </si>
  <si>
    <t>El MINHAC publicó el escenario a políticas constantes (aunque no para todo el horizonte de previsión, pues no incluye el 2020 y el 2021) dando respuesta a una recomendación reiterada de la AIReF y suponiendo un avance importante en materia de transparencia (permite valorar el impacto de las medidas adoptadas y sus canales de transmisión).
No obstante, la APE 2018-2021 continúa sin incluir toda la información necesaria para corroborar la consistencia entre el escenario macroeconómico y el presupuestario; evaluar la adecuación a los objetivos de estabilidad presupuestaria, deuda y regla de gasto y la suficiencia de los compromisos adoptados por cada administración. Actualmente se mantiene esta situación.</t>
  </si>
  <si>
    <r>
      <rPr>
        <b/>
        <sz val="11"/>
        <color theme="1"/>
        <rFont val="Calibri"/>
        <family val="2"/>
        <scheme val="minor"/>
      </rPr>
      <t>Regulación de intercambio de información.</t>
    </r>
    <r>
      <rPr>
        <sz val="11"/>
        <color theme="1"/>
        <rFont val="Calibri"/>
        <family val="2"/>
        <scheme val="minor"/>
      </rPr>
      <t xml:space="preserve"> Que se regule el flujo y el calendario de intercambio de información mediante un convenio o “memorando de entendimiento” en línea con las prácticas habituales en los países de nuestro entorno respecto a la interacción entre el Gobierno y la Institución Fiscal Independiente Nacional</t>
    </r>
  </si>
  <si>
    <t>Convenio o MoU</t>
  </si>
  <si>
    <t>Ministerio de Asuntos Económicos y Transformación Digital</t>
  </si>
  <si>
    <t xml:space="preserve">La AIReF considera que, en línea con lo recomendado por la OCDE y las mejores prácticas a nivel internacional, los Memorándum de Entendimiento mejorarían el intercambio de información y el diálogo constructivo con las administraciones públicas, proporcionando un marco estable y predecible para su relación con la AIReF. En la práctica, la AIReF continuará trabajando con los diferentes Ministerios para elaborar estos Memorándum de Entendimiento. </t>
  </si>
  <si>
    <t xml:space="preserve">La AIReF considera que la regulación que contiene la Orden no aporta el suficiente grado de detalle, por lo que sería necesario lograr un mayor desarrollo, lo que en el ámbito internacional suele llevarse a cabo mediante un Memorandum de Entendimiento en el cual se especifiquen con suficiente grado de detalle aspectos tan importantes como los relacionados con la transmisión de la información o los calendarios. </t>
  </si>
  <si>
    <t xml:space="preserve">El Ministerio de Asuntos Económicos y Transformación Digital considera que la interacción y los flujos de información entre las distintas administraciones y la AIReF se regulan de manera exhaustiva y detallada en la Orden HAP/1287/2015, de 23 de junio. Adicionalmente, dice colaborar estrechamente con la AIReF, a través de reuniones periódicas y comunicaciones continuas con ocasión de la emisión de los distintos informes. </t>
  </si>
  <si>
    <t xml:space="preserve">El MINHAC considera que la interacción y los flujos de información entre las distintas administraciones y la AIReF se regulan de manera exhaustiva y detallada en la Orden HAP/1287/2015, de 23 de junio. Adicionalmente, dice colaborar estrechamente con la AIReF, a través de reuniones periódicas y comunicaciones continuas con ocasión de la emisión de los distintos informes. </t>
  </si>
  <si>
    <t>Por su parte, la AIReF considera que la estrategia fiscal contenida en la APE es incompleta e insuficiente dado el nivel de deuda alcanzado y la existencia del PRTR. En cuanto al primero, porque al final del periodo de previsión se alcanza un nivel de déficit todavía por encima del necesario para reconducir la deuda hacia niveles más sostenibles. Respecto al PRTR, porque no explicita qué parte de las inversiones descritas supondrían incrementos del gasto de carácter estructural una vez finalizado el plan, ni se cuantifican los efectos macroeconómicos y fiscales de las reformas más relevantes contenidas en el PRTR como las relativas a pensiones, mercado laboral, impuestos o modernización de las AA.PP.</t>
  </si>
  <si>
    <t>El MINHAC señala en su respuesta que la deuda y al déficit públicos están nuevamente en una importante trayectoria decreciente. Añade que no es necesario ni recomendable ampliar el horizonte temporal de la APE, dada la continua supervisión de las instituciones europeas y la incertidumbre que hace que las proyecciones más a largo plazo no constituyan un marco fiable para transmitir certidumbre sobre la posición fiscal futura. Así mismo, rechaza integrar las implicaciones macroeconómicas y fiscales del PRTR, alegando que el impacto macroeconómico ya está incluido en el estado inercial de la APE y que la senda fiscal no incluye los gastos e ingresos puesto que estos siguen el principio de neutralidad fiscal.</t>
  </si>
  <si>
    <t>Total</t>
  </si>
  <si>
    <t>MINHAFP</t>
  </si>
  <si>
    <t>Informe sobre el aval del cuadro macroeconómico del proyecto de PGE 2022</t>
  </si>
  <si>
    <t>Ministerio de Hacienda (MINHAFP)</t>
  </si>
  <si>
    <t>Ministerio de Hacienda y Función Pública (MINHAFP)</t>
  </si>
  <si>
    <t>PEF y similares</t>
  </si>
  <si>
    <t>Informe sobre proyectos y líneas fundamentales de presupuestos de las AA.PP. 2022</t>
  </si>
  <si>
    <r>
      <rPr>
        <b/>
        <sz val="11"/>
        <rFont val="Calibri"/>
        <family val="2"/>
        <scheme val="minor"/>
      </rPr>
      <t>Utilización de margen fiscal para gasto estructural</t>
    </r>
    <r>
      <rPr>
        <sz val="11"/>
        <rFont val="Calibri"/>
        <family val="2"/>
        <scheme val="minor"/>
      </rPr>
      <t>. Las Administraciones Públicas adopten las medidas necesarias para evitar  que el espacio fiscal que deja la retirada de las medidas para luchar contra la COVID y la positiva evolución de los ingresos pueda utilizarse para realizar gasto estructural que no cuente con una fuente de financiación permanente.</t>
    </r>
  </si>
  <si>
    <t>Aplicación práctica</t>
  </si>
  <si>
    <t>El MINHAFP señala el fuerte compromiso del Gobierno con la estabilidad por la senda de consolidación fiscal contenida en la Actualización del Programa de Estabilidad (APE) 2021-2024, que desciende hasta el 3,2% en 2024, resultado del efecto conjunto de una economía que consolida una senda de crecimiento sostenido y de la paulatina retirada de las medidas de carácter coyuntural adoptadas por la COVID-19. Añade estar trabajando para incorporar a esta senda fiscal la mejora estructural del saldo público que supondrán las medidas de los Componentes 27, 28 y 29 del Plan de Recuperación, Transformación y Resiliencia (PRTR), tales como como la revisión del sistema fiscal y la institucionalización de los spending reviews en la AIReF, con lo que ve muy probable que el déficit vuelva a situarse por debajo del umbral del 3% en el corto-medio plazo.</t>
  </si>
  <si>
    <r>
      <rPr>
        <b/>
        <sz val="11"/>
        <rFont val="Calibri"/>
        <family val="2"/>
        <scheme val="minor"/>
      </rPr>
      <t>Ampliación del contenido del Plan Presupuestario.</t>
    </r>
    <r>
      <rPr>
        <sz val="11"/>
        <rFont val="Calibri"/>
        <family val="2"/>
        <scheme val="minor"/>
      </rPr>
      <t xml:space="preserve"> El Plan Presupuestario incorpore todas las medidas previstas por el Gobierno y el impacto de los fondos REACT-EU y del PRTR sobre los ingresos y gastos de las AA.PP., así como el desglose por subsectores de los recursos y empleos en términos de contabilidad nacional.</t>
    </r>
  </si>
  <si>
    <t>El Ministerio señala que el Plan presupuestario ya incorpora esa información (recoge un escenario con medidas actualizadas con la información disponible a la fecha de elaboración) o que esta no es necesaria, ya sea por carecer de impacto en el déficit público (el impacto del REACT-EU y del PRTR sobre los ingresos y gastos), ya sea porque no se exige en el Código de Conducta que determina el contenido del Plan Presupuestario (el desglose por subsectores).</t>
  </si>
  <si>
    <t>La AIReF considera insuficiente esta información. En particular, echa en falta las medidas del PRTR que no han sido incorporadas a las proyecciones fiscales y presupuestarias del Plan Presupuestario, pese a su importancia cuantitativa y su impacto en el saldo estructural. Al mismo tiempo, reclama información desagregada por subsectores consistente con la información agregada para el total AA.PP., lo que tiene especial relevancia por el grado de descentralización de nuestro país.</t>
  </si>
  <si>
    <t>Informe sobre proyectos y líneas fundamentales de presupuestos de CC.AA. 2022</t>
  </si>
  <si>
    <r>
      <rPr>
        <b/>
        <sz val="11"/>
        <rFont val="Calibri"/>
        <family val="2"/>
        <scheme val="minor"/>
      </rPr>
      <t>Utilización de margen fiscal para gasto estructural.</t>
    </r>
    <r>
      <rPr>
        <sz val="11"/>
        <rFont val="Calibri"/>
        <family val="2"/>
        <scheme val="minor"/>
      </rPr>
      <t xml:space="preserve"> Las Administraciones Públicas adopten las medidas necesarias para evitar  que el espacio fiscal que deja la retirada de las medidas para luchar contra la COVID y la positiva evolución de los ingresos pueda utilizarse para realizar gasto estructural que no cuente con una fuente de financiación permanente.</t>
    </r>
  </si>
  <si>
    <r>
      <t xml:space="preserve">Estrategia fiscal como orientación realista y creíble. </t>
    </r>
    <r>
      <rPr>
        <sz val="11"/>
        <color theme="1"/>
        <rFont val="Calibri"/>
        <family val="2"/>
        <scheme val="minor"/>
      </rPr>
      <t>Que el Gobierno establezca una estrategia fiscal nacional a medio plazo que sirva de orientación fiscal y garantice de manera realista y creíble la sostenibilidad financiera de las AA.PP.. Esto requiere:
▪ Contar con todos los niveles de la administración, considerando sus realidades fiscales en materia de recursos y competencias, para asegurar una adecuada coordinación y corresponsabilidad.
▪ Explicitar los objetivos fiscales y calendarios de hitos.
▪ Incluir un horizonte temporal lo suficientemente amplio para situar la deuda en una trayectoria que reduzca su nivel de vulnerabilidad
▪ Integrar las implicaciones macroeconómicas y fiscales de las inversiones y reformas previstas en el PRTR.
▪ Basar la estrategia en previsiones macroeconómicas y fiscales realistas.
▪ Incluir medidas ante escenarios contingentes.</t>
    </r>
  </si>
  <si>
    <r>
      <t>El MINHAFP considera haber dado cumplimiento a esta recomendación en distintos procesos que afectan a la configuración de las cuentas públicas para los próximos ejercicios tales como la APE 2021-2024, los PGE para 2022, el Plan Presupuestario 2022 y el PRTR.</t>
    </r>
    <r>
      <rPr>
        <sz val="11.5"/>
        <color rgb="FF000000"/>
        <rFont val="Calibri"/>
        <family val="2"/>
      </rPr>
      <t xml:space="preserve"> Además, destaca que el PRTR </t>
    </r>
    <r>
      <rPr>
        <sz val="11"/>
        <color theme="1"/>
        <rFont val="Calibri"/>
        <family val="2"/>
      </rPr>
      <t xml:space="preserve">es un Proyecto de País, con la participación territorial, en el que se identifican las actuaciones necesarias para la modernización de la economía española, la recuperación del crecimiento económico y la creación de empleo, cuyas implicaciones se han tenido presente en el cuadro macroeconómico, que cuenta con el aval de la AIReF y que ha servido de base en la estimación de las previsiones presupuestarias para 2021 y 2022. </t>
    </r>
  </si>
  <si>
    <t>Sin embargo, la AIReF insiste en que la APE constituye una aproximación incompleta a la estrategia fiscal, tanto por su horizonte temporal insuficiente desde el punto de vista de la sostenibilidad como por no incluir la senda fiscal con los gastos e ingresos derivados directamente del PRTR. La AIReF ve necesario establecer unos objetivos y metas a medio plazo y, al mismo tiempo, prever actuaciones y márgenes fiscales para alcanzarlos. Esta planificación no tiene por qué significar la adopción de recortes en el momento actual, sino prever los medios para una consolidación gradual a medida que se asiente la recuperación económica. Por otro lado, la AIReF señala que el PRTR es una planificación a medio plazo de las inversiones y reformas estratégicas del conjunto de las AA.PP., pero no tiene la consideración de plan fiscal a medio plazo, pues no recoge las previsiones de los principales agregados fiscales para que pueda servir como instrumento de política presupuestaria más allá del calendario presupuestario anual.</t>
  </si>
  <si>
    <t>Andalucía</t>
  </si>
  <si>
    <t xml:space="preserve">Aragón </t>
  </si>
  <si>
    <t>Illes Balears</t>
  </si>
  <si>
    <t xml:space="preserve">Canarias </t>
  </si>
  <si>
    <t>Cantabria</t>
  </si>
  <si>
    <t xml:space="preserve">Castilla y León </t>
  </si>
  <si>
    <t xml:space="preserve">Castilla-La Mancha </t>
  </si>
  <si>
    <t xml:space="preserve">Cataluña </t>
  </si>
  <si>
    <t xml:space="preserve">Extremadura </t>
  </si>
  <si>
    <t>Galicia</t>
  </si>
  <si>
    <t>Comunidad de Madrid</t>
  </si>
  <si>
    <t>Navarra</t>
  </si>
  <si>
    <t>País Vasco</t>
  </si>
  <si>
    <t xml:space="preserve">La Rioja </t>
  </si>
  <si>
    <t>Comunitat Valenciana</t>
  </si>
  <si>
    <t xml:space="preserve">Principado de Asturias </t>
  </si>
  <si>
    <t>Región de Murcia</t>
  </si>
  <si>
    <t>Aragón</t>
  </si>
  <si>
    <t>Cumplimiento/compromiso de cumplimiento</t>
  </si>
  <si>
    <t>Principado de Asturias</t>
  </si>
  <si>
    <t>Canarias</t>
  </si>
  <si>
    <t>Castilla y León</t>
  </si>
  <si>
    <t>Castilla-La Mancha</t>
  </si>
  <si>
    <t>Cataluña</t>
  </si>
  <si>
    <t>Extremadura</t>
  </si>
  <si>
    <t>Reitera su firme compromiso de mantener una senda de contención del gasto estructural, sin perjuicio del incremento del mismo coyunturalmente por la situación actual de la pandemia.</t>
  </si>
  <si>
    <t>Comunidad foral de Navarra</t>
  </si>
  <si>
    <t>La Rioja</t>
  </si>
  <si>
    <t>Se compromente a elaborar un informe semestral sobre la actualización del plan presupuestario a medio plazo de la comunidad, con el objetivo de saber si la estructura de gastos e ingresos es sostenible a medio plazo y cumple las reglas fiscales; anticipar el impacto de nuevas medidas o inversiones; y cuantificar los ingresos y gastos coyunturales. Este informe aportará la información necesaria para que el Consejo de Gobierno pueda tomar decisiones que eviten que el espacio fiscal que pueda generarse en la coyuntura actual pueda ser utilizada para incrementar el gasto estructural.</t>
  </si>
  <si>
    <r>
      <t>Se compromete a seguir la recomendación con la implementación de determinadas medidas, que podrán incrementarse a lo largo del ejercicio en función de la ejecución presupuestaria (entre otras, seguimiento mensual de los ingresos y gastos; reuniones de control y seguimiento del gasto del ejercicio corriente y de compromiso</t>
    </r>
    <r>
      <rPr>
        <sz val="11"/>
        <color rgb="FFFF0000"/>
        <rFont val="Calibri"/>
        <family val="2"/>
        <scheme val="minor"/>
      </rPr>
      <t xml:space="preserve"> </t>
    </r>
    <r>
      <rPr>
        <sz val="11"/>
        <rFont val="Calibri"/>
        <family val="2"/>
        <scheme val="minor"/>
      </rPr>
      <t>de ejercicios futuros con los responsables de Educación y Sanidad con carácter bimensual a partir de febrero 2022)</t>
    </r>
  </si>
  <si>
    <t>Acepta la recomendación efectuada, comprometiéndose a un seguimiento adecuado para evitar que la retirada de las medidas COVID y la positiva evolución de los ingresos pueda emplearse en gasto estructural sin financiación adicional y permanente.</t>
  </si>
  <si>
    <t>La comunidad considera que, dado que todavía sigue la pandemia, no hay un espacio fiscal por la retirada de las medidas COVID. Añade que en 2022 no hay ningún fondo extraordinario procedente del Estado para paliar el incremento de gasto ocasionado por la pandemia.</t>
  </si>
  <si>
    <t>La AIReF prevé, sin embargo, que se reducirá el gasto asociado a la pandemia, lo que, unido a la positiva evolución coyuntural esperada en los ingresos, sí puede generar tales espacios que sería deseable que no se tradujeran en gasto estructural futuro que no cuente con financiación permanente.</t>
  </si>
  <si>
    <t>Señala que el presupuesto 2022 recoge una cifra inferior al gasto ejecutado en 2020 y previsto para 2021. Indica que aunque será necesario reforzar el ámbito sanitario y resto de servicios públicos esenciales para impulsar la recuperación económica y social de la comunidad, el aumento de gasto será, en todo caso, de carácter excepcional y no comportará incremento de gasto estructural.</t>
  </si>
  <si>
    <t>Señala que ha realizado un especial seguimiento a las aportaciones de recursos extraordinarios a las Consejerías de sanidad, educación y de servicios sociales; así en el año 2022, se van a suspender todas las aportaciones para suministros relacionados con el COVID.</t>
  </si>
  <si>
    <t>Señala que en los presupuestos  2022 ha evitado consolidar el gasto COVID  del 2020 y 2021. Especifica que, en el ámbito educativo, las medidas se han mantenido  hasta la finalización del curso 2021-2022 y, en el ámbito sanitario, se prevé un gasto COVID residual por la vacunación generalizada;  financiación de las carencias en la atención primaria con fondos europeos; y gastos coyunturales por la reducción de las listas de espera. Puntualiza que en otros ámbitos de la administración, el gasto COVID  no ha continuado.</t>
  </si>
  <si>
    <t>Considera que ha atendido a esta recomendación en la elaboración de los presupuestos del 2022, donde recoge  una cifra inferior en 194 millones en el programa de medidas COVID. Especifica que en el departamento de salud la lucha contra la pandemia sigue siendo prioritaria y en el ámbito educativo se mantienen medidas de refuerzo para el curso 2021-2022.</t>
  </si>
  <si>
    <t xml:space="preserve">La comunidad se compromete a ejecutar el gasto público de forma flexible y eficiente. Señala su objetivo de aprovechar la retirada progresiva de las medidas COVID y el incremento de los ingresos tributarios para reducir el déficit estructural. Añade que en 2022 avanzará en la consolidación fiscal, reduciendo el déficit estructural de 2021 a prácticamente la mitad y acelerando la reducción del stock de deuda pública.   </t>
  </si>
  <si>
    <t>Señala la dificultad de calibrar la evolución de los gastos relacionados con la pandemia, a lo que se une la incertidumbre sobre el sistema de financiación, los fondos extraordinarios vinculados a la COVID y el impacto de los fondos NGEU. Reitera su compromiso con la sostenibilidad y la disciplina presupuestaria y menciona que su Ley de Presupuestos para 2021 recoge la posibilidad de aprobar la no disponibilidad de los créditos y otras medidas para reconducir la ejecución presupuestaria al cumplimiento de los objetivos de estabilidad presupuestaria y sostenibilidad financiera en determinados casos previstos en la LOEPSF.</t>
  </si>
  <si>
    <t xml:space="preserve">La comunidad no se compromete al cumplimiento concreto de la recomendación, haciendo referencia a la necesidad de reforma del sistema de financiación. </t>
  </si>
  <si>
    <t>Se compromete a seguir la recomendación puesto que los mayores ingresos por recaudación se van a destinar a gasto estructural y no a financiar el gasto COVID, que se irá reduciendo a medida que la pandemia lo permita. La intención es no utilizar los ingresos extraordinarios para financiar gasto estructural que no cuente con fuente de financiación permanente. El gasto estructural será financiado con sus propios recursos.</t>
  </si>
  <si>
    <t>Considera cumplida la recomendación ya que en los estados de ingresos no contempla ningún ingreso extraordinario procedente del Estado para financiar los gastos derivados de la COVID. Entiende que el proyecto de presupuestos cumple con la recomendación y se han adoptado las medidas necesarias para cumplirla.</t>
  </si>
  <si>
    <t>Señala su compromiso con la recomendación. La Consejería de Hacienda relizará un seguimiento  de la ejecución presupuestaria, especialmente en los gastos derivados del COVID y en la recuperación de los ingresos tributarios. Para 2022, entre otras medidas, continuará analizando expedientes de gasto recurrente, así como instrumentos de planificación con el fin de introducir mejoras orientadas al control y a evitar la consolidación de gastos cuya naturaleza no sea estructural, con especial referencia a aquellos cuyo origen ha sido coyuntural por la pandemia.</t>
  </si>
  <si>
    <t xml:space="preserve">Señala que ha seguido, siempre y dentro de sus posibilidades, las recomendaciones de la AIReF. Indica que para 2022 se requerirán medidas de gasto extraordinarias para reforzar los servicios fundamentales, que en un porcentaje aún indeterminado se consolidarán como gasto estructural, y que se dispondrá de la financiación extraordinaria del PRTR, pero que la situación financiera de la comunidad está condicionada por el modelo de financiación y que su reforma deberá suponer un aumento de recursos para la misma. </t>
  </si>
  <si>
    <t>Muestra su intención de  cumplir, en la medida de sus posibilidades, con la recomendación. Señala una serie de medidas: el mantenimiento en su proyecto de Ley de Presupuestos para 2022 de medidas de control ya contempladas en la Ley de presupuestos para 2021 y otras nuevas (entre otras, la obligación de retención de todos los créditos que queden disponibles como consecuencia de cualquier acto de liberación de crédito o controles específicos del capítulo I de Sanidad y Educación y de las contrataciones de carácter temporal en el ámbito educativo y sanitario).</t>
  </si>
  <si>
    <t>Considera que va a cumplir la recomendación ya que ajusta sus políticas de ingresos y gastos a las necesidades de cada momento, intentando no incurrir en gastos de carácter estructural. Especifica que en el informe económico financiero del proyecto de PGE 2022 se hace un análisis de las previsiones de gastos en el que se justifican a grandes rasgos los criterios de presupuestación y se han identificado los gastos de personal vinculados a la pandemia, los cuales se van reduciendo de forma paulatina.</t>
  </si>
  <si>
    <t>Recomendaciones nuevas 2021</t>
  </si>
  <si>
    <t>Recomendaciones reiteradas 2021</t>
  </si>
  <si>
    <t>Informe 01/21 sobre los presupuestos iniciales de las AA.PP. para 2021</t>
  </si>
  <si>
    <r>
      <rPr>
        <b/>
        <sz val="11"/>
        <rFont val="Calibri"/>
        <family val="2"/>
        <scheme val="minor"/>
      </rPr>
      <t xml:space="preserve">Información de las AA.PP. en el contexto de ausencia de las reglas fiscales. </t>
    </r>
    <r>
      <rPr>
        <sz val="11"/>
        <rFont val="Calibri"/>
        <family val="2"/>
        <scheme val="minor"/>
      </rPr>
      <t>Mantener o incrementar la publicación de información sobre la actividad de las AA.PP. en un contexto de suspensión de las reglas fiscales y, en especial:
-Que publique los informes previstos en el artículo 17, apartados 3 y 4, de la LOEPSF en relación con el gasto computable, el déficit y la deuda pública calculados a efectos de las reglas fiscales, así como los datos sobre gasto computable en los informes mensuales de ejecución. 
-Que publique los cuestionarios de información adicional solicitados a las AA.TT. con ocasión de la pandemia, mantenga la obligación de elaborarlos hasta que se restablezcan las reglas fiscales y amplíe su contenido para informar sobre los pasivos contingentes, así como sobre los remanentes de tesorería aplicados por las CC.LL.</t>
    </r>
  </si>
  <si>
    <t>MINHAC</t>
  </si>
  <si>
    <t xml:space="preserve">En mayo de 2021, el MINHAC ha publicado el primer informe correspondiente a 2020 (artículo 17.3 de la LOEPSF). Se especifica que, dada la suspensión de las reglas fiscales para el año 2020, este informe se limita a exponer el resultado obtenido por las Administraciones públicas en cuanto a objetivo de estabilidad, deuda pública y regla de gasto, pero sin valorar el cumplimiento o incumplimiento de las reglas fiscales. </t>
  </si>
  <si>
    <r>
      <rPr>
        <b/>
        <sz val="11"/>
        <rFont val="Calibri"/>
        <family val="2"/>
        <scheme val="minor"/>
      </rPr>
      <t>Ajuste de los niveles de endeudamiento de las comunidades autónomas a sus necesidades reales.</t>
    </r>
    <r>
      <rPr>
        <sz val="11"/>
        <rFont val="Calibri"/>
        <family val="2"/>
        <scheme val="minor"/>
      </rPr>
      <t xml:space="preserve"> Ajustar, a través de las autorizaciones de endeudamiento y, en su caso, de los mecanismos extraordinarios de financiación, el endeudamiento de las CC.AA. a las necesidades reales de financiación y liquidez que presente cada una de ellas</t>
    </r>
  </si>
  <si>
    <t>El MINHAC señala que cumple esta recomendación. En 2020 ya se compensaron excesos de financiación de ejercicios anteriores a través de las asignaciones del Fondo de Financiación de las CC.AA. Además, en 2021 seguirá ajustando la deuda. Por este motivo, en el primer trimestre solo ha autorizado una cuarta parte del déficit de referencia y añade que tendrá en cuenta el saldo incurrido en 2020 para las asignaciones que se realicen durante el ejercicio.</t>
  </si>
  <si>
    <r>
      <rPr>
        <b/>
        <sz val="11"/>
        <rFont val="Calibri"/>
        <family val="2"/>
        <scheme val="minor"/>
      </rPr>
      <t>Coordinación de los órganos de tutela para el seguimiento de los indicadores fiscales.</t>
    </r>
    <r>
      <rPr>
        <sz val="11"/>
        <rFont val="Calibri"/>
        <family val="2"/>
        <scheme val="minor"/>
      </rPr>
      <t xml:space="preserve"> Realizar las actuaciones que sean pertinentes, en el ejercicio de sus funciones de coordinación de los órganos de tutela de las EE.LL., para promover acciones de seguimiento de los principales indicadores fiscales, a fin de garantizar que la gestión de fondos públicos de las EE.LL. en estos años de suspensión no comprometa la sostenibilidad de futuro de sus finanzas</t>
    </r>
  </si>
  <si>
    <t>Modificación normativa</t>
  </si>
  <si>
    <t>El MINHAC dice que cumple la recomendación. Añade que, por otro lado, se publicó el documento “Preguntas frecuentes sobre las consecuencias de la suspensión de las reglas fiscales en 2020 y 2021 en relación con las Comunidades Autónomas y las Entidades Locales” que recoge criterios de gestión financiera de aplicación general por todos los órganos con funciones de tutela de entidades locales. Adicionalmente, el pasado 3 de marzo de 2021, el MINHAC realizó un encuentro de órganos de tutela, con la asistencia de la AIReF, en el que se debatieron y pusieron en común criterios de actuación. Por otro lado, los distintos órganos de tutela tienen acceso a información de su ámbito competencial para evaluar las reglas fiscales, el seguimiento de gastos relacionados con la pandemia o datos relativos a operaciones de refinanciación de deuda.</t>
  </si>
  <si>
    <t>La AIReF considera que, al margen de las actuaciones realizadas por el MINHAC, la recomendación proponía que los debates sobre el seguimiento de las CCLL en tiempos de pandemia, a fin de diseñar mecanismos para no comprometer la sostenibilidad de futuro, no fueran meros debates, sino que culminaran en acciones de seguimiento comunes, que comprometieran a estos órganos, al objeto de garantizar un tratamiento adecuado y homogéneo a todas las CCLL del ámbito nacional.</t>
  </si>
  <si>
    <t>Informe 1/21 sobre el aval del cuadro macroeconómico de la APE 2021-2024</t>
  </si>
  <si>
    <r>
      <rPr>
        <b/>
        <sz val="11"/>
        <rFont val="Calibri"/>
        <family val="2"/>
        <scheme val="minor"/>
      </rPr>
      <t>Más información presupuestaria y fiscal</t>
    </r>
    <r>
      <rPr>
        <sz val="11"/>
        <rFont val="Calibri"/>
        <family val="2"/>
        <scheme val="minor"/>
      </rPr>
      <t>. La AIReF reclama más información sobre las medidas de carácter presupuestario y fiscal incorporadas en el escenario macroeconómico en aras de aumentar el rigor del proceso de aval</t>
    </r>
  </si>
  <si>
    <t>El MINHAC en su respuesta se limita a señalar la estrategia fiscal y presupuestaria utilizada para la Actualización del Programa de Estabilidad (APE) a la que hace referencia el propio documento de la APE. Añade que colabora con el Ministerio de Asuntos económicos con el objetivo de mejorar constantemente el proceso de integración de las medidas fiscales y presupuestarias en el escenario macroeconómico.</t>
  </si>
  <si>
    <t>La AIReF considera insuficiente el nivel de detalle de las medidas fiscales y presupuestarias contenido en el documento de la APE, lo que motiva la formulación de la recomendación. En particular, la AIReF echa en falta las medidas del Plan de Recuperación, Transformación y Resiliencia (PRTR) que, a pesar de su magnitud cuantitativa, no ha sido incorporadas a las proyecciones fiscales y presupuestarias de la APE. Por otra parte celebra la colaboración entre ambos Ministerios para mejorar la integración de las proyecciones fiscales y el cuadro macroeconómico, lo que ya ha sido recomendado por la AIReF en informes anteriores y que puede verse reflejado en  la coherencia entre el consumo público previsto en la APE en su escenario macroeconómico y en el fiscal, lo que supone una mejora sustancial respecto a la APE de ejercicios anteriores.</t>
  </si>
  <si>
    <t>Ministerio de Economía y Transformación Digital</t>
  </si>
  <si>
    <t>El Ministerio de Asuntos Económicos y Transformación Digital señala que la información incorporada al respecto en la APE es la proporcionada por el MINHAC. Añade que colabora con este Ministerio con el objetivo de mejorar constantemente el proceso de integración de las medidas fiscales y presupuestarias en el escenario macroeconómico.</t>
  </si>
  <si>
    <t>La AIReF considera insuficiente esta información y reclama mayor grado de detalle.</t>
  </si>
  <si>
    <t>Informe 20/21 sobre la APE 2021-2024</t>
  </si>
  <si>
    <r>
      <rPr>
        <b/>
        <sz val="11"/>
        <rFont val="Calibri"/>
        <family val="2"/>
        <scheme val="minor"/>
      </rPr>
      <t>Completar estrategia fiscal a medio plazo.</t>
    </r>
    <r>
      <rPr>
        <sz val="11"/>
        <rFont val="Calibri"/>
        <family val="2"/>
        <scheme val="minor"/>
      </rPr>
      <t xml:space="preserve"> Que se complete la estrategia fiscal a medio plazo para alcanzar un nivel de déficit suficiente para reconducir la deuda hacia niveles más sostenibles que reduzcan la vulnerabilidad de la economía española, lo que implica:
a. Ampliar el horizonte temporal de la estrategia
b. Integrar en la estrategia las implicaciones macroeconómicas y
fiscales de la implementación de las inversiones y reformas
previstas en el PRTR.</t>
    </r>
  </si>
  <si>
    <t>El MINHAC señala que el horizonte temporal de la APE cumple la normativa europea y que no es necesario ni recomendable ampliarlo, debido, por un lado, a la continua supervisión de la las instituciones europeas y, por otro, al contexto de incertidumbre sobre diversos factores que afectan a la evolución de las variables fiscales, que hacen que las proyecciones más a largo plazo no constituyan un marco fiable para transmitir certidumbre sobre la posición fiscal futura.</t>
  </si>
  <si>
    <t>La AIReF considera que la estrategia fiscal contenida en la APE es incompleta e insuficiente dado el nivel de deuda alcanzado y la existencia del PRTR. En cuanto al primero, porque al final del periodo de previsión se alcanza un nivel de déficit todavía por encima del necesario para reconducir la deuda hacia niveles más sostenibles. Respecto al segundo, porque no explicita qué parte de las inversiones descritas supondrían incrementos del gasto de carácter estructural una vez finalizado el plan, ni se cuantifican los efectos macroeconómicos y fiscales de las reformas más relevantes contenidas en el PRTR como las relativas a pensiones, mercado laboral, impuestos o modernización de las AA.PP. Adicionalmente, la AIReF sigue considerando insuficiente la información contenida en la APE para servir como instrumento principal de planificación presupuestaria a medio plazo de las AA.PP..</t>
  </si>
  <si>
    <t>Informe sobre la concurrencia de circunstancias excepcionales 2021</t>
  </si>
  <si>
    <r>
      <rPr>
        <b/>
        <sz val="11"/>
        <rFont val="Calibri"/>
        <family val="2"/>
        <scheme val="minor"/>
      </rPr>
      <t xml:space="preserve">Estrategia fiscal como orientación fiscal realista y creíble. </t>
    </r>
    <r>
      <rPr>
        <sz val="11"/>
        <rFont val="Calibri"/>
        <family val="2"/>
        <scheme val="minor"/>
      </rPr>
      <t>Que el MINHAFP establezca una estrategia fiscal nacional a medio plazo que sirva de orientación fiscal y garantice de manera realista y creíble la sostenibilidad financiera de las AA.PP. Esto requiere:
	- Contar con todos los niveles de la administración, considerand osus realidades fiscales en materia de recursos y competencias, para asegurar una adecuada coordinación y corresponsabilidad.
	- Explicitar los objetivos fiscales y calendarios de hitos.
	- Incluir un horizonte temporal lo suficientemente amplio parsituar la deuda en una trayectoria que reduzca su nivel de vulnerabilidad
	- Integrar las implicaciones macroeconómicas y fiscales de las inversiones y reformas previstas en el PRTR.
	- Basar la estrategia en previsiones macroeconómicas y fiscales realistas.
	- Incluir medidas ante escenarios contingentes.</t>
    </r>
  </si>
  <si>
    <t xml:space="preserve">El MINHAFP considera que no se dan las circunstancias óptimas para su elaboración porque primero es necesario determinar los daños de la pandemia y esperar a que se haya reducido la incertidumbre. Añade que la estrategia fiscal no debe incrementar la incertidumbre, proponiendo posibles medidas para escenarios contingentes, que considera que sin duda influirían en las expectativas y comportamiento de la ciudadanía y los agentes económicos y sociales. No obstante, señala que su firme compromiso con la estabilidad se manifiesta en la estrategia fiscal y económica de la Actualización del Programa de Estabilidad (APE) presentada el pasado mes de abril, con una trayectoria descendente del déficit hasta el 3,2% del PIB en 2024 y con la aprobación, en el mes de julio, del límite de gasto no financiero del Estado para 2022 que se ajusta a esa estrategia de consolidación. </t>
  </si>
  <si>
    <t>Como la AIReF señaló en su informe sobre la APE, esta constituye una aproximación incompleta a la estrategia fiscal. Por un lado, el horizonte temporal de la APE es insuficiente desde el punto de vista de la sostenibilidad. Por otro, únicamente el cuadro macroeconómico en el que se basaron las previsiones fiscales de la APE recoge el impacto del PRTR, pero no incluye la senda fiscal con los gastos e ingresos derivados directamente del PRTR alegando su neutralidad fiscal, lo que supone eludir el análisis y la cuantificación del impacto de sus inversiones e importantes reformas tanto sobre el crecimiento potencial como sobre el déficit estructural. La propia existencia de una planificación, que plantea metas y permite la adopción de decisiones informadas, es lo que transmite certidumbre a los agentes económicos y posibilita un mayor control de la actividad presupuestaria.</t>
  </si>
  <si>
    <r>
      <rPr>
        <b/>
        <sz val="11"/>
        <rFont val="Calibri"/>
        <family val="2"/>
        <scheme val="minor"/>
      </rPr>
      <t xml:space="preserve">Aclaración implicaciones de activación cláususla de escape. </t>
    </r>
    <r>
      <rPr>
        <sz val="11"/>
        <rFont val="Calibri"/>
        <family val="2"/>
        <scheme val="minor"/>
      </rPr>
      <t>Que el MINHAFP promueva las iniciativas legislativas pertinentes para regular las implicaciones que se derivan de la activación de la cláusula de escape prevista en la LOEPSF para las finanzas de todas las administraciones públicas.</t>
    </r>
  </si>
  <si>
    <t>La AIReF considera que la reforma de la Gobernanza europea no debe paralizar la implementación de la normativa nacional y la necesidad de que el MINHAFP dicte las normas precisas y realice las aclaraciones que resulten oportunas para la aplicación del marco fiscal nacional en vigor, en tanto que este no se reforme en línea con los cambios que puedan tener lugar en el ámbito de la UE.</t>
  </si>
  <si>
    <t>Informe sobre el aval del cuadro macroeconómico del proyecto de los PGE 2022</t>
  </si>
  <si>
    <r>
      <rPr>
        <b/>
        <sz val="11"/>
        <rFont val="Calibri"/>
        <family val="2"/>
        <scheme val="minor"/>
      </rPr>
      <t>Adecuación de calendarios de estadísticas y presupuestos</t>
    </r>
    <r>
      <rPr>
        <sz val="11"/>
        <rFont val="Calibri"/>
        <family val="2"/>
        <scheme val="minor"/>
      </rPr>
      <t>. Adecuar los calendarios de publicación de estadísticas tan relevantes como las de la Contabilidad Nacional Trimestral o las Cuentas no Financieras de los Sectores Institucionales a los calendarios presupuestarios nacionales y europeos, dotándole de la información y mecanismos de coordinación necesarios para ello.</t>
    </r>
  </si>
  <si>
    <t>INE</t>
  </si>
  <si>
    <t>El INE contesta que no precisa acometer medidas o actuaciones adicionales relacionadas con la recomendación de la AIReF.Por un lado, las fechas de publicación establecidas garantizan que las operaciones de cuentas nacionales del INE cumplan íntegramente con el principio de coherencia y comparabilidad establecido en el Código de Buenas Prácticas. Por otro, en diciembre de 2019 se alcanzó un acuerdo entre el INE, el Banco de España, la Intervención General de la Administración del Estado y Aduanas para proporcionar al INE la información necesaria que permitiera adelantar usa semana la difusión de la contabilidad nacional trimestral (CNTR), del día 30/31 del mes que termina trimestre al entorno del día 23. La consistencia de la CNTR con otras estadísticas hace imposible, a día de hoy, una mayor reducción de plazos.</t>
  </si>
  <si>
    <t>La AIReF considera que debería hacerse todo lo posible para que documentos presupuestarios de la importancia de los PGE, que sirven para implementar la política fiscal del Gobierno, incorporen la información más actualizada posible en el momento de su aprobación para evitar que pierdan vigencia al poco de ser aprobados. De no ser posible adelantar la publicación, sería deseable que, al menos, se comunique informalmente esta información.</t>
  </si>
  <si>
    <r>
      <rPr>
        <b/>
        <sz val="11"/>
        <color theme="1"/>
        <rFont val="Calibri"/>
        <family val="2"/>
        <scheme val="minor"/>
      </rPr>
      <t>Más información presupuestaria y fiscal</t>
    </r>
    <r>
      <rPr>
        <sz val="11"/>
        <color theme="1"/>
        <rFont val="Calibri"/>
        <family val="2"/>
        <scheme val="minor"/>
      </rPr>
      <t>. La AIReF reclama más información sobre las medidas de carácter presupuestario y fiscal incorporadas en el escenario macroeconómico en aras de aumentar el rigor del proceso de aval.</t>
    </r>
  </si>
  <si>
    <t>El MINHAFP señala que, por el lado de los gastos, el PGE deberá respetar el límite de gasto no financiero que supone la instrumentalización de los objetivos de déficit. Por el lado de los ingresos, los PGE para 2022 incorporan medidas tributarias de reducido impacto a la espera de la reforma del sistema tributario. Por último, está incorporado el impacto macroeconómico de la ejecución del Plan de Recuperación, Transformación y Resiliencia (PRTR), pero no los ingresos y gastos del Plan en base al principio de neutralidad fiscal.</t>
  </si>
  <si>
    <t>La AIReF considera que no existe el suficiente desglose de las medidas de ingresos y gastos incorporadas en el escenario macroeconómico, principalmente en lo que se refiere a las inversiones y reformas del PRTR dado el significativo impacto que se puede derivar de algunas de estas reformas tales como la prevista en el ámbito de las pensiones, laboral o tributario, y su impacto la economía.</t>
  </si>
  <si>
    <t>El Ministerio de Asuntos económicos aporta los mismos argumentos que el MINHAFP</t>
  </si>
  <si>
    <t>Instituto Nacional de Estadística (INE)</t>
  </si>
  <si>
    <t>Recomendaciones vivas 2021</t>
  </si>
  <si>
    <t>Recomendaciones reiteradas</t>
  </si>
  <si>
    <t>Recomendaciones nuevas</t>
  </si>
  <si>
    <t>Recomendaciones por AA.PP.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</si>
</sst>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11"/>
      <name val="Calibri"/>
      <family val="2"/>
      <scheme val="minor"/>
    </font>
    <font>
      <b/>
      <i/>
      <sz val="11"/>
      <color theme="1"/>
      <name val="Calibri"/>
      <family val="2"/>
      <scheme val="minor"/>
    </font>
    <font>
      <sz val="18"/>
      <color theme="1"/>
      <name val="Calibri"/>
      <family val="2"/>
      <scheme val="minor"/>
    </font>
    <font>
      <b/>
      <sz val="11"/>
      <name val="Calibri"/>
      <family val="2"/>
      <scheme val="minor"/>
    </font>
    <font>
      <b/>
      <sz val="11"/>
      <color theme="0"/>
      <name val="Calibri"/>
      <family val="2"/>
      <scheme val="minor"/>
    </font>
    <font>
      <b/>
      <sz val="18"/>
      <color theme="5" tint="-0.499984740745262"/>
      <name val="Calibri"/>
      <family val="2"/>
      <scheme val="minor"/>
    </font>
    <font>
      <b/>
      <sz val="11"/>
      <color theme="5" tint="-0.499984740745262"/>
      <name val="Calibri"/>
      <family val="2"/>
      <scheme val="minor"/>
    </font>
    <font>
      <b/>
      <sz val="18"/>
      <color rgb="FF632523"/>
      <name val="Calibri"/>
      <family val="2"/>
      <scheme val="minor"/>
    </font>
    <font>
      <sz val="11"/>
      <color theme="1"/>
      <name val="Calibri"/>
      <family val="2"/>
    </font>
    <font>
      <sz val="11.5"/>
      <color rgb="FF000000"/>
      <name val="Calibri"/>
      <family val="2"/>
    </font>
    <font>
      <sz val="11"/>
      <color rgb="FFFF0000"/>
      <name val="Calibri"/>
      <family val="2"/>
      <scheme val="minor"/>
    </font>
  </fonts>
  <fills count="8">
    <fill>
      <patternFill patternType="none"/>
    </fill>
    <fill>
      <patternFill patternType="gray125"/>
    </fill>
    <fill>
      <patternFill patternType="solid">
        <fgColor theme="5" tint="0.79998168889431442"/>
        <bgColor indexed="64"/>
      </patternFill>
    </fill>
    <fill>
      <patternFill patternType="solid">
        <fgColor theme="5" tint="0.39997558519241921"/>
        <bgColor indexed="64"/>
      </patternFill>
    </fill>
    <fill>
      <patternFill patternType="solid">
        <fgColor theme="0"/>
        <bgColor indexed="64"/>
      </patternFill>
    </fill>
    <fill>
      <patternFill patternType="solid">
        <fgColor rgb="FF800000"/>
        <bgColor indexed="64"/>
      </patternFill>
    </fill>
    <fill>
      <patternFill patternType="solid">
        <fgColor theme="5" tint="0.59999389629810485"/>
        <bgColor indexed="64"/>
      </patternFill>
    </fill>
    <fill>
      <patternFill patternType="solid">
        <fgColor rgb="FFF2DCDB"/>
        <bgColor indexed="64"/>
      </patternFill>
    </fill>
  </fills>
  <borders count="2">
    <border>
      <left/>
      <right/>
      <top/>
      <bottom/>
      <diagonal/>
    </border>
    <border>
      <left/>
      <right/>
      <top/>
      <bottom style="thin">
        <color indexed="64"/>
      </bottom>
      <diagonal/>
    </border>
  </borders>
  <cellStyleXfs count="1">
    <xf numFmtId="0" fontId="0" fillId="0" borderId="0"/>
  </cellStyleXfs>
  <cellXfs count="69">
    <xf numFmtId="0" fontId="0" fillId="0" borderId="0" xfId="0"/>
    <xf numFmtId="0" fontId="0" fillId="0" borderId="0" xfId="0" applyAlignment="1">
      <alignment vertical="center"/>
    </xf>
    <xf numFmtId="0" fontId="0" fillId="0" borderId="0" xfId="0" applyAlignment="1">
      <alignment vertical="center" wrapText="1"/>
    </xf>
    <xf numFmtId="0" fontId="2" fillId="0" borderId="0" xfId="0" applyFont="1" applyAlignment="1">
      <alignment vertical="center" wrapText="1"/>
    </xf>
    <xf numFmtId="0" fontId="2" fillId="2" borderId="0" xfId="0" applyFont="1" applyFill="1" applyAlignment="1">
      <alignment vertical="center" wrapText="1"/>
    </xf>
    <xf numFmtId="14" fontId="2" fillId="4" borderId="0" xfId="0" applyNumberFormat="1" applyFont="1" applyFill="1" applyAlignment="1">
      <alignment vertical="center" wrapText="1"/>
    </xf>
    <xf numFmtId="0" fontId="2" fillId="4" borderId="0" xfId="0" applyFont="1" applyFill="1" applyAlignment="1">
      <alignment vertical="center" wrapText="1"/>
    </xf>
    <xf numFmtId="0" fontId="0" fillId="4" borderId="0" xfId="0" applyFill="1"/>
    <xf numFmtId="0" fontId="0" fillId="4" borderId="0" xfId="0" applyFill="1" applyAlignment="1">
      <alignment vertical="center"/>
    </xf>
    <xf numFmtId="0" fontId="0" fillId="4" borderId="0" xfId="0" applyFill="1" applyAlignment="1">
      <alignment horizontal="center"/>
    </xf>
    <xf numFmtId="0" fontId="0" fillId="0" borderId="0" xfId="0" applyAlignment="1">
      <alignment horizontal="center" vertical="center"/>
    </xf>
    <xf numFmtId="0" fontId="1" fillId="0" borderId="0" xfId="0" applyFont="1" applyAlignment="1">
      <alignment horizontal="center" vertical="center" wrapText="1"/>
    </xf>
    <xf numFmtId="0" fontId="0" fillId="4" borderId="0" xfId="0" applyFill="1" applyAlignment="1">
      <alignment horizontal="center" vertical="center" wrapText="1"/>
    </xf>
    <xf numFmtId="0" fontId="1" fillId="4" borderId="0" xfId="0" applyFont="1" applyFill="1" applyAlignment="1">
      <alignment horizontal="center" vertical="center" wrapText="1"/>
    </xf>
    <xf numFmtId="0" fontId="2" fillId="4" borderId="0" xfId="0" applyFont="1" applyFill="1" applyAlignment="1">
      <alignment horizontal="center" vertical="center" wrapText="1"/>
    </xf>
    <xf numFmtId="0" fontId="2" fillId="4" borderId="0" xfId="0" applyFont="1" applyFill="1" applyAlignment="1">
      <alignment horizontal="lef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7" fillId="0" borderId="0" xfId="0" applyFont="1" applyAlignment="1">
      <alignment vertical="center" wrapText="1"/>
    </xf>
    <xf numFmtId="0" fontId="0" fillId="0" borderId="0" xfId="0" applyAlignment="1">
      <alignment horizontal="left" vertical="top" wrapText="1"/>
    </xf>
    <xf numFmtId="0" fontId="0" fillId="0" borderId="0" xfId="0" applyAlignment="1">
      <alignment vertical="top" wrapText="1"/>
    </xf>
    <xf numFmtId="0" fontId="0" fillId="0" borderId="0" xfId="0" applyAlignment="1">
      <alignment vertical="top"/>
    </xf>
    <xf numFmtId="0" fontId="4" fillId="0" borderId="0" xfId="0" applyFont="1" applyAlignment="1">
      <alignment vertical="center" wrapText="1"/>
    </xf>
    <xf numFmtId="0" fontId="0" fillId="4" borderId="0" xfId="0" applyFill="1" applyAlignment="1">
      <alignment vertical="center" wrapText="1"/>
    </xf>
    <xf numFmtId="0" fontId="1" fillId="4" borderId="0" xfId="0" applyFont="1" applyFill="1"/>
    <xf numFmtId="0" fontId="1" fillId="4" borderId="0" xfId="0" applyFont="1" applyFill="1" applyAlignment="1">
      <alignment horizontal="center"/>
    </xf>
    <xf numFmtId="0" fontId="9" fillId="0" borderId="0" xfId="0" applyFont="1" applyAlignment="1">
      <alignment vertical="top"/>
    </xf>
    <xf numFmtId="0" fontId="0" fillId="2" borderId="0" xfId="0" applyFill="1" applyAlignment="1">
      <alignment vertical="top" wrapText="1"/>
    </xf>
    <xf numFmtId="0" fontId="6" fillId="5" borderId="0" xfId="0" applyFont="1" applyFill="1" applyAlignment="1">
      <alignment vertical="center" wrapText="1"/>
    </xf>
    <xf numFmtId="0" fontId="1" fillId="6" borderId="0" xfId="0" applyFont="1" applyFill="1"/>
    <xf numFmtId="0" fontId="1" fillId="6" borderId="0" xfId="0" applyFont="1" applyFill="1" applyAlignment="1">
      <alignment horizontal="center"/>
    </xf>
    <xf numFmtId="0" fontId="0" fillId="2" borderId="0" xfId="0" applyFill="1" applyAlignment="1">
      <alignment vertical="center" wrapText="1"/>
    </xf>
    <xf numFmtId="0" fontId="0" fillId="2" borderId="0" xfId="0" applyFill="1" applyAlignment="1">
      <alignment horizontal="center" vertical="center" wrapText="1"/>
    </xf>
    <xf numFmtId="0" fontId="0" fillId="4" borderId="0" xfId="0" applyFill="1" applyAlignment="1">
      <alignment vertical="top" wrapText="1"/>
    </xf>
    <xf numFmtId="0" fontId="2" fillId="2" borderId="0" xfId="0" applyFont="1" applyFill="1" applyAlignment="1">
      <alignment horizontal="left" vertical="center" wrapText="1"/>
    </xf>
    <xf numFmtId="14" fontId="2" fillId="7" borderId="0" xfId="0" applyNumberFormat="1" applyFont="1" applyFill="1" applyAlignment="1">
      <alignment horizontal="left" vertical="center" wrapText="1"/>
    </xf>
    <xf numFmtId="14" fontId="2" fillId="2" borderId="0" xfId="0" applyNumberFormat="1" applyFont="1" applyFill="1" applyAlignment="1">
      <alignment horizontal="left" vertical="center" wrapText="1"/>
    </xf>
    <xf numFmtId="0" fontId="1" fillId="6" borderId="0" xfId="0" applyFont="1" applyFill="1" applyAlignment="1">
      <alignment vertical="top" wrapText="1"/>
    </xf>
    <xf numFmtId="0" fontId="0" fillId="6" borderId="0" xfId="0" applyFill="1" applyAlignment="1">
      <alignment horizontal="left" vertical="top" wrapText="1"/>
    </xf>
    <xf numFmtId="0" fontId="2" fillId="6" borderId="0" xfId="0" applyFont="1" applyFill="1" applyAlignment="1">
      <alignment vertical="center" wrapText="1"/>
    </xf>
    <xf numFmtId="0" fontId="0" fillId="6" borderId="0" xfId="0" applyFill="1" applyAlignment="1">
      <alignment horizontal="left" vertical="center" wrapText="1"/>
    </xf>
    <xf numFmtId="0" fontId="6" fillId="4" borderId="0" xfId="0" applyFont="1" applyFill="1" applyAlignment="1">
      <alignment horizontal="center" vertical="center" wrapText="1"/>
    </xf>
    <xf numFmtId="14" fontId="2" fillId="2" borderId="0" xfId="0" applyNumberFormat="1" applyFont="1" applyFill="1" applyAlignment="1">
      <alignment vertical="center" wrapText="1"/>
    </xf>
    <xf numFmtId="0" fontId="0" fillId="4" borderId="0" xfId="0" applyFill="1" applyAlignment="1">
      <alignment horizontal="left" vertical="top" wrapText="1"/>
    </xf>
    <xf numFmtId="0" fontId="3" fillId="4" borderId="0" xfId="0" applyFont="1" applyFill="1" applyAlignment="1">
      <alignment horizontal="left" vertical="center" wrapText="1"/>
    </xf>
    <xf numFmtId="0" fontId="1" fillId="4" borderId="0" xfId="0" applyFont="1" applyFill="1" applyAlignment="1">
      <alignment vertical="center" wrapText="1"/>
    </xf>
    <xf numFmtId="0" fontId="0" fillId="0" borderId="0" xfId="0" applyAlignment="1">
      <alignment horizontal="center" vertical="center" wrapText="1"/>
    </xf>
    <xf numFmtId="0" fontId="1" fillId="4" borderId="0" xfId="0" applyFont="1" applyFill="1" applyAlignment="1">
      <alignment horizontal="left" vertical="center" wrapText="1"/>
    </xf>
    <xf numFmtId="0" fontId="2" fillId="2" borderId="1" xfId="0" applyFont="1" applyFill="1" applyBorder="1" applyAlignment="1">
      <alignment vertical="center" wrapText="1"/>
    </xf>
    <xf numFmtId="14" fontId="2" fillId="4" borderId="0" xfId="0" applyNumberFormat="1" applyFont="1" applyFill="1" applyAlignment="1">
      <alignment horizontal="left" vertical="center" wrapText="1"/>
    </xf>
    <xf numFmtId="14" fontId="2" fillId="2" borderId="0" xfId="0" applyNumberFormat="1" applyFont="1" applyFill="1" applyAlignment="1">
      <alignment vertical="top" wrapText="1"/>
    </xf>
    <xf numFmtId="0" fontId="6" fillId="3" borderId="0" xfId="0" applyFont="1" applyFill="1" applyAlignment="1">
      <alignment horizontal="left" vertical="center" wrapText="1"/>
    </xf>
    <xf numFmtId="0" fontId="5" fillId="3" borderId="0" xfId="0" applyFont="1" applyFill="1" applyAlignment="1">
      <alignment horizontal="left" vertical="center" wrapText="1"/>
    </xf>
    <xf numFmtId="14" fontId="5" fillId="3" borderId="0" xfId="0" applyNumberFormat="1" applyFont="1" applyFill="1" applyAlignment="1">
      <alignment horizontal="center" vertical="center" wrapText="1"/>
    </xf>
    <xf numFmtId="0" fontId="5" fillId="3" borderId="0" xfId="0" applyFont="1" applyFill="1" applyAlignment="1">
      <alignment horizontal="center" vertical="center" wrapText="1"/>
    </xf>
    <xf numFmtId="0" fontId="9" fillId="0" borderId="0" xfId="0" applyFont="1" applyAlignment="1">
      <alignment horizontal="left" vertical="center" wrapText="1"/>
    </xf>
    <xf numFmtId="0" fontId="7" fillId="0" borderId="0" xfId="0" applyFont="1" applyAlignment="1">
      <alignment horizontal="left" vertical="center" wrapText="1"/>
    </xf>
    <xf numFmtId="0" fontId="2" fillId="4" borderId="0" xfId="0" applyFont="1" applyFill="1" applyAlignment="1">
      <alignment vertical="center" wrapText="1"/>
    </xf>
    <xf numFmtId="0" fontId="2" fillId="4" borderId="0" xfId="0" applyFont="1" applyFill="1" applyAlignment="1">
      <alignment horizontal="center" vertical="center" wrapText="1"/>
    </xf>
    <xf numFmtId="0" fontId="5" fillId="3" borderId="0" xfId="0" applyFont="1" applyFill="1" applyAlignment="1">
      <alignment horizontal="left" vertical="center" wrapText="1"/>
    </xf>
    <xf numFmtId="0" fontId="0" fillId="4" borderId="0" xfId="0" applyFill="1" applyAlignment="1">
      <alignment horizontal="left" vertical="top" wrapText="1"/>
    </xf>
    <xf numFmtId="0" fontId="2" fillId="4" borderId="0" xfId="0" applyFont="1" applyFill="1" applyAlignment="1">
      <alignment horizontal="left" vertical="center" wrapText="1"/>
    </xf>
    <xf numFmtId="0" fontId="0" fillId="2" borderId="0" xfId="0" applyFill="1" applyAlignment="1">
      <alignment vertical="top" wrapText="1"/>
    </xf>
    <xf numFmtId="0" fontId="0" fillId="4" borderId="0" xfId="0" applyFill="1" applyAlignment="1">
      <alignment vertical="top" wrapText="1"/>
    </xf>
    <xf numFmtId="0" fontId="1" fillId="4" borderId="0" xfId="0" applyFont="1" applyFill="1" applyAlignment="1">
      <alignment vertical="top" wrapText="1"/>
    </xf>
    <xf numFmtId="0" fontId="6" fillId="5" borderId="0" xfId="0" applyFont="1" applyFill="1" applyAlignment="1">
      <alignment vertical="center" wrapText="1"/>
    </xf>
    <xf numFmtId="0" fontId="7" fillId="4" borderId="0" xfId="0" applyFont="1" applyFill="1" applyAlignment="1">
      <alignment vertical="center" wrapText="1"/>
    </xf>
    <xf numFmtId="0" fontId="8" fillId="4" borderId="0" xfId="0" applyFont="1" applyFill="1" applyAlignment="1">
      <alignment vertical="center"/>
    </xf>
    <xf numFmtId="0" fontId="6" fillId="5"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colors>
    <mruColors>
      <color rgb="FFE6B8B7"/>
      <color rgb="FFF2DCDB"/>
      <color rgb="FFFDE3EA"/>
      <color rgb="FF632523"/>
      <color rgb="FFFFBDBD"/>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264583</xdr:colOff>
      <xdr:row>0</xdr:row>
      <xdr:rowOff>105834</xdr:rowOff>
    </xdr:from>
    <xdr:to>
      <xdr:col>0</xdr:col>
      <xdr:colOff>1866080</xdr:colOff>
      <xdr:row>0</xdr:row>
      <xdr:rowOff>745130</xdr:rowOff>
    </xdr:to>
    <xdr:pic>
      <xdr:nvPicPr>
        <xdr:cNvPr id="2" name="0 Imagen">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64583" y="105834"/>
          <a:ext cx="1601497" cy="643106"/>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148167</xdr:colOff>
      <xdr:row>0</xdr:row>
      <xdr:rowOff>95250</xdr:rowOff>
    </xdr:from>
    <xdr:to>
      <xdr:col>0</xdr:col>
      <xdr:colOff>1749664</xdr:colOff>
      <xdr:row>0</xdr:row>
      <xdr:rowOff>738356</xdr:rowOff>
    </xdr:to>
    <xdr:pic>
      <xdr:nvPicPr>
        <xdr:cNvPr id="2" name="0 Imagen">
          <a:extLst>
            <a:ext uri="{FF2B5EF4-FFF2-40B4-BE49-F238E27FC236}">
              <a16:creationId xmlns:a16="http://schemas.microsoft.com/office/drawing/2014/main" id="{5E562C06-5DEF-44D8-A191-556446F77EB1}"/>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825500" y="95250"/>
          <a:ext cx="1601497" cy="643106"/>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84667</xdr:colOff>
      <xdr:row>0</xdr:row>
      <xdr:rowOff>84667</xdr:rowOff>
    </xdr:from>
    <xdr:to>
      <xdr:col>1</xdr:col>
      <xdr:colOff>1008832</xdr:colOff>
      <xdr:row>0</xdr:row>
      <xdr:rowOff>727773</xdr:rowOff>
    </xdr:to>
    <xdr:pic>
      <xdr:nvPicPr>
        <xdr:cNvPr id="2" name="0 Imagen">
          <a:extLst>
            <a:ext uri="{FF2B5EF4-FFF2-40B4-BE49-F238E27FC236}">
              <a16:creationId xmlns:a16="http://schemas.microsoft.com/office/drawing/2014/main" id="{1E615AF8-524C-4F37-9D99-07B76AD8173D}"/>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84667" y="84667"/>
          <a:ext cx="1601497" cy="643106"/>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56027</xdr:rowOff>
    </xdr:from>
    <xdr:to>
      <xdr:col>0</xdr:col>
      <xdr:colOff>1943101</xdr:colOff>
      <xdr:row>2</xdr:row>
      <xdr:rowOff>275102</xdr:rowOff>
    </xdr:to>
    <xdr:pic>
      <xdr:nvPicPr>
        <xdr:cNvPr id="2" name="0 Imagen">
          <a:extLst>
            <a:ext uri="{FF2B5EF4-FFF2-40B4-BE49-F238E27FC236}">
              <a16:creationId xmlns:a16="http://schemas.microsoft.com/office/drawing/2014/main" id="{3784A6F6-A02D-4AB0-A635-7BA3F7673106}"/>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 y="56027"/>
          <a:ext cx="1943100" cy="79057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21"/>
  <sheetViews>
    <sheetView showGridLines="0" zoomScale="60" zoomScaleNormal="60" workbookViewId="0">
      <pane xSplit="1" ySplit="3" topLeftCell="B22" activePane="bottomRight" state="frozen"/>
      <selection pane="topRight" activeCell="C1" sqref="C1"/>
      <selection pane="bottomLeft" activeCell="A2" sqref="A2"/>
      <selection pane="bottomRight" activeCell="A3" sqref="A3"/>
    </sheetView>
  </sheetViews>
  <sheetFormatPr baseColWidth="10" defaultColWidth="0" defaultRowHeight="15" zeroHeight="1" x14ac:dyDescent="0.25"/>
  <cols>
    <col min="1" max="1" width="87.85546875" style="23" customWidth="1"/>
    <col min="2" max="2" width="16.85546875" style="23" customWidth="1"/>
    <col min="3" max="3" width="16.28515625" style="23" customWidth="1"/>
    <col min="4" max="4" width="15.42578125" style="23" customWidth="1"/>
    <col min="5" max="5" width="22" style="23" customWidth="1"/>
    <col min="6" max="6" width="16.5703125" style="12" customWidth="1"/>
    <col min="7" max="7" width="92.5703125" style="23" customWidth="1"/>
    <col min="8" max="8" width="81.140625" style="23" customWidth="1"/>
    <col min="9" max="9" width="37.140625" style="23" hidden="1" customWidth="1"/>
    <col min="10" max="16384" width="11.42578125" style="23" hidden="1"/>
  </cols>
  <sheetData>
    <row r="1" spans="1:8" s="2" customFormat="1" ht="68.45" customHeight="1" x14ac:dyDescent="0.25">
      <c r="F1" s="46"/>
    </row>
    <row r="2" spans="1:8" s="2" customFormat="1" ht="37.15" customHeight="1" x14ac:dyDescent="0.25">
      <c r="A2" s="55" t="s">
        <v>141</v>
      </c>
      <c r="B2" s="56"/>
      <c r="C2" s="56"/>
      <c r="D2" s="56"/>
      <c r="E2" s="56"/>
      <c r="F2" s="56"/>
      <c r="G2" s="56"/>
      <c r="H2" s="56"/>
    </row>
    <row r="3" spans="1:8" s="11" customFormat="1" ht="43.5" customHeight="1" x14ac:dyDescent="0.25">
      <c r="A3" s="16" t="s">
        <v>182</v>
      </c>
      <c r="B3" s="16" t="s">
        <v>24</v>
      </c>
      <c r="C3" s="16" t="s">
        <v>17</v>
      </c>
      <c r="D3" s="16" t="s">
        <v>18</v>
      </c>
      <c r="E3" s="16" t="s">
        <v>19</v>
      </c>
      <c r="F3" s="16" t="s">
        <v>0</v>
      </c>
      <c r="G3" s="16" t="s">
        <v>20</v>
      </c>
      <c r="H3" s="16" t="s">
        <v>21</v>
      </c>
    </row>
    <row r="4" spans="1:8" s="11" customFormat="1" ht="25.5" customHeight="1" x14ac:dyDescent="0.25">
      <c r="A4" s="52" t="s">
        <v>143</v>
      </c>
      <c r="B4" s="53">
        <v>44294</v>
      </c>
      <c r="C4" s="54"/>
      <c r="D4" s="54"/>
      <c r="E4" s="54"/>
      <c r="F4" s="54"/>
      <c r="G4" s="54"/>
      <c r="H4" s="52"/>
    </row>
    <row r="5" spans="1:8" s="11" customFormat="1" ht="208.5" customHeight="1" x14ac:dyDescent="0.25">
      <c r="A5" s="4" t="s">
        <v>144</v>
      </c>
      <c r="B5" s="4"/>
      <c r="C5" s="4" t="s">
        <v>5</v>
      </c>
      <c r="D5" s="4" t="s">
        <v>22</v>
      </c>
      <c r="E5" s="4" t="s">
        <v>145</v>
      </c>
      <c r="F5" s="4" t="s">
        <v>113</v>
      </c>
      <c r="G5" s="4" t="s">
        <v>146</v>
      </c>
      <c r="H5" s="4"/>
    </row>
    <row r="6" spans="1:8" s="11" customFormat="1" ht="102" customHeight="1" x14ac:dyDescent="0.25">
      <c r="A6" s="6" t="s">
        <v>147</v>
      </c>
      <c r="B6" s="6"/>
      <c r="C6" s="6" t="s">
        <v>7</v>
      </c>
      <c r="D6" s="5" t="s">
        <v>10</v>
      </c>
      <c r="E6" s="5" t="s">
        <v>145</v>
      </c>
      <c r="F6" s="6" t="s">
        <v>113</v>
      </c>
      <c r="G6" s="6" t="s">
        <v>148</v>
      </c>
      <c r="H6" s="6"/>
    </row>
    <row r="7" spans="1:8" s="11" customFormat="1" ht="164.25" customHeight="1" x14ac:dyDescent="0.25">
      <c r="A7" s="4" t="s">
        <v>149</v>
      </c>
      <c r="B7" s="4"/>
      <c r="C7" s="4" t="s">
        <v>8</v>
      </c>
      <c r="D7" s="4" t="s">
        <v>150</v>
      </c>
      <c r="E7" s="4" t="s">
        <v>145</v>
      </c>
      <c r="F7" s="4" t="s">
        <v>23</v>
      </c>
      <c r="G7" s="4" t="s">
        <v>151</v>
      </c>
      <c r="H7" s="4" t="s">
        <v>152</v>
      </c>
    </row>
    <row r="8" spans="1:8" s="11" customFormat="1" ht="37.5" customHeight="1" x14ac:dyDescent="0.25">
      <c r="A8" s="52" t="s">
        <v>153</v>
      </c>
      <c r="B8" s="53">
        <v>44316</v>
      </c>
      <c r="C8" s="54"/>
      <c r="D8" s="54"/>
      <c r="E8" s="54"/>
      <c r="F8" s="52"/>
      <c r="G8" s="54"/>
      <c r="H8" s="52"/>
    </row>
    <row r="9" spans="1:8" s="11" customFormat="1" ht="222" customHeight="1" x14ac:dyDescent="0.25">
      <c r="A9" s="6" t="s">
        <v>154</v>
      </c>
      <c r="B9" s="6"/>
      <c r="C9" s="6" t="s">
        <v>5</v>
      </c>
      <c r="D9" s="5" t="s">
        <v>85</v>
      </c>
      <c r="E9" s="5" t="s">
        <v>145</v>
      </c>
      <c r="F9" s="6" t="s">
        <v>23</v>
      </c>
      <c r="G9" s="6" t="s">
        <v>155</v>
      </c>
      <c r="H9" s="6" t="s">
        <v>156</v>
      </c>
    </row>
    <row r="10" spans="1:8" s="11" customFormat="1" ht="93" customHeight="1" x14ac:dyDescent="0.25">
      <c r="A10" s="6"/>
      <c r="B10" s="6"/>
      <c r="C10" s="6"/>
      <c r="D10" s="5"/>
      <c r="E10" s="5" t="s">
        <v>157</v>
      </c>
      <c r="F10" s="6" t="s">
        <v>23</v>
      </c>
      <c r="G10" s="6" t="s">
        <v>158</v>
      </c>
      <c r="H10" s="6" t="s">
        <v>159</v>
      </c>
    </row>
    <row r="11" spans="1:8" s="11" customFormat="1" ht="37.5" customHeight="1" x14ac:dyDescent="0.25">
      <c r="A11" s="52" t="s">
        <v>160</v>
      </c>
      <c r="B11" s="53">
        <v>44327</v>
      </c>
      <c r="C11" s="52"/>
      <c r="D11" s="52"/>
      <c r="E11" s="52"/>
      <c r="F11" s="52"/>
      <c r="G11" s="52"/>
      <c r="H11" s="52"/>
    </row>
    <row r="12" spans="1:8" s="11" customFormat="1" ht="193.5" customHeight="1" x14ac:dyDescent="0.25">
      <c r="A12" s="48" t="s">
        <v>161</v>
      </c>
      <c r="B12" s="48"/>
      <c r="C12" s="48" t="s">
        <v>8</v>
      </c>
      <c r="D12" s="48" t="s">
        <v>85</v>
      </c>
      <c r="E12" s="48" t="s">
        <v>145</v>
      </c>
      <c r="F12" s="48" t="s">
        <v>23</v>
      </c>
      <c r="G12" s="48" t="s">
        <v>162</v>
      </c>
      <c r="H12" s="48" t="s">
        <v>163</v>
      </c>
    </row>
    <row r="13" spans="1:8" s="11" customFormat="1" ht="35.25" customHeight="1" x14ac:dyDescent="0.25">
      <c r="A13" s="52" t="s">
        <v>164</v>
      </c>
      <c r="B13" s="53">
        <v>44407</v>
      </c>
      <c r="C13" s="52"/>
      <c r="D13" s="52"/>
      <c r="E13" s="52"/>
      <c r="F13" s="52"/>
      <c r="G13" s="52"/>
      <c r="H13" s="52"/>
    </row>
    <row r="14" spans="1:8" s="11" customFormat="1" ht="231.75" customHeight="1" x14ac:dyDescent="0.25">
      <c r="A14" s="15" t="s">
        <v>165</v>
      </c>
      <c r="C14" s="15" t="s">
        <v>8</v>
      </c>
      <c r="D14" s="15" t="s">
        <v>82</v>
      </c>
      <c r="E14" s="15" t="s">
        <v>78</v>
      </c>
      <c r="F14" s="15" t="s">
        <v>23</v>
      </c>
      <c r="G14" s="15" t="s">
        <v>166</v>
      </c>
      <c r="H14" s="15" t="s">
        <v>167</v>
      </c>
    </row>
    <row r="15" spans="1:8" s="11" customFormat="1" ht="100.5" customHeight="1" x14ac:dyDescent="0.25">
      <c r="A15" s="34" t="s">
        <v>168</v>
      </c>
      <c r="B15" s="35"/>
      <c r="C15" s="34" t="s">
        <v>8</v>
      </c>
      <c r="D15" s="36" t="s">
        <v>150</v>
      </c>
      <c r="E15" s="36" t="s">
        <v>78</v>
      </c>
      <c r="F15" s="34" t="s">
        <v>23</v>
      </c>
      <c r="G15" s="34"/>
      <c r="H15" s="34" t="s">
        <v>169</v>
      </c>
    </row>
    <row r="16" spans="1:8" s="11" customFormat="1" ht="35.25" customHeight="1" x14ac:dyDescent="0.25">
      <c r="A16" s="52" t="s">
        <v>170</v>
      </c>
      <c r="B16" s="53">
        <v>44460</v>
      </c>
      <c r="C16" s="52"/>
      <c r="D16" s="52"/>
      <c r="E16" s="52"/>
      <c r="F16" s="52"/>
      <c r="G16" s="52"/>
      <c r="H16" s="52"/>
    </row>
    <row r="17" spans="1:8" s="11" customFormat="1" ht="164.25" customHeight="1" x14ac:dyDescent="0.25">
      <c r="A17" s="15" t="s">
        <v>171</v>
      </c>
      <c r="C17" s="15" t="s">
        <v>14</v>
      </c>
      <c r="D17" s="49" t="s">
        <v>22</v>
      </c>
      <c r="E17" s="49" t="s">
        <v>172</v>
      </c>
      <c r="F17" s="15" t="s">
        <v>23</v>
      </c>
      <c r="G17" s="15" t="s">
        <v>173</v>
      </c>
      <c r="H17" s="15" t="s">
        <v>174</v>
      </c>
    </row>
    <row r="18" spans="1:8" s="11" customFormat="1" ht="37.5" customHeight="1" x14ac:dyDescent="0.25">
      <c r="A18" s="52" t="s">
        <v>83</v>
      </c>
      <c r="B18" s="53">
        <v>44494</v>
      </c>
      <c r="C18" s="52"/>
      <c r="D18" s="52"/>
      <c r="E18" s="52"/>
      <c r="F18" s="52"/>
      <c r="G18" s="52"/>
      <c r="H18" s="52"/>
    </row>
    <row r="19" spans="1:8" s="3" customFormat="1" ht="189.75" customHeight="1" x14ac:dyDescent="0.25">
      <c r="A19" s="34" t="s">
        <v>84</v>
      </c>
      <c r="B19" s="34"/>
      <c r="C19" s="34" t="s">
        <v>8</v>
      </c>
      <c r="D19" s="34" t="s">
        <v>85</v>
      </c>
      <c r="E19" s="34" t="s">
        <v>78</v>
      </c>
      <c r="F19" s="4" t="s">
        <v>113</v>
      </c>
      <c r="G19" s="34" t="s">
        <v>86</v>
      </c>
      <c r="H19" s="34"/>
    </row>
    <row r="20" spans="1:8" s="3" customFormat="1" ht="145.5" customHeight="1" x14ac:dyDescent="0.25">
      <c r="A20" s="15" t="s">
        <v>87</v>
      </c>
      <c r="B20" s="49"/>
      <c r="C20" s="15" t="s">
        <v>5</v>
      </c>
      <c r="D20" s="49" t="s">
        <v>22</v>
      </c>
      <c r="E20" s="49" t="s">
        <v>78</v>
      </c>
      <c r="F20" s="15" t="s">
        <v>23</v>
      </c>
      <c r="G20" s="15" t="s">
        <v>88</v>
      </c>
      <c r="H20" s="15" t="s">
        <v>89</v>
      </c>
    </row>
    <row r="21" spans="1:8" s="3" customFormat="1" ht="53.25" customHeight="1" x14ac:dyDescent="0.25">
      <c r="A21" s="52" t="s">
        <v>90</v>
      </c>
      <c r="B21" s="53">
        <v>44497</v>
      </c>
      <c r="C21" s="51"/>
      <c r="D21" s="51"/>
      <c r="E21" s="51"/>
      <c r="F21" s="51"/>
      <c r="G21" s="51"/>
      <c r="H21" s="51"/>
    </row>
    <row r="22" spans="1:8" s="3" customFormat="1" ht="125.25" customHeight="1" x14ac:dyDescent="0.25">
      <c r="A22" s="34" t="s">
        <v>91</v>
      </c>
      <c r="B22" s="34"/>
      <c r="C22" s="34" t="s">
        <v>8</v>
      </c>
      <c r="D22" s="34" t="s">
        <v>85</v>
      </c>
      <c r="E22" s="36" t="s">
        <v>95</v>
      </c>
      <c r="F22" s="4" t="s">
        <v>113</v>
      </c>
      <c r="G22" s="34" t="s">
        <v>133</v>
      </c>
      <c r="H22" s="34"/>
    </row>
    <row r="23" spans="1:8" s="12" customFormat="1" ht="123" customHeight="1" x14ac:dyDescent="0.25">
      <c r="A23" s="6"/>
      <c r="B23" s="6"/>
      <c r="C23" s="5"/>
      <c r="D23" s="6"/>
      <c r="E23" s="6" t="s">
        <v>112</v>
      </c>
      <c r="F23" s="6" t="s">
        <v>113</v>
      </c>
      <c r="G23" s="6" t="s">
        <v>139</v>
      </c>
      <c r="H23" s="6"/>
    </row>
    <row r="24" spans="1:8" s="3" customFormat="1" ht="99.75" customHeight="1" x14ac:dyDescent="0.25">
      <c r="A24" s="42"/>
      <c r="B24" s="42"/>
      <c r="C24" s="42"/>
      <c r="D24" s="42"/>
      <c r="E24" s="42" t="s">
        <v>114</v>
      </c>
      <c r="F24" s="4" t="s">
        <v>113</v>
      </c>
      <c r="G24" s="42" t="s">
        <v>140</v>
      </c>
      <c r="H24" s="42"/>
    </row>
    <row r="25" spans="1:8" s="3" customFormat="1" ht="107.25" customHeight="1" x14ac:dyDescent="0.25">
      <c r="A25" s="5"/>
      <c r="B25" s="5"/>
      <c r="C25" s="5"/>
      <c r="D25" s="5"/>
      <c r="E25" s="5" t="s">
        <v>97</v>
      </c>
      <c r="F25" s="6" t="s">
        <v>113</v>
      </c>
      <c r="G25" s="5" t="s">
        <v>123</v>
      </c>
      <c r="H25" s="5"/>
    </row>
    <row r="26" spans="1:8" s="3" customFormat="1" ht="81.75" customHeight="1" x14ac:dyDescent="0.25">
      <c r="A26" s="42"/>
      <c r="B26" s="42"/>
      <c r="C26" s="42"/>
      <c r="D26" s="42"/>
      <c r="E26" s="42" t="s">
        <v>115</v>
      </c>
      <c r="F26" s="4" t="s">
        <v>113</v>
      </c>
      <c r="G26" s="42" t="s">
        <v>124</v>
      </c>
      <c r="H26" s="42"/>
    </row>
    <row r="27" spans="1:8" s="11" customFormat="1" ht="76.5" customHeight="1" x14ac:dyDescent="0.25">
      <c r="A27" s="47"/>
      <c r="B27" s="47"/>
      <c r="C27" s="13"/>
      <c r="D27" s="13"/>
      <c r="E27" s="5" t="s">
        <v>99</v>
      </c>
      <c r="F27" s="6" t="s">
        <v>113</v>
      </c>
      <c r="G27" s="5" t="s">
        <v>132</v>
      </c>
      <c r="H27" s="13"/>
    </row>
    <row r="28" spans="1:8" s="3" customFormat="1" ht="78.75" customHeight="1" x14ac:dyDescent="0.25">
      <c r="A28" s="42"/>
      <c r="B28" s="42"/>
      <c r="C28" s="42"/>
      <c r="D28" s="42"/>
      <c r="E28" s="42" t="s">
        <v>116</v>
      </c>
      <c r="F28" s="4" t="s">
        <v>113</v>
      </c>
      <c r="G28" s="42" t="s">
        <v>135</v>
      </c>
      <c r="H28" s="42"/>
    </row>
    <row r="29" spans="1:8" s="3" customFormat="1" ht="57.75" customHeight="1" x14ac:dyDescent="0.25">
      <c r="A29" s="47"/>
      <c r="B29" s="47"/>
      <c r="C29" s="13"/>
      <c r="D29" s="13"/>
      <c r="E29" s="5" t="s">
        <v>117</v>
      </c>
      <c r="F29" s="6" t="s">
        <v>113</v>
      </c>
      <c r="G29" s="5" t="s">
        <v>125</v>
      </c>
      <c r="H29" s="13"/>
    </row>
    <row r="30" spans="1:8" s="3" customFormat="1" ht="68.25" customHeight="1" x14ac:dyDescent="0.25">
      <c r="A30" s="42"/>
      <c r="B30" s="42"/>
      <c r="C30" s="42"/>
      <c r="D30" s="42"/>
      <c r="E30" s="42" t="s">
        <v>118</v>
      </c>
      <c r="F30" s="4" t="s">
        <v>23</v>
      </c>
      <c r="G30" s="42" t="s">
        <v>126</v>
      </c>
      <c r="H30" s="42" t="s">
        <v>127</v>
      </c>
    </row>
    <row r="31" spans="1:8" s="3" customFormat="1" ht="66.75" customHeight="1" x14ac:dyDescent="0.25">
      <c r="A31" s="47"/>
      <c r="B31" s="47"/>
      <c r="C31" s="13"/>
      <c r="D31" s="13"/>
      <c r="E31" s="5" t="s">
        <v>119</v>
      </c>
      <c r="F31" s="6" t="s">
        <v>113</v>
      </c>
      <c r="G31" s="5" t="s">
        <v>120</v>
      </c>
      <c r="H31" s="13"/>
    </row>
    <row r="32" spans="1:8" s="3" customFormat="1" ht="72.75" customHeight="1" x14ac:dyDescent="0.25">
      <c r="A32" s="42"/>
      <c r="B32" s="42"/>
      <c r="C32" s="42"/>
      <c r="D32" s="42"/>
      <c r="E32" s="42" t="s">
        <v>104</v>
      </c>
      <c r="F32" s="4" t="s">
        <v>113</v>
      </c>
      <c r="G32" s="42" t="s">
        <v>136</v>
      </c>
      <c r="H32" s="42"/>
    </row>
    <row r="33" spans="1:8" s="3" customFormat="1" ht="76.5" customHeight="1" x14ac:dyDescent="0.25">
      <c r="A33" s="47"/>
      <c r="B33" s="47"/>
      <c r="C33" s="13"/>
      <c r="D33" s="13"/>
      <c r="E33" s="5" t="s">
        <v>105</v>
      </c>
      <c r="F33" s="6" t="s">
        <v>113</v>
      </c>
      <c r="G33" s="5" t="s">
        <v>128</v>
      </c>
      <c r="H33" s="13"/>
    </row>
    <row r="34" spans="1:8" s="12" customFormat="1" ht="75" customHeight="1" x14ac:dyDescent="0.25">
      <c r="A34" s="42"/>
      <c r="B34" s="42"/>
      <c r="C34" s="42"/>
      <c r="D34" s="42"/>
      <c r="E34" s="42" t="s">
        <v>111</v>
      </c>
      <c r="F34" s="4" t="s">
        <v>113</v>
      </c>
      <c r="G34" s="42" t="s">
        <v>129</v>
      </c>
      <c r="H34" s="42"/>
    </row>
    <row r="35" spans="1:8" s="3" customFormat="1" ht="96.75" customHeight="1" x14ac:dyDescent="0.25">
      <c r="A35" s="47"/>
      <c r="B35" s="47"/>
      <c r="C35" s="13"/>
      <c r="D35" s="13"/>
      <c r="E35" s="5" t="s">
        <v>121</v>
      </c>
      <c r="F35" s="6" t="s">
        <v>113</v>
      </c>
      <c r="G35" s="5" t="s">
        <v>130</v>
      </c>
      <c r="H35" s="13"/>
    </row>
    <row r="36" spans="1:8" s="12" customFormat="1" ht="73.5" customHeight="1" x14ac:dyDescent="0.25">
      <c r="A36" s="42"/>
      <c r="B36" s="42"/>
      <c r="C36" s="42"/>
      <c r="D36" s="42"/>
      <c r="E36" s="42" t="s">
        <v>107</v>
      </c>
      <c r="F36" s="4" t="s">
        <v>113</v>
      </c>
      <c r="G36" s="42" t="s">
        <v>131</v>
      </c>
      <c r="H36" s="42"/>
    </row>
    <row r="37" spans="1:8" s="11" customFormat="1" ht="107.25" customHeight="1" x14ac:dyDescent="0.25">
      <c r="A37" s="47"/>
      <c r="B37" s="47"/>
      <c r="C37" s="13"/>
      <c r="D37" s="13"/>
      <c r="E37" s="5" t="s">
        <v>122</v>
      </c>
      <c r="F37" s="6" t="s">
        <v>113</v>
      </c>
      <c r="G37" s="5" t="s">
        <v>137</v>
      </c>
      <c r="H37" s="13"/>
    </row>
    <row r="38" spans="1:8" s="11" customFormat="1" ht="117" customHeight="1" x14ac:dyDescent="0.25">
      <c r="A38" s="42"/>
      <c r="B38" s="42"/>
      <c r="C38" s="42"/>
      <c r="D38" s="42"/>
      <c r="E38" s="42" t="s">
        <v>109</v>
      </c>
      <c r="F38" s="4" t="s">
        <v>23</v>
      </c>
      <c r="G38" s="42" t="s">
        <v>138</v>
      </c>
      <c r="H38" s="50" t="s">
        <v>134</v>
      </c>
    </row>
    <row r="39" spans="1:8" s="13" customFormat="1" ht="138" hidden="1" customHeight="1" x14ac:dyDescent="0.25">
      <c r="A39" s="47"/>
      <c r="B39" s="47"/>
      <c r="E39" s="5"/>
      <c r="F39" s="6"/>
      <c r="G39" s="5"/>
    </row>
    <row r="40" spans="1:8" s="13" customFormat="1" ht="258.75" hidden="1" customHeight="1" x14ac:dyDescent="0.25">
      <c r="A40" s="47"/>
      <c r="B40" s="47"/>
    </row>
    <row r="41" spans="1:8" s="13" customFormat="1" ht="28.5" hidden="1" customHeight="1" x14ac:dyDescent="0.25">
      <c r="A41" s="5"/>
      <c r="B41" s="5"/>
      <c r="C41" s="5"/>
      <c r="D41" s="5"/>
      <c r="E41" s="5"/>
      <c r="F41" s="5"/>
      <c r="G41" s="5"/>
      <c r="H41" s="5"/>
    </row>
    <row r="42" spans="1:8" s="13" customFormat="1" ht="240" hidden="1" customHeight="1" x14ac:dyDescent="0.25">
      <c r="A42" s="6"/>
      <c r="B42" s="6"/>
      <c r="C42" s="6"/>
      <c r="D42" s="5"/>
      <c r="E42" s="6"/>
      <c r="F42" s="6"/>
      <c r="G42" s="6"/>
      <c r="H42" s="6"/>
    </row>
    <row r="43" spans="1:8" s="13" customFormat="1" ht="157.5" hidden="1" customHeight="1" x14ac:dyDescent="0.25">
      <c r="A43" s="15"/>
      <c r="B43" s="15"/>
      <c r="C43" s="14"/>
      <c r="D43" s="14"/>
      <c r="E43" s="14"/>
      <c r="F43" s="14"/>
      <c r="G43" s="14"/>
      <c r="H43" s="14"/>
    </row>
    <row r="44" spans="1:8" s="13" customFormat="1" ht="157.5" hidden="1" customHeight="1" x14ac:dyDescent="0.25">
      <c r="A44" s="6"/>
      <c r="B44" s="6"/>
      <c r="C44" s="6"/>
      <c r="D44" s="5"/>
      <c r="E44" s="6"/>
      <c r="F44" s="6"/>
      <c r="G44" s="6"/>
      <c r="H44" s="6"/>
    </row>
    <row r="45" spans="1:8" s="13" customFormat="1" ht="216.75" hidden="1" customHeight="1" x14ac:dyDescent="0.25">
      <c r="A45" s="15"/>
      <c r="B45" s="15"/>
      <c r="C45" s="14"/>
      <c r="D45" s="14"/>
      <c r="E45" s="14"/>
      <c r="F45" s="14"/>
      <c r="G45" s="14"/>
      <c r="H45" s="14"/>
    </row>
    <row r="46" spans="1:8" s="13" customFormat="1" ht="348.75" hidden="1" customHeight="1" x14ac:dyDescent="0.25">
      <c r="A46" s="6"/>
      <c r="B46" s="6"/>
      <c r="C46" s="6"/>
      <c r="D46" s="5"/>
      <c r="E46" s="6"/>
      <c r="F46" s="6"/>
      <c r="G46" s="6"/>
      <c r="H46" s="6"/>
    </row>
    <row r="47" spans="1:8" s="13" customFormat="1" ht="145.5" hidden="1" customHeight="1" x14ac:dyDescent="0.25">
      <c r="A47" s="15"/>
      <c r="B47" s="15"/>
      <c r="C47" s="14"/>
      <c r="D47" s="14"/>
      <c r="E47" s="14"/>
      <c r="F47" s="14"/>
      <c r="G47" s="14"/>
      <c r="H47" s="14"/>
    </row>
    <row r="48" spans="1:8" s="13" customFormat="1" ht="144" hidden="1" customHeight="1" x14ac:dyDescent="0.25">
      <c r="A48" s="5"/>
      <c r="B48" s="5"/>
      <c r="C48" s="5"/>
      <c r="D48" s="5"/>
      <c r="E48" s="5"/>
      <c r="F48" s="5"/>
      <c r="G48" s="5"/>
      <c r="H48" s="5"/>
    </row>
    <row r="49" spans="1:8" s="13" customFormat="1" ht="120" hidden="1" customHeight="1" x14ac:dyDescent="0.25">
      <c r="A49" s="47"/>
      <c r="B49" s="47"/>
    </row>
    <row r="50" spans="1:8" s="13" customFormat="1" ht="43.5" hidden="1" customHeight="1" x14ac:dyDescent="0.25">
      <c r="A50" s="6"/>
      <c r="B50" s="6"/>
      <c r="C50" s="6"/>
      <c r="D50" s="14"/>
      <c r="E50" s="14"/>
      <c r="F50" s="14"/>
      <c r="G50" s="6"/>
      <c r="H50" s="6"/>
    </row>
    <row r="51" spans="1:8" s="13" customFormat="1" ht="99.75" hidden="1" customHeight="1" x14ac:dyDescent="0.25">
      <c r="A51" s="6"/>
      <c r="B51" s="6"/>
      <c r="C51" s="6"/>
      <c r="D51" s="14"/>
      <c r="E51" s="14"/>
      <c r="F51" s="14"/>
      <c r="G51" s="6"/>
      <c r="H51" s="6"/>
    </row>
    <row r="52" spans="1:8" s="13" customFormat="1" hidden="1" x14ac:dyDescent="0.25">
      <c r="A52" s="6"/>
      <c r="B52" s="6"/>
      <c r="C52" s="6"/>
      <c r="D52" s="14"/>
      <c r="E52" s="14"/>
      <c r="F52" s="14"/>
      <c r="G52" s="6"/>
      <c r="H52" s="6"/>
    </row>
    <row r="53" spans="1:8" s="13" customFormat="1" ht="131.25" hidden="1" customHeight="1" x14ac:dyDescent="0.25">
      <c r="A53" s="6"/>
      <c r="B53" s="6"/>
      <c r="C53" s="6"/>
      <c r="D53" s="14"/>
      <c r="E53" s="14"/>
      <c r="F53" s="14"/>
      <c r="G53" s="6"/>
      <c r="H53" s="6"/>
    </row>
    <row r="54" spans="1:8" s="13" customFormat="1" ht="153" hidden="1" customHeight="1" x14ac:dyDescent="0.25">
      <c r="A54" s="6"/>
      <c r="B54" s="6"/>
      <c r="C54" s="6"/>
      <c r="D54" s="14"/>
      <c r="E54" s="14"/>
      <c r="F54" s="14"/>
      <c r="G54" s="6"/>
      <c r="H54" s="6"/>
    </row>
    <row r="55" spans="1:8" s="13" customFormat="1" ht="96" hidden="1" customHeight="1" x14ac:dyDescent="0.25">
      <c r="A55" s="6"/>
      <c r="B55" s="6"/>
      <c r="C55" s="6"/>
      <c r="D55" s="14"/>
      <c r="E55" s="14"/>
      <c r="F55" s="14"/>
      <c r="G55" s="6"/>
      <c r="H55" s="6"/>
    </row>
    <row r="56" spans="1:8" s="13" customFormat="1" ht="253.5" hidden="1" customHeight="1" x14ac:dyDescent="0.25">
      <c r="A56" s="6"/>
      <c r="B56" s="6"/>
      <c r="C56" s="6"/>
      <c r="D56" s="14"/>
      <c r="E56" s="14"/>
      <c r="F56" s="14"/>
      <c r="G56" s="6"/>
      <c r="H56" s="6"/>
    </row>
    <row r="57" spans="1:8" s="13" customFormat="1" ht="57.75" hidden="1" customHeight="1" x14ac:dyDescent="0.25">
      <c r="A57" s="6"/>
      <c r="B57" s="6"/>
      <c r="C57" s="6"/>
      <c r="D57" s="14"/>
      <c r="E57" s="14"/>
      <c r="F57" s="14"/>
      <c r="G57" s="6"/>
      <c r="H57" s="6"/>
    </row>
    <row r="58" spans="1:8" s="13" customFormat="1" hidden="1" x14ac:dyDescent="0.25">
      <c r="A58" s="6"/>
      <c r="B58" s="6"/>
      <c r="C58" s="6"/>
      <c r="D58" s="14"/>
      <c r="E58" s="14"/>
      <c r="F58" s="14"/>
      <c r="G58" s="6"/>
      <c r="H58" s="6"/>
    </row>
    <row r="59" spans="1:8" s="13" customFormat="1" ht="224.25" hidden="1" customHeight="1" x14ac:dyDescent="0.25">
      <c r="A59" s="47"/>
      <c r="B59" s="47"/>
    </row>
    <row r="60" spans="1:8" s="13" customFormat="1" ht="31.5" hidden="1" customHeight="1" x14ac:dyDescent="0.25">
      <c r="A60" s="6"/>
      <c r="B60" s="6"/>
      <c r="C60" s="6"/>
      <c r="D60" s="14"/>
      <c r="E60" s="14"/>
      <c r="F60" s="14"/>
      <c r="G60" s="6"/>
      <c r="H60" s="6"/>
    </row>
    <row r="61" spans="1:8" s="13" customFormat="1" ht="310.5" hidden="1" customHeight="1" x14ac:dyDescent="0.25">
      <c r="A61" s="6"/>
      <c r="B61" s="6"/>
      <c r="C61" s="6"/>
      <c r="D61" s="14"/>
      <c r="E61" s="14"/>
      <c r="F61" s="14"/>
      <c r="G61" s="6"/>
      <c r="H61" s="6"/>
    </row>
    <row r="62" spans="1:8" s="13" customFormat="1" hidden="1" x14ac:dyDescent="0.25">
      <c r="A62" s="6"/>
      <c r="B62" s="6"/>
      <c r="C62" s="6"/>
      <c r="D62" s="14"/>
      <c r="E62" s="14"/>
      <c r="F62" s="14"/>
      <c r="G62" s="6"/>
      <c r="H62" s="6"/>
    </row>
    <row r="63" spans="1:8" s="13" customFormat="1" hidden="1" x14ac:dyDescent="0.25">
      <c r="A63" s="6"/>
      <c r="B63" s="6"/>
      <c r="C63" s="6"/>
      <c r="D63" s="14"/>
      <c r="E63" s="14"/>
      <c r="F63" s="14"/>
      <c r="G63" s="6"/>
      <c r="H63" s="6"/>
    </row>
    <row r="64" spans="1:8" s="13" customFormat="1" hidden="1" x14ac:dyDescent="0.25">
      <c r="A64" s="6"/>
      <c r="B64" s="6"/>
      <c r="C64" s="6"/>
      <c r="D64" s="14"/>
      <c r="E64" s="14"/>
      <c r="F64" s="14"/>
      <c r="G64" s="6"/>
      <c r="H64" s="6"/>
    </row>
    <row r="65" spans="1:8" s="13" customFormat="1" hidden="1" x14ac:dyDescent="0.25">
      <c r="A65" s="6"/>
      <c r="B65" s="6"/>
      <c r="C65" s="6"/>
      <c r="D65" s="6"/>
      <c r="E65" s="6"/>
      <c r="F65" s="6"/>
      <c r="G65" s="6"/>
      <c r="H65" s="6"/>
    </row>
    <row r="66" spans="1:8" s="13" customFormat="1" hidden="1" x14ac:dyDescent="0.25">
      <c r="A66" s="44"/>
      <c r="B66" s="44"/>
    </row>
    <row r="67" spans="1:8" s="13" customFormat="1" ht="208.5" hidden="1" customHeight="1" x14ac:dyDescent="0.25">
      <c r="A67" s="6"/>
      <c r="B67" s="6"/>
      <c r="C67" s="6"/>
      <c r="D67" s="14"/>
      <c r="E67" s="14"/>
      <c r="F67" s="14"/>
      <c r="G67" s="6"/>
      <c r="H67" s="6"/>
    </row>
    <row r="68" spans="1:8" s="13" customFormat="1" hidden="1" x14ac:dyDescent="0.25">
      <c r="A68" s="6"/>
      <c r="B68" s="6"/>
      <c r="C68" s="6"/>
      <c r="D68" s="14"/>
      <c r="E68" s="14"/>
      <c r="F68" s="14"/>
      <c r="G68" s="6"/>
      <c r="H68" s="6"/>
    </row>
    <row r="69" spans="1:8" s="13" customFormat="1" ht="39.75" hidden="1" customHeight="1" x14ac:dyDescent="0.25">
      <c r="A69" s="6"/>
      <c r="B69" s="6"/>
      <c r="C69" s="6"/>
      <c r="D69" s="14"/>
      <c r="E69" s="14"/>
      <c r="F69" s="14"/>
      <c r="G69" s="6"/>
      <c r="H69" s="6"/>
    </row>
    <row r="70" spans="1:8" s="13" customFormat="1" hidden="1" x14ac:dyDescent="0.25">
      <c r="A70" s="47"/>
      <c r="B70" s="47"/>
    </row>
    <row r="71" spans="1:8" s="13" customFormat="1" hidden="1" x14ac:dyDescent="0.25">
      <c r="A71" s="6"/>
      <c r="B71" s="6"/>
      <c r="C71" s="6"/>
      <c r="D71" s="14"/>
      <c r="E71" s="14"/>
      <c r="F71" s="14"/>
      <c r="G71" s="6"/>
      <c r="H71" s="6"/>
    </row>
    <row r="72" spans="1:8" s="13" customFormat="1" hidden="1" x14ac:dyDescent="0.25">
      <c r="A72" s="6"/>
      <c r="B72" s="6"/>
      <c r="C72" s="6"/>
      <c r="D72" s="14"/>
      <c r="E72" s="14"/>
      <c r="F72" s="14"/>
      <c r="G72" s="6"/>
      <c r="H72" s="6"/>
    </row>
    <row r="73" spans="1:8" s="13" customFormat="1" hidden="1" x14ac:dyDescent="0.25">
      <c r="A73" s="6"/>
      <c r="B73" s="6"/>
      <c r="C73" s="6"/>
      <c r="D73" s="14"/>
      <c r="E73" s="14"/>
      <c r="F73" s="14"/>
      <c r="G73" s="6"/>
      <c r="H73" s="6"/>
    </row>
    <row r="74" spans="1:8" s="13" customFormat="1" ht="212.25" hidden="1" customHeight="1" x14ac:dyDescent="0.25">
      <c r="A74" s="6"/>
      <c r="B74" s="6"/>
      <c r="C74" s="6"/>
      <c r="D74" s="14"/>
      <c r="E74" s="14"/>
      <c r="F74" s="14"/>
      <c r="G74" s="6"/>
      <c r="H74" s="6"/>
    </row>
    <row r="75" spans="1:8" s="13" customFormat="1" ht="139.5" hidden="1" customHeight="1" x14ac:dyDescent="0.25">
      <c r="A75" s="6"/>
      <c r="B75" s="6"/>
      <c r="C75" s="6"/>
      <c r="D75" s="14"/>
      <c r="E75" s="14"/>
      <c r="F75" s="14"/>
      <c r="G75" s="6"/>
      <c r="H75" s="6"/>
    </row>
    <row r="76" spans="1:8" s="13" customFormat="1" ht="319.5" hidden="1" customHeight="1" x14ac:dyDescent="0.25">
      <c r="A76" s="6"/>
      <c r="B76" s="6"/>
      <c r="C76" s="6"/>
      <c r="D76" s="14"/>
      <c r="E76" s="14"/>
      <c r="F76" s="14"/>
      <c r="G76" s="6"/>
      <c r="H76" s="6"/>
    </row>
    <row r="77" spans="1:8" s="13" customFormat="1" ht="95.25" hidden="1" customHeight="1" x14ac:dyDescent="0.25">
      <c r="A77" s="6"/>
      <c r="B77" s="6"/>
      <c r="C77" s="6"/>
      <c r="D77" s="14"/>
      <c r="E77" s="14"/>
      <c r="F77" s="14"/>
      <c r="G77" s="6"/>
      <c r="H77" s="6"/>
    </row>
    <row r="78" spans="1:8" s="13" customFormat="1" hidden="1" x14ac:dyDescent="0.25">
      <c r="A78" s="6"/>
      <c r="B78" s="6"/>
      <c r="C78" s="6"/>
      <c r="D78" s="14"/>
      <c r="E78" s="14"/>
      <c r="F78" s="14"/>
      <c r="G78" s="6"/>
      <c r="H78" s="6"/>
    </row>
    <row r="79" spans="1:8" s="13" customFormat="1" ht="161.25" hidden="1" customHeight="1" x14ac:dyDescent="0.25">
      <c r="A79" s="6"/>
      <c r="B79" s="6"/>
      <c r="C79" s="6"/>
      <c r="D79" s="14"/>
      <c r="E79" s="14"/>
      <c r="F79" s="14"/>
      <c r="G79" s="6"/>
      <c r="H79" s="6"/>
    </row>
    <row r="80" spans="1:8" s="13" customFormat="1" ht="213.75" hidden="1" customHeight="1" x14ac:dyDescent="0.25">
      <c r="A80" s="47"/>
      <c r="B80" s="47"/>
    </row>
    <row r="81" spans="1:8" s="13" customFormat="1" hidden="1" x14ac:dyDescent="0.25">
      <c r="A81" s="6"/>
      <c r="B81" s="6"/>
      <c r="C81" s="6"/>
      <c r="D81" s="14"/>
      <c r="E81" s="14"/>
      <c r="F81" s="14"/>
      <c r="G81" s="6"/>
      <c r="H81" s="6"/>
    </row>
    <row r="82" spans="1:8" s="13" customFormat="1" ht="157.5" hidden="1" customHeight="1" x14ac:dyDescent="0.25">
      <c r="A82" s="6"/>
      <c r="B82" s="6"/>
      <c r="C82" s="6"/>
      <c r="D82" s="14"/>
      <c r="E82" s="14"/>
      <c r="F82" s="14"/>
      <c r="G82" s="6"/>
      <c r="H82" s="6"/>
    </row>
    <row r="83" spans="1:8" s="13" customFormat="1" ht="151.5" hidden="1" customHeight="1" x14ac:dyDescent="0.25">
      <c r="A83" s="44"/>
      <c r="B83" s="44"/>
    </row>
    <row r="84" spans="1:8" s="13" customFormat="1" ht="14.25" hidden="1" customHeight="1" x14ac:dyDescent="0.25">
      <c r="A84" s="6"/>
      <c r="B84" s="6"/>
      <c r="C84" s="6"/>
      <c r="D84" s="14"/>
      <c r="E84" s="14"/>
      <c r="F84" s="14"/>
      <c r="G84" s="6"/>
      <c r="H84" s="6"/>
    </row>
    <row r="85" spans="1:8" s="13" customFormat="1" ht="85.5" hidden="1" customHeight="1" x14ac:dyDescent="0.25">
      <c r="A85" s="6"/>
      <c r="B85" s="6"/>
      <c r="C85" s="6"/>
      <c r="D85" s="14"/>
      <c r="E85" s="14"/>
      <c r="F85" s="14"/>
      <c r="G85" s="6"/>
      <c r="H85" s="6"/>
    </row>
    <row r="86" spans="1:8" s="13" customFormat="1" hidden="1" x14ac:dyDescent="0.25">
      <c r="A86" s="44"/>
      <c r="B86" s="44"/>
    </row>
    <row r="87" spans="1:8" s="13" customFormat="1" ht="271.5" hidden="1" customHeight="1" x14ac:dyDescent="0.25">
      <c r="A87" s="6"/>
      <c r="B87" s="6"/>
      <c r="C87" s="6"/>
      <c r="D87" s="14"/>
      <c r="E87" s="14"/>
      <c r="F87" s="14"/>
      <c r="G87" s="6"/>
      <c r="H87" s="6"/>
    </row>
    <row r="88" spans="1:8" s="13" customFormat="1" ht="219.75" hidden="1" customHeight="1" x14ac:dyDescent="0.25">
      <c r="A88" s="44"/>
      <c r="B88" s="44"/>
    </row>
    <row r="89" spans="1:8" s="13" customFormat="1" ht="227.25" hidden="1" customHeight="1" x14ac:dyDescent="0.25">
      <c r="A89" s="6"/>
      <c r="B89" s="6"/>
      <c r="C89" s="6"/>
      <c r="D89" s="14"/>
      <c r="E89" s="14"/>
      <c r="F89" s="14"/>
      <c r="G89" s="6"/>
      <c r="H89" s="6"/>
    </row>
    <row r="90" spans="1:8" s="13" customFormat="1" ht="185.25" hidden="1" customHeight="1" x14ac:dyDescent="0.25">
      <c r="A90" s="6"/>
      <c r="B90" s="6"/>
      <c r="C90" s="6"/>
      <c r="D90" s="14"/>
      <c r="E90" s="14"/>
      <c r="F90" s="14"/>
      <c r="G90" s="6"/>
      <c r="H90" s="6"/>
    </row>
    <row r="91" spans="1:8" s="13" customFormat="1" hidden="1" x14ac:dyDescent="0.25">
      <c r="A91" s="6"/>
      <c r="B91" s="6"/>
      <c r="C91" s="6"/>
      <c r="D91" s="14"/>
      <c r="E91" s="14"/>
      <c r="F91" s="14"/>
      <c r="G91" s="6"/>
      <c r="H91" s="6"/>
    </row>
    <row r="92" spans="1:8" s="13" customFormat="1" ht="351.75" hidden="1" customHeight="1" x14ac:dyDescent="0.25">
      <c r="A92" s="6"/>
      <c r="B92" s="6"/>
      <c r="C92" s="6"/>
      <c r="D92" s="14"/>
      <c r="E92" s="14"/>
      <c r="F92" s="14"/>
      <c r="G92" s="6"/>
      <c r="H92" s="6"/>
    </row>
    <row r="93" spans="1:8" s="13" customFormat="1" ht="409.5" hidden="1" customHeight="1" x14ac:dyDescent="0.25">
      <c r="A93" s="44"/>
      <c r="B93" s="44"/>
    </row>
    <row r="94" spans="1:8" s="13" customFormat="1" ht="185.25" hidden="1" customHeight="1" x14ac:dyDescent="0.25">
      <c r="A94" s="6"/>
      <c r="B94" s="6"/>
      <c r="C94" s="6"/>
      <c r="D94" s="14"/>
      <c r="E94" s="14"/>
      <c r="F94" s="14"/>
      <c r="G94" s="6"/>
      <c r="H94" s="6"/>
    </row>
    <row r="95" spans="1:8" s="13" customFormat="1" ht="166.5" hidden="1" customHeight="1" x14ac:dyDescent="0.25">
      <c r="A95" s="57"/>
      <c r="B95" s="6"/>
      <c r="C95" s="6"/>
      <c r="D95" s="58"/>
      <c r="E95" s="58"/>
      <c r="F95" s="58"/>
      <c r="G95" s="57"/>
      <c r="H95" s="57"/>
    </row>
    <row r="96" spans="1:8" s="13" customFormat="1" ht="216.75" hidden="1" customHeight="1" x14ac:dyDescent="0.25">
      <c r="A96" s="57"/>
      <c r="B96" s="6"/>
      <c r="C96" s="6"/>
      <c r="D96" s="58"/>
      <c r="E96" s="58"/>
      <c r="F96" s="58"/>
      <c r="G96" s="57"/>
      <c r="H96" s="57"/>
    </row>
    <row r="97" spans="1:8" s="13" customFormat="1" hidden="1" x14ac:dyDescent="0.25">
      <c r="A97" s="6"/>
      <c r="B97" s="6"/>
      <c r="C97" s="6"/>
      <c r="D97" s="14"/>
      <c r="E97" s="14"/>
      <c r="F97" s="14"/>
      <c r="G97" s="6"/>
      <c r="H97" s="6"/>
    </row>
    <row r="98" spans="1:8" s="13" customFormat="1" ht="120" hidden="1" customHeight="1" x14ac:dyDescent="0.25">
      <c r="A98" s="6"/>
      <c r="B98" s="6"/>
      <c r="C98" s="6"/>
      <c r="D98" s="14"/>
      <c r="E98" s="14"/>
      <c r="F98" s="14"/>
      <c r="G98" s="6"/>
      <c r="H98" s="6"/>
    </row>
    <row r="99" spans="1:8" s="13" customFormat="1" hidden="1" x14ac:dyDescent="0.25">
      <c r="A99" s="44"/>
      <c r="B99" s="44"/>
    </row>
    <row r="100" spans="1:8" s="13" customFormat="1" ht="111" hidden="1" customHeight="1" x14ac:dyDescent="0.25">
      <c r="A100" s="6"/>
      <c r="B100" s="6"/>
      <c r="C100" s="6"/>
      <c r="D100" s="14"/>
      <c r="E100" s="14"/>
      <c r="F100" s="14"/>
      <c r="G100" s="6"/>
      <c r="H100" s="6"/>
    </row>
    <row r="101" spans="1:8" s="13" customFormat="1" ht="94.5" hidden="1" customHeight="1" x14ac:dyDescent="0.25">
      <c r="A101" s="6"/>
      <c r="B101" s="6"/>
      <c r="C101" s="6"/>
      <c r="D101" s="14"/>
      <c r="E101" s="14"/>
      <c r="F101" s="14"/>
      <c r="G101" s="6"/>
      <c r="H101" s="6"/>
    </row>
    <row r="102" spans="1:8" s="13" customFormat="1" ht="109.5" hidden="1" customHeight="1" x14ac:dyDescent="0.25">
      <c r="A102" s="6"/>
      <c r="B102" s="6"/>
      <c r="C102" s="6"/>
      <c r="D102" s="14"/>
      <c r="E102" s="14"/>
      <c r="F102" s="14"/>
      <c r="G102" s="6"/>
      <c r="H102" s="6"/>
    </row>
    <row r="103" spans="1:8" s="13" customFormat="1" hidden="1" x14ac:dyDescent="0.25">
      <c r="A103" s="6"/>
      <c r="B103" s="6"/>
      <c r="C103" s="6"/>
      <c r="D103" s="14"/>
      <c r="E103" s="14"/>
      <c r="F103" s="14"/>
      <c r="G103" s="6"/>
      <c r="H103" s="6"/>
    </row>
    <row r="104" spans="1:8" s="13" customFormat="1" ht="106.5" hidden="1" customHeight="1" x14ac:dyDescent="0.25">
      <c r="A104" s="6"/>
      <c r="B104" s="6"/>
      <c r="C104" s="6"/>
      <c r="D104" s="14"/>
      <c r="E104" s="14"/>
      <c r="F104" s="14"/>
      <c r="G104" s="6"/>
      <c r="H104" s="6"/>
    </row>
    <row r="105" spans="1:8" s="13" customFormat="1" ht="178.5" hidden="1" customHeight="1" x14ac:dyDescent="0.25">
      <c r="A105" s="44"/>
      <c r="B105" s="44"/>
    </row>
    <row r="106" spans="1:8" s="13" customFormat="1" ht="182.25" hidden="1" customHeight="1" x14ac:dyDescent="0.25">
      <c r="A106" s="6"/>
      <c r="B106" s="6"/>
      <c r="C106" s="6"/>
      <c r="D106" s="14"/>
      <c r="E106" s="14"/>
      <c r="F106" s="14"/>
      <c r="G106" s="6"/>
      <c r="H106" s="6"/>
    </row>
    <row r="107" spans="1:8" s="13" customFormat="1" ht="249.75" hidden="1" customHeight="1" x14ac:dyDescent="0.25">
      <c r="A107" s="6"/>
      <c r="B107" s="6"/>
      <c r="C107" s="6"/>
      <c r="D107" s="14"/>
      <c r="E107" s="14"/>
      <c r="F107" s="14"/>
      <c r="G107" s="6"/>
      <c r="H107" s="6"/>
    </row>
    <row r="108" spans="1:8" s="13" customFormat="1" ht="135.75" hidden="1" customHeight="1" x14ac:dyDescent="0.25">
      <c r="A108" s="6"/>
      <c r="B108" s="6"/>
      <c r="C108" s="6"/>
      <c r="D108" s="14"/>
      <c r="E108" s="14"/>
      <c r="F108" s="14"/>
      <c r="G108" s="6"/>
      <c r="H108" s="6"/>
    </row>
    <row r="109" spans="1:8" s="13" customFormat="1" hidden="1" x14ac:dyDescent="0.25">
      <c r="A109" s="6"/>
      <c r="B109" s="6"/>
      <c r="C109" s="6"/>
      <c r="D109" s="14"/>
      <c r="E109" s="14"/>
      <c r="F109" s="14"/>
      <c r="G109" s="6"/>
      <c r="H109" s="6"/>
    </row>
    <row r="110" spans="1:8" ht="162.75" hidden="1" customHeight="1" x14ac:dyDescent="0.25">
      <c r="A110" s="6"/>
      <c r="B110" s="6"/>
      <c r="C110" s="6"/>
      <c r="D110" s="14"/>
      <c r="E110" s="14"/>
      <c r="F110" s="14"/>
      <c r="G110" s="6"/>
      <c r="H110" s="6"/>
    </row>
    <row r="111" spans="1:8" ht="186" hidden="1" customHeight="1" x14ac:dyDescent="0.25">
      <c r="A111" s="44"/>
      <c r="B111" s="44"/>
      <c r="C111" s="13"/>
      <c r="D111" s="13"/>
      <c r="E111" s="13"/>
      <c r="F111" s="13"/>
      <c r="G111" s="45"/>
      <c r="H111" s="45"/>
    </row>
    <row r="112" spans="1:8" ht="260.25" hidden="1" customHeight="1" x14ac:dyDescent="0.25">
      <c r="A112" s="6"/>
      <c r="B112" s="6"/>
      <c r="C112" s="6"/>
      <c r="D112" s="14"/>
      <c r="E112" s="14"/>
      <c r="F112" s="14"/>
      <c r="G112" s="6"/>
      <c r="H112" s="6"/>
    </row>
    <row r="113" spans="1:8" ht="135.75" hidden="1" customHeight="1" x14ac:dyDescent="0.25">
      <c r="A113" s="6"/>
      <c r="B113" s="6"/>
      <c r="C113" s="6"/>
      <c r="D113" s="14"/>
      <c r="E113" s="14"/>
      <c r="F113" s="14"/>
      <c r="G113" s="6"/>
      <c r="H113" s="6"/>
    </row>
    <row r="114" spans="1:8" hidden="1" x14ac:dyDescent="0.25">
      <c r="A114" s="6"/>
      <c r="B114" s="6"/>
      <c r="C114" s="6"/>
      <c r="D114" s="14"/>
      <c r="E114" s="14"/>
      <c r="F114" s="14"/>
      <c r="G114" s="6"/>
      <c r="H114" s="6"/>
    </row>
    <row r="115" spans="1:8" ht="125.25" hidden="1" customHeight="1" x14ac:dyDescent="0.25">
      <c r="A115" s="6"/>
      <c r="B115" s="6"/>
      <c r="C115" s="6"/>
      <c r="D115" s="14"/>
      <c r="E115" s="14"/>
      <c r="F115" s="14"/>
      <c r="G115" s="6"/>
      <c r="H115" s="6"/>
    </row>
    <row r="116" spans="1:8" hidden="1" x14ac:dyDescent="0.25">
      <c r="A116" s="6"/>
      <c r="B116" s="6"/>
      <c r="C116" s="6"/>
      <c r="D116" s="14"/>
      <c r="E116" s="14"/>
      <c r="F116" s="14"/>
      <c r="G116" s="6"/>
      <c r="H116" s="6"/>
    </row>
    <row r="117" spans="1:8" ht="99" hidden="1" customHeight="1" x14ac:dyDescent="0.25">
      <c r="A117" s="6"/>
      <c r="B117" s="6"/>
      <c r="C117" s="6"/>
      <c r="D117" s="14"/>
      <c r="E117" s="14"/>
      <c r="F117" s="14"/>
      <c r="G117" s="6"/>
      <c r="H117" s="6"/>
    </row>
    <row r="118" spans="1:8" ht="105" hidden="1" customHeight="1" x14ac:dyDescent="0.25">
      <c r="A118" s="44"/>
      <c r="B118" s="44"/>
      <c r="C118" s="13"/>
      <c r="D118" s="13"/>
      <c r="E118" s="13"/>
      <c r="F118" s="13"/>
      <c r="G118" s="13"/>
      <c r="H118" s="13"/>
    </row>
    <row r="119" spans="1:8" ht="111" hidden="1" customHeight="1" x14ac:dyDescent="0.25">
      <c r="A119" s="6"/>
      <c r="B119" s="6"/>
      <c r="C119" s="6"/>
      <c r="D119" s="14"/>
      <c r="E119" s="14"/>
      <c r="F119" s="14"/>
      <c r="G119" s="6"/>
      <c r="H119" s="6"/>
    </row>
    <row r="120" spans="1:8" hidden="1" x14ac:dyDescent="0.25">
      <c r="A120" s="6"/>
      <c r="B120" s="6"/>
      <c r="C120" s="6"/>
      <c r="D120" s="14"/>
      <c r="E120" s="14"/>
      <c r="F120" s="14"/>
      <c r="G120" s="6"/>
      <c r="H120" s="6"/>
    </row>
    <row r="121" spans="1:8" hidden="1" x14ac:dyDescent="0.25">
      <c r="A121" s="6"/>
      <c r="B121" s="6"/>
      <c r="C121" s="6"/>
      <c r="D121" s="14"/>
      <c r="E121" s="14"/>
      <c r="F121" s="14"/>
      <c r="G121" s="6"/>
      <c r="H121" s="6"/>
    </row>
  </sheetData>
  <mergeCells count="7">
    <mergeCell ref="A2:H2"/>
    <mergeCell ref="H95:H96"/>
    <mergeCell ref="F95:F96"/>
    <mergeCell ref="G95:G96"/>
    <mergeCell ref="A95:A96"/>
    <mergeCell ref="D95:D96"/>
    <mergeCell ref="E95:E96"/>
  </mergeCells>
  <printOptions horizontalCentered="1"/>
  <pageMargins left="0.23622047244094491" right="0.23622047244094491" top="0.74803149606299213" bottom="0.74803149606299213" header="0.31496062992125984" footer="0.31496062992125984"/>
  <pageSetup paperSize="8" scale="58"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containsText" priority="137" operator="containsText" id="{F3C7B1B8-038B-4AA2-A860-CA96A5129F23}">
            <xm:f>NOT(ISERROR(SEARCH($F$112,F52)))</xm:f>
            <xm:f>$F$112</xm:f>
            <x14:dxf/>
          </x14:cfRule>
          <xm:sqref>F97:G97 F108:F110 G100:H100 F102:H104 G107:H110 G112:H112 F114:H117 G119:H119 F121:H121 G74:H79 F52:H58 G60:H64</xm:sqref>
        </x14:conditionalFormatting>
        <x14:conditionalFormatting xmlns:xm="http://schemas.microsoft.com/office/excel/2006/main">
          <x14:cfRule type="containsText" priority="117" operator="containsText" id="{CCB55B7F-58EA-4AFE-AD84-9086241AB99F}">
            <xm:f>NOT(ISERROR(SEARCH($F$112,F84)))</xm:f>
            <xm:f>$F$112</xm:f>
            <x14:dxf/>
          </x14:cfRule>
          <xm:sqref>F84:F85</xm:sqref>
        </x14:conditionalFormatting>
        <x14:conditionalFormatting xmlns:xm="http://schemas.microsoft.com/office/excel/2006/main">
          <x14:cfRule type="containsText" priority="116" operator="containsText" id="{422434BA-75CD-49A0-9A10-8160BEE7F926}">
            <xm:f>NOT(ISERROR(SEARCH($F$112,G84)))</xm:f>
            <xm:f>$F$112</xm:f>
            <x14:dxf/>
          </x14:cfRule>
          <xm:sqref>G84:G85</xm:sqref>
        </x14:conditionalFormatting>
        <x14:conditionalFormatting xmlns:xm="http://schemas.microsoft.com/office/excel/2006/main">
          <x14:cfRule type="containsText" priority="115" operator="containsText" id="{57E85729-2D91-44B9-82F1-E78897C3FD0F}">
            <xm:f>NOT(ISERROR(SEARCH($F$112,F95)))</xm:f>
            <xm:f>$F$112</xm:f>
            <x14:dxf/>
          </x14:cfRule>
          <xm:sqref>F95</xm:sqref>
        </x14:conditionalFormatting>
        <x14:conditionalFormatting xmlns:xm="http://schemas.microsoft.com/office/excel/2006/main">
          <x14:cfRule type="containsText" priority="114" operator="containsText" id="{EB6EF26B-E846-4323-AD0E-08FC2A9D87E2}">
            <xm:f>NOT(ISERROR(SEARCH($F$112,G95)))</xm:f>
            <xm:f>$F$112</xm:f>
            <x14:dxf/>
          </x14:cfRule>
          <xm:sqref>G95</xm:sqref>
        </x14:conditionalFormatting>
        <x14:conditionalFormatting xmlns:xm="http://schemas.microsoft.com/office/excel/2006/main">
          <x14:cfRule type="containsText" priority="111" operator="containsText" id="{67B88886-28B8-469E-8F91-4F46AAC9B428}">
            <xm:f>NOT(ISERROR(SEARCH($F$112,F98)))</xm:f>
            <xm:f>$F$112</xm:f>
            <x14:dxf/>
          </x14:cfRule>
          <xm:sqref>F98</xm:sqref>
        </x14:conditionalFormatting>
        <x14:conditionalFormatting xmlns:xm="http://schemas.microsoft.com/office/excel/2006/main">
          <x14:cfRule type="containsText" priority="110" operator="containsText" id="{B99737E3-4B1D-421D-BD24-9CE0334DA874}">
            <xm:f>NOT(ISERROR(SEARCH($F$112,G98)))</xm:f>
            <xm:f>$F$112</xm:f>
            <x14:dxf/>
          </x14:cfRule>
          <xm:sqref>G98</xm:sqref>
        </x14:conditionalFormatting>
        <x14:conditionalFormatting xmlns:xm="http://schemas.microsoft.com/office/excel/2006/main">
          <x14:cfRule type="containsText" priority="80" operator="containsText" id="{E01F34F6-C3E1-435A-8162-4EFC659C1793}">
            <xm:f>NOT(ISERROR(SEARCH($F$112,F89)))</xm:f>
            <xm:f>$F$112</xm:f>
            <x14:dxf/>
          </x14:cfRule>
          <xm:sqref>F89</xm:sqref>
        </x14:conditionalFormatting>
        <x14:conditionalFormatting xmlns:xm="http://schemas.microsoft.com/office/excel/2006/main">
          <x14:cfRule type="containsText" priority="79" operator="containsText" id="{3E6063F7-7821-42BE-A89F-03437A3F1EEC}">
            <xm:f>NOT(ISERROR(SEARCH($F$112,G89)))</xm:f>
            <xm:f>$F$112</xm:f>
            <x14:dxf/>
          </x14:cfRule>
          <xm:sqref>G89</xm:sqref>
        </x14:conditionalFormatting>
        <x14:conditionalFormatting xmlns:xm="http://schemas.microsoft.com/office/excel/2006/main">
          <x14:cfRule type="containsText" priority="78" operator="containsText" id="{826A5C3D-1A1A-439C-8596-D2B08EA10088}">
            <xm:f>NOT(ISERROR(SEARCH($F$112,F90)))</xm:f>
            <xm:f>$F$112</xm:f>
            <x14:dxf/>
          </x14:cfRule>
          <xm:sqref>F90:F92</xm:sqref>
        </x14:conditionalFormatting>
        <x14:conditionalFormatting xmlns:xm="http://schemas.microsoft.com/office/excel/2006/main">
          <x14:cfRule type="containsText" priority="77" operator="containsText" id="{983A82D0-2719-4524-8108-7F1CE4F95046}">
            <xm:f>NOT(ISERROR(SEARCH($F$112,G90)))</xm:f>
            <xm:f>$F$112</xm:f>
            <x14:dxf/>
          </x14:cfRule>
          <xm:sqref>G90:G92</xm:sqref>
        </x14:conditionalFormatting>
        <x14:conditionalFormatting xmlns:xm="http://schemas.microsoft.com/office/excel/2006/main">
          <x14:cfRule type="containsText" priority="76" operator="containsText" id="{D3225FE4-B0BD-4FBF-BF73-E39183747746}">
            <xm:f>NOT(ISERROR(SEARCH($F$112,F94)))</xm:f>
            <xm:f>$F$112</xm:f>
            <x14:dxf/>
          </x14:cfRule>
          <xm:sqref>F94</xm:sqref>
        </x14:conditionalFormatting>
        <x14:conditionalFormatting xmlns:xm="http://schemas.microsoft.com/office/excel/2006/main">
          <x14:cfRule type="containsText" priority="75" operator="containsText" id="{4F8056C3-25D2-437B-91AC-DC21F1ABADD0}">
            <xm:f>NOT(ISERROR(SEARCH($F$112,G94)))</xm:f>
            <xm:f>$F$112</xm:f>
            <x14:dxf/>
          </x14:cfRule>
          <xm:sqref>G94</xm:sqref>
        </x14:conditionalFormatting>
        <x14:conditionalFormatting xmlns:xm="http://schemas.microsoft.com/office/excel/2006/main">
          <x14:cfRule type="containsText" priority="82" operator="containsText" id="{8BC2A5F9-4EE6-49C6-9D8A-912452C5E61A}">
            <xm:f>NOT(ISERROR(SEARCH($F$112,F87)))</xm:f>
            <xm:f>$F$112</xm:f>
            <x14:dxf/>
          </x14:cfRule>
          <xm:sqref>F87</xm:sqref>
        </x14:conditionalFormatting>
        <x14:conditionalFormatting xmlns:xm="http://schemas.microsoft.com/office/excel/2006/main">
          <x14:cfRule type="containsText" priority="81" operator="containsText" id="{4ED7CB1E-B826-485B-9818-BF4B0CC0D97A}">
            <xm:f>NOT(ISERROR(SEARCH($F$112,G87)))</xm:f>
            <xm:f>$F$112</xm:f>
            <x14:dxf/>
          </x14:cfRule>
          <xm:sqref>G87</xm:sqref>
        </x14:conditionalFormatting>
        <x14:conditionalFormatting xmlns:xm="http://schemas.microsoft.com/office/excel/2006/main">
          <x14:cfRule type="containsText" priority="74" operator="containsText" id="{9370E4D2-BC3E-462C-B251-0E62045636CF}">
            <xm:f>NOT(ISERROR(SEARCH($F$112,F100)))</xm:f>
            <xm:f>$F$112</xm:f>
            <x14:dxf/>
          </x14:cfRule>
          <xm:sqref>F100</xm:sqref>
        </x14:conditionalFormatting>
        <x14:conditionalFormatting xmlns:xm="http://schemas.microsoft.com/office/excel/2006/main">
          <x14:cfRule type="containsText" priority="73" operator="containsText" id="{13C4CC57-C5D5-4F11-87D7-224CFD2AE7F4}">
            <xm:f>NOT(ISERROR(SEARCH($F$112,F101)))</xm:f>
            <xm:f>$F$112</xm:f>
            <x14:dxf/>
          </x14:cfRule>
          <xm:sqref>F101</xm:sqref>
        </x14:conditionalFormatting>
        <x14:conditionalFormatting xmlns:xm="http://schemas.microsoft.com/office/excel/2006/main">
          <x14:cfRule type="containsText" priority="72" operator="containsText" id="{FEFD182B-783E-464A-A469-BA7C06381AB3}">
            <xm:f>NOT(ISERROR(SEARCH($F$112,G101)))</xm:f>
            <xm:f>$F$112</xm:f>
            <x14:dxf/>
          </x14:cfRule>
          <xm:sqref>G101</xm:sqref>
        </x14:conditionalFormatting>
        <x14:conditionalFormatting xmlns:xm="http://schemas.microsoft.com/office/excel/2006/main">
          <x14:cfRule type="containsText" priority="71" operator="containsText" id="{D0A21A30-516F-477A-B5DE-500AFE7D8631}">
            <xm:f>NOT(ISERROR(SEARCH($F$112,F107)))</xm:f>
            <xm:f>$F$112</xm:f>
            <x14:dxf/>
          </x14:cfRule>
          <xm:sqref>F107</xm:sqref>
        </x14:conditionalFormatting>
        <x14:conditionalFormatting xmlns:xm="http://schemas.microsoft.com/office/excel/2006/main">
          <x14:cfRule type="containsText" priority="70" operator="containsText" id="{CEE96E69-F516-4ABB-8D05-A1944F967F2E}">
            <xm:f>NOT(ISERROR(SEARCH($F$112,F106)))</xm:f>
            <xm:f>$F$112</xm:f>
            <x14:dxf/>
          </x14:cfRule>
          <xm:sqref>F106</xm:sqref>
        </x14:conditionalFormatting>
        <x14:conditionalFormatting xmlns:xm="http://schemas.microsoft.com/office/excel/2006/main">
          <x14:cfRule type="containsText" priority="69" operator="containsText" id="{0E7A6674-09FB-4A0C-8C4D-068C9081D74E}">
            <xm:f>NOT(ISERROR(SEARCH($F$112,G106)))</xm:f>
            <xm:f>$F$112</xm:f>
            <x14:dxf/>
          </x14:cfRule>
          <xm:sqref>G106</xm:sqref>
        </x14:conditionalFormatting>
        <x14:conditionalFormatting xmlns:xm="http://schemas.microsoft.com/office/excel/2006/main">
          <x14:cfRule type="containsText" priority="68" operator="containsText" id="{4B656CE8-AC70-48B1-86E8-CDC7ED020EE5}">
            <xm:f>NOT(ISERROR(SEARCH($F$112,F112)))</xm:f>
            <xm:f>$F$112</xm:f>
            <x14:dxf/>
          </x14:cfRule>
          <xm:sqref>F112</xm:sqref>
        </x14:conditionalFormatting>
        <x14:conditionalFormatting xmlns:xm="http://schemas.microsoft.com/office/excel/2006/main">
          <x14:cfRule type="containsText" priority="67" operator="containsText" id="{C0C5A54F-CD6D-47B3-9415-96E3A31B2ED0}">
            <xm:f>NOT(ISERROR(SEARCH($F$112,F113)))</xm:f>
            <xm:f>$F$112</xm:f>
            <x14:dxf/>
          </x14:cfRule>
          <xm:sqref>F113</xm:sqref>
        </x14:conditionalFormatting>
        <x14:conditionalFormatting xmlns:xm="http://schemas.microsoft.com/office/excel/2006/main">
          <x14:cfRule type="containsText" priority="66" operator="containsText" id="{2AE5F0DC-0581-4260-8A3C-E0BEBA89C236}">
            <xm:f>NOT(ISERROR(SEARCH($F$112,G113)))</xm:f>
            <xm:f>$F$112</xm:f>
            <x14:dxf/>
          </x14:cfRule>
          <xm:sqref>G113</xm:sqref>
        </x14:conditionalFormatting>
        <x14:conditionalFormatting xmlns:xm="http://schemas.microsoft.com/office/excel/2006/main">
          <x14:cfRule type="containsText" priority="65" operator="containsText" id="{BB5E6202-B68C-492E-86FF-7DADD80D3857}">
            <xm:f>NOT(ISERROR(SEARCH($F$112,F119)))</xm:f>
            <xm:f>$F$112</xm:f>
            <x14:dxf/>
          </x14:cfRule>
          <xm:sqref>F119</xm:sqref>
        </x14:conditionalFormatting>
        <x14:conditionalFormatting xmlns:xm="http://schemas.microsoft.com/office/excel/2006/main">
          <x14:cfRule type="containsText" priority="64" operator="containsText" id="{F86F29AD-A2D7-4619-A1A8-A55A7CB39DB1}">
            <xm:f>NOT(ISERROR(SEARCH($F$112,F120)))</xm:f>
            <xm:f>$F$112</xm:f>
            <x14:dxf/>
          </x14:cfRule>
          <xm:sqref>F120</xm:sqref>
        </x14:conditionalFormatting>
        <x14:conditionalFormatting xmlns:xm="http://schemas.microsoft.com/office/excel/2006/main">
          <x14:cfRule type="containsText" priority="63" operator="containsText" id="{9B3DE59D-C3FC-4FAC-B51F-63789B708660}">
            <xm:f>NOT(ISERROR(SEARCH($F$112,G120)))</xm:f>
            <xm:f>$F$112</xm:f>
            <x14:dxf/>
          </x14:cfRule>
          <xm:sqref>G120</xm:sqref>
        </x14:conditionalFormatting>
        <x14:conditionalFormatting xmlns:xm="http://schemas.microsoft.com/office/excel/2006/main">
          <x14:cfRule type="containsText" priority="58" operator="containsText" id="{7BA969E5-C79C-4AA3-8268-481CBCF7A4B6}">
            <xm:f>NOT(ISERROR(SEARCH($F$112,F81)))</xm:f>
            <xm:f>$F$112</xm:f>
            <x14:dxf/>
          </x14:cfRule>
          <xm:sqref>F81:F82</xm:sqref>
        </x14:conditionalFormatting>
        <x14:conditionalFormatting xmlns:xm="http://schemas.microsoft.com/office/excel/2006/main">
          <x14:cfRule type="containsText" priority="57" operator="containsText" id="{F092CA2A-0807-470B-81FE-8940894200A7}">
            <xm:f>NOT(ISERROR(SEARCH($F$112,G81)))</xm:f>
            <xm:f>$F$112</xm:f>
            <x14:dxf/>
          </x14:cfRule>
          <xm:sqref>G81:G82</xm:sqref>
        </x14:conditionalFormatting>
        <x14:conditionalFormatting xmlns:xm="http://schemas.microsoft.com/office/excel/2006/main">
          <x14:cfRule type="containsText" priority="56" operator="containsText" id="{3F4E1049-6103-4F33-B5B6-C444C8D1AA48}">
            <xm:f>NOT(ISERROR(SEARCH($F$112,F71)))</xm:f>
            <xm:f>$F$112</xm:f>
            <x14:dxf/>
          </x14:cfRule>
          <xm:sqref>F71:F79</xm:sqref>
        </x14:conditionalFormatting>
        <x14:conditionalFormatting xmlns:xm="http://schemas.microsoft.com/office/excel/2006/main">
          <x14:cfRule type="containsText" priority="55" operator="containsText" id="{4FE4351C-18DA-43E5-9A77-CC97CDEBC46D}">
            <xm:f>NOT(ISERROR(SEARCH($F$112,G71)))</xm:f>
            <xm:f>$F$112</xm:f>
            <x14:dxf/>
          </x14:cfRule>
          <xm:sqref>G71:G72</xm:sqref>
        </x14:conditionalFormatting>
        <x14:conditionalFormatting xmlns:xm="http://schemas.microsoft.com/office/excel/2006/main">
          <x14:cfRule type="containsText" priority="54" operator="containsText" id="{DA240F22-02A3-441E-AF79-64C8F1CCA1E0}">
            <xm:f>NOT(ISERROR(SEARCH($F$112,F67)))</xm:f>
            <xm:f>$F$112</xm:f>
            <x14:dxf/>
          </x14:cfRule>
          <xm:sqref>F67:F69</xm:sqref>
        </x14:conditionalFormatting>
        <x14:conditionalFormatting xmlns:xm="http://schemas.microsoft.com/office/excel/2006/main">
          <x14:cfRule type="containsText" priority="53" operator="containsText" id="{9A3004CA-DE06-42B8-BEE0-A6F59D2A7598}">
            <xm:f>NOT(ISERROR(SEARCH($F$112,G67)))</xm:f>
            <xm:f>$F$112</xm:f>
            <x14:dxf/>
          </x14:cfRule>
          <xm:sqref>G67:G69</xm:sqref>
        </x14:conditionalFormatting>
        <x14:conditionalFormatting xmlns:xm="http://schemas.microsoft.com/office/excel/2006/main">
          <x14:cfRule type="containsText" priority="51" operator="containsText" id="{0345F07C-3AF0-480A-9026-FCE7E3B9C12B}">
            <xm:f>NOT(ISERROR(SEARCH($F$112,G73)))</xm:f>
            <xm:f>$F$112</xm:f>
            <x14:dxf/>
          </x14:cfRule>
          <xm:sqref>G73</xm:sqref>
        </x14:conditionalFormatting>
        <x14:conditionalFormatting xmlns:xm="http://schemas.microsoft.com/office/excel/2006/main">
          <x14:cfRule type="containsText" priority="32" operator="containsText" id="{DBA5A6F4-7406-4A0A-8EE8-54F7FE05B597}">
            <xm:f>NOT(ISERROR(SEARCH($F$112,F50)))</xm:f>
            <xm:f>$F$112</xm:f>
            <x14:dxf/>
          </x14:cfRule>
          <xm:sqref>F50</xm:sqref>
        </x14:conditionalFormatting>
        <x14:conditionalFormatting xmlns:xm="http://schemas.microsoft.com/office/excel/2006/main">
          <x14:cfRule type="containsText" priority="31" operator="containsText" id="{60981FC1-4C37-445A-A75C-F4A72FB3F6FC}">
            <xm:f>NOT(ISERROR(SEARCH($F$112,G50)))</xm:f>
            <xm:f>$F$112</xm:f>
            <x14:dxf/>
          </x14:cfRule>
          <xm:sqref>G50</xm:sqref>
        </x14:conditionalFormatting>
        <x14:conditionalFormatting xmlns:xm="http://schemas.microsoft.com/office/excel/2006/main">
          <x14:cfRule type="containsText" priority="30" operator="containsText" id="{600354FD-0968-4D1F-BDB9-A474C873A45A}">
            <xm:f>NOT(ISERROR(SEARCH($F$112,F51)))</xm:f>
            <xm:f>$F$112</xm:f>
            <x14:dxf/>
          </x14:cfRule>
          <xm:sqref>F51</xm:sqref>
        </x14:conditionalFormatting>
        <x14:conditionalFormatting xmlns:xm="http://schemas.microsoft.com/office/excel/2006/main">
          <x14:cfRule type="containsText" priority="29" operator="containsText" id="{E241ADF9-41C4-4BD8-844F-9AEDE28E8DA0}">
            <xm:f>NOT(ISERROR(SEARCH($F$112,G51)))</xm:f>
            <xm:f>$F$112</xm:f>
            <x14:dxf/>
          </x14:cfRule>
          <xm:sqref>G51</xm:sqref>
        </x14:conditionalFormatting>
        <x14:conditionalFormatting xmlns:xm="http://schemas.microsoft.com/office/excel/2006/main">
          <x14:cfRule type="containsText" priority="26" operator="containsText" id="{5ED9D93D-FFB4-4691-B1E4-7884DFC34147}">
            <xm:f>NOT(ISERROR(SEARCH($F$112,F60)))</xm:f>
            <xm:f>$F$112</xm:f>
            <x14:dxf/>
          </x14:cfRule>
          <xm:sqref>F60:F64</xm:sqref>
        </x14:conditionalFormatting>
        <x14:conditionalFormatting xmlns:xm="http://schemas.microsoft.com/office/excel/2006/main">
          <x14:cfRule type="containsText" priority="24" operator="containsText" id="{D75DDC3A-FD88-440F-B82C-90C03D7ECD60}">
            <xm:f>NOT(ISERROR(SEARCH($F$116,F48)))</xm:f>
            <xm:f>$F$116</xm:f>
            <x14:dxf/>
          </x14:cfRule>
          <xm:sqref>F48</xm:sqref>
        </x14:conditionalFormatting>
        <x14:conditionalFormatting xmlns:xm="http://schemas.microsoft.com/office/excel/2006/main">
          <x14:cfRule type="containsText" priority="23" operator="containsText" id="{554F8C5C-525C-46D6-94FC-B69E58C76EC8}">
            <xm:f>NOT(ISERROR(SEARCH($F$116,G48)))</xm:f>
            <xm:f>$F$116</xm:f>
            <x14:dxf/>
          </x14:cfRule>
          <xm:sqref>G48</xm:sqref>
        </x14:conditionalFormatting>
        <x14:conditionalFormatting xmlns:xm="http://schemas.microsoft.com/office/excel/2006/main">
          <x14:cfRule type="containsText" priority="19" operator="containsText" id="{A9D0CAA4-73C4-43A4-8080-FBE1E8AE6A74}">
            <xm:f>NOT(ISERROR(SEARCH($F$112,H97)))</xm:f>
            <xm:f>$F$112</xm:f>
            <x14:dxf/>
          </x14:cfRule>
          <xm:sqref>H97</xm:sqref>
        </x14:conditionalFormatting>
        <x14:conditionalFormatting xmlns:xm="http://schemas.microsoft.com/office/excel/2006/main">
          <x14:cfRule type="containsText" priority="18" operator="containsText" id="{80E0F51B-C532-4B27-8A6F-292B9F202260}">
            <xm:f>NOT(ISERROR(SEARCH($F$112,H84)))</xm:f>
            <xm:f>$F$112</xm:f>
            <x14:dxf/>
          </x14:cfRule>
          <xm:sqref>H84:H85</xm:sqref>
        </x14:conditionalFormatting>
        <x14:conditionalFormatting xmlns:xm="http://schemas.microsoft.com/office/excel/2006/main">
          <x14:cfRule type="containsText" priority="17" operator="containsText" id="{49693967-D7BD-4BFC-B0F1-EA2758976739}">
            <xm:f>NOT(ISERROR(SEARCH($F$112,H95)))</xm:f>
            <xm:f>$F$112</xm:f>
            <x14:dxf/>
          </x14:cfRule>
          <xm:sqref>H95</xm:sqref>
        </x14:conditionalFormatting>
        <x14:conditionalFormatting xmlns:xm="http://schemas.microsoft.com/office/excel/2006/main">
          <x14:cfRule type="containsText" priority="16" operator="containsText" id="{33691727-ACDF-4F8A-97EE-3FD98D11ECE5}">
            <xm:f>NOT(ISERROR(SEARCH($F$112,H98)))</xm:f>
            <xm:f>$F$112</xm:f>
            <x14:dxf/>
          </x14:cfRule>
          <xm:sqref>H98</xm:sqref>
        </x14:conditionalFormatting>
        <x14:conditionalFormatting xmlns:xm="http://schemas.microsoft.com/office/excel/2006/main">
          <x14:cfRule type="containsText" priority="14" operator="containsText" id="{1736B90A-0D05-42BD-9F69-1C3637E47F2C}">
            <xm:f>NOT(ISERROR(SEARCH($F$112,H89)))</xm:f>
            <xm:f>$F$112</xm:f>
            <x14:dxf/>
          </x14:cfRule>
          <xm:sqref>H89</xm:sqref>
        </x14:conditionalFormatting>
        <x14:conditionalFormatting xmlns:xm="http://schemas.microsoft.com/office/excel/2006/main">
          <x14:cfRule type="containsText" priority="13" operator="containsText" id="{9B19A6F2-0329-4101-B678-C91C83A8C916}">
            <xm:f>NOT(ISERROR(SEARCH($F$112,H90)))</xm:f>
            <xm:f>$F$112</xm:f>
            <x14:dxf/>
          </x14:cfRule>
          <xm:sqref>H90:H92</xm:sqref>
        </x14:conditionalFormatting>
        <x14:conditionalFormatting xmlns:xm="http://schemas.microsoft.com/office/excel/2006/main">
          <x14:cfRule type="containsText" priority="12" operator="containsText" id="{0545C8E2-1B72-4A01-9D71-0E898E86AC28}">
            <xm:f>NOT(ISERROR(SEARCH($F$112,H94)))</xm:f>
            <xm:f>$F$112</xm:f>
            <x14:dxf/>
          </x14:cfRule>
          <xm:sqref>H94</xm:sqref>
        </x14:conditionalFormatting>
        <x14:conditionalFormatting xmlns:xm="http://schemas.microsoft.com/office/excel/2006/main">
          <x14:cfRule type="containsText" priority="15" operator="containsText" id="{554F683C-343D-43D2-AC9B-E8F19EDC26D0}">
            <xm:f>NOT(ISERROR(SEARCH($F$112,H87)))</xm:f>
            <xm:f>$F$112</xm:f>
            <x14:dxf/>
          </x14:cfRule>
          <xm:sqref>H87</xm:sqref>
        </x14:conditionalFormatting>
        <x14:conditionalFormatting xmlns:xm="http://schemas.microsoft.com/office/excel/2006/main">
          <x14:cfRule type="containsText" priority="11" operator="containsText" id="{FAC59A03-1A3F-4CF9-8996-9E1B1EE12538}">
            <xm:f>NOT(ISERROR(SEARCH($F$112,H101)))</xm:f>
            <xm:f>$F$112</xm:f>
            <x14:dxf/>
          </x14:cfRule>
          <xm:sqref>H101</xm:sqref>
        </x14:conditionalFormatting>
        <x14:conditionalFormatting xmlns:xm="http://schemas.microsoft.com/office/excel/2006/main">
          <x14:cfRule type="containsText" priority="10" operator="containsText" id="{B1885EFC-BD36-463A-8602-A9B762B014D5}">
            <xm:f>NOT(ISERROR(SEARCH($F$112,H106)))</xm:f>
            <xm:f>$F$112</xm:f>
            <x14:dxf/>
          </x14:cfRule>
          <xm:sqref>H106</xm:sqref>
        </x14:conditionalFormatting>
        <x14:conditionalFormatting xmlns:xm="http://schemas.microsoft.com/office/excel/2006/main">
          <x14:cfRule type="containsText" priority="9" operator="containsText" id="{EA5B489D-391E-4424-8A87-32C936C9857B}">
            <xm:f>NOT(ISERROR(SEARCH($F$112,H113)))</xm:f>
            <xm:f>$F$112</xm:f>
            <x14:dxf/>
          </x14:cfRule>
          <xm:sqref>H113</xm:sqref>
        </x14:conditionalFormatting>
        <x14:conditionalFormatting xmlns:xm="http://schemas.microsoft.com/office/excel/2006/main">
          <x14:cfRule type="containsText" priority="8" operator="containsText" id="{AFA2B107-0D3D-4784-8CED-CE33844CCD58}">
            <xm:f>NOT(ISERROR(SEARCH($F$112,H120)))</xm:f>
            <xm:f>$F$112</xm:f>
            <x14:dxf/>
          </x14:cfRule>
          <xm:sqref>H120</xm:sqref>
        </x14:conditionalFormatting>
        <x14:conditionalFormatting xmlns:xm="http://schemas.microsoft.com/office/excel/2006/main">
          <x14:cfRule type="containsText" priority="7" operator="containsText" id="{3AB52BE3-BDE3-4A8E-81FF-99397C8F4770}">
            <xm:f>NOT(ISERROR(SEARCH($F$112,H81)))</xm:f>
            <xm:f>$F$112</xm:f>
            <x14:dxf/>
          </x14:cfRule>
          <xm:sqref>H81:H82</xm:sqref>
        </x14:conditionalFormatting>
        <x14:conditionalFormatting xmlns:xm="http://schemas.microsoft.com/office/excel/2006/main">
          <x14:cfRule type="containsText" priority="6" operator="containsText" id="{DBA61461-E32C-4325-B598-987D9F5A39AD}">
            <xm:f>NOT(ISERROR(SEARCH($F$112,H71)))</xm:f>
            <xm:f>$F$112</xm:f>
            <x14:dxf/>
          </x14:cfRule>
          <xm:sqref>H71:H72</xm:sqref>
        </x14:conditionalFormatting>
        <x14:conditionalFormatting xmlns:xm="http://schemas.microsoft.com/office/excel/2006/main">
          <x14:cfRule type="containsText" priority="5" operator="containsText" id="{E6464057-1DBD-48AA-B55A-255D3D740314}">
            <xm:f>NOT(ISERROR(SEARCH($F$112,H67)))</xm:f>
            <xm:f>$F$112</xm:f>
            <x14:dxf/>
          </x14:cfRule>
          <xm:sqref>H67:H69</xm:sqref>
        </x14:conditionalFormatting>
        <x14:conditionalFormatting xmlns:xm="http://schemas.microsoft.com/office/excel/2006/main">
          <x14:cfRule type="containsText" priority="4" operator="containsText" id="{ACE92A59-F772-4437-BD34-31A765BE4579}">
            <xm:f>NOT(ISERROR(SEARCH($F$112,H73)))</xm:f>
            <xm:f>$F$112</xm:f>
            <x14:dxf/>
          </x14:cfRule>
          <xm:sqref>H73</xm:sqref>
        </x14:conditionalFormatting>
        <x14:conditionalFormatting xmlns:xm="http://schemas.microsoft.com/office/excel/2006/main">
          <x14:cfRule type="containsText" priority="3" operator="containsText" id="{1530CAB6-D17B-471F-95D3-E23D66905799}">
            <xm:f>NOT(ISERROR(SEARCH($F$112,H50)))</xm:f>
            <xm:f>$F$112</xm:f>
            <x14:dxf/>
          </x14:cfRule>
          <xm:sqref>H50</xm:sqref>
        </x14:conditionalFormatting>
        <x14:conditionalFormatting xmlns:xm="http://schemas.microsoft.com/office/excel/2006/main">
          <x14:cfRule type="containsText" priority="2" operator="containsText" id="{28E7253D-33A1-4F15-9E5A-42D5FAF733F6}">
            <xm:f>NOT(ISERROR(SEARCH($F$112,H51)))</xm:f>
            <xm:f>$F$112</xm:f>
            <x14:dxf/>
          </x14:cfRule>
          <xm:sqref>H51</xm:sqref>
        </x14:conditionalFormatting>
        <x14:conditionalFormatting xmlns:xm="http://schemas.microsoft.com/office/excel/2006/main">
          <x14:cfRule type="containsText" priority="1" operator="containsText" id="{28FE530F-8198-4F3C-9BC2-EAC1E40CA5F3}">
            <xm:f>NOT(ISERROR(SEARCH($F$116,H48)))</xm:f>
            <xm:f>$F$116</xm:f>
            <x14:dxf/>
          </x14:cfRule>
          <xm:sqref>H48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2B2D5-0414-4258-A57D-78A4CAAB9F77}">
  <sheetPr>
    <pageSetUpPr fitToPage="1"/>
  </sheetPr>
  <dimension ref="A1:I9"/>
  <sheetViews>
    <sheetView showGridLines="0" zoomScale="60" zoomScaleNormal="60" workbookViewId="0">
      <pane ySplit="3" topLeftCell="A4" activePane="bottomLeft" state="frozen"/>
      <selection activeCell="A3" sqref="A3"/>
      <selection pane="bottomLeft" activeCell="A3" sqref="A3"/>
    </sheetView>
  </sheetViews>
  <sheetFormatPr baseColWidth="10" defaultColWidth="0" defaultRowHeight="15" zeroHeight="1" x14ac:dyDescent="0.25"/>
  <cols>
    <col min="1" max="1" width="74.5703125" style="20" customWidth="1"/>
    <col min="2" max="2" width="23.5703125" style="20" bestFit="1" customWidth="1"/>
    <col min="3" max="3" width="23.85546875" style="20" bestFit="1" customWidth="1"/>
    <col min="4" max="4" width="23.5703125" style="20" customWidth="1"/>
    <col min="5" max="5" width="10.85546875" style="20" customWidth="1"/>
    <col min="6" max="6" width="57.42578125" style="20" customWidth="1"/>
    <col min="7" max="7" width="79.7109375" style="20" customWidth="1"/>
    <col min="8" max="8" width="55.5703125" style="20" customWidth="1"/>
    <col min="9" max="9" width="10.85546875" style="20" hidden="1" customWidth="1"/>
    <col min="10" max="16384" width="10.85546875" style="20" hidden="1"/>
  </cols>
  <sheetData>
    <row r="1" spans="1:9" ht="63.75" customHeight="1" x14ac:dyDescent="0.25">
      <c r="B1" s="2"/>
      <c r="C1" s="2"/>
      <c r="D1" s="2"/>
      <c r="E1" s="2"/>
      <c r="F1" s="2"/>
      <c r="G1" s="10"/>
      <c r="H1" s="1"/>
      <c r="I1" s="1"/>
    </row>
    <row r="2" spans="1:9" ht="36.75" customHeight="1" x14ac:dyDescent="0.25">
      <c r="A2" s="26" t="s">
        <v>142</v>
      </c>
      <c r="B2" s="55"/>
      <c r="C2" s="56"/>
      <c r="D2" s="56"/>
      <c r="E2" s="56"/>
      <c r="F2" s="56"/>
      <c r="G2" s="56"/>
      <c r="H2" s="56"/>
      <c r="I2" s="56"/>
    </row>
    <row r="3" spans="1:9" s="19" customFormat="1" ht="25.5" customHeight="1" x14ac:dyDescent="0.25">
      <c r="A3" s="16" t="s">
        <v>181</v>
      </c>
      <c r="B3" s="16" t="s">
        <v>17</v>
      </c>
      <c r="C3" s="16" t="s">
        <v>18</v>
      </c>
      <c r="D3" s="16" t="s">
        <v>19</v>
      </c>
      <c r="E3" s="16" t="s">
        <v>0</v>
      </c>
      <c r="F3" s="16" t="s">
        <v>25</v>
      </c>
      <c r="G3" s="16" t="s">
        <v>21</v>
      </c>
      <c r="H3" s="16" t="s">
        <v>26</v>
      </c>
    </row>
    <row r="4" spans="1:9" s="19" customFormat="1" ht="30.75" customHeight="1" x14ac:dyDescent="0.25">
      <c r="A4" s="59" t="s">
        <v>79</v>
      </c>
      <c r="B4" s="59"/>
      <c r="C4" s="59"/>
      <c r="D4" s="59"/>
      <c r="E4" s="59"/>
      <c r="F4" s="59"/>
      <c r="G4" s="59"/>
      <c r="H4" s="59"/>
    </row>
    <row r="5" spans="1:9" s="19" customFormat="1" ht="179.25" customHeight="1" x14ac:dyDescent="0.25">
      <c r="A5" s="43" t="s">
        <v>175</v>
      </c>
      <c r="B5" s="60" t="s">
        <v>5</v>
      </c>
      <c r="C5" s="60" t="s">
        <v>10</v>
      </c>
      <c r="D5" s="43" t="s">
        <v>78</v>
      </c>
      <c r="E5" s="43" t="s">
        <v>23</v>
      </c>
      <c r="F5" s="15" t="s">
        <v>176</v>
      </c>
      <c r="G5" s="61" t="s">
        <v>177</v>
      </c>
      <c r="H5" s="43"/>
    </row>
    <row r="6" spans="1:9" s="19" customFormat="1" ht="84" customHeight="1" x14ac:dyDescent="0.25">
      <c r="A6" s="43"/>
      <c r="B6" s="60"/>
      <c r="C6" s="60"/>
      <c r="D6" s="43" t="s">
        <v>70</v>
      </c>
      <c r="E6" s="43" t="s">
        <v>23</v>
      </c>
      <c r="F6" s="43" t="s">
        <v>178</v>
      </c>
      <c r="G6" s="61"/>
      <c r="H6" s="43"/>
    </row>
    <row r="7" spans="1:9" s="19" customFormat="1" ht="33" customHeight="1" x14ac:dyDescent="0.25">
      <c r="A7" s="59" t="s">
        <v>83</v>
      </c>
      <c r="B7" s="59"/>
      <c r="C7" s="59"/>
      <c r="D7" s="59"/>
      <c r="E7" s="59"/>
      <c r="F7" s="59"/>
      <c r="G7" s="59"/>
      <c r="H7" s="59"/>
    </row>
    <row r="8" spans="1:9" ht="277.5" customHeight="1" x14ac:dyDescent="0.25">
      <c r="A8" s="37" t="s">
        <v>92</v>
      </c>
      <c r="B8" s="40" t="s">
        <v>8</v>
      </c>
      <c r="C8" s="40" t="s">
        <v>82</v>
      </c>
      <c r="D8" s="40" t="s">
        <v>78</v>
      </c>
      <c r="E8" s="40" t="s">
        <v>23</v>
      </c>
      <c r="F8" s="39" t="s">
        <v>93</v>
      </c>
      <c r="G8" s="39" t="s">
        <v>94</v>
      </c>
      <c r="H8" s="38"/>
    </row>
    <row r="9" spans="1:9" ht="105" hidden="1" customHeight="1" x14ac:dyDescent="0.25">
      <c r="A9" s="33"/>
      <c r="B9" s="33"/>
      <c r="C9" s="33"/>
      <c r="D9" s="43"/>
      <c r="E9" s="43"/>
      <c r="F9" s="43"/>
      <c r="G9" s="6"/>
      <c r="H9" s="43"/>
    </row>
  </sheetData>
  <mergeCells count="6">
    <mergeCell ref="B2:I2"/>
    <mergeCell ref="A7:H7"/>
    <mergeCell ref="A4:H4"/>
    <mergeCell ref="B5:B6"/>
    <mergeCell ref="C5:C6"/>
    <mergeCell ref="G5:G6"/>
  </mergeCells>
  <printOptions horizontalCentered="1"/>
  <pageMargins left="0.23622047244094491" right="0.23622047244094491" top="0.74803149606299213" bottom="0.74803149606299213" header="0.31496062992125984" footer="0.31496062992125984"/>
  <pageSetup paperSize="8" scale="58" fitToHeight="0" orientation="landscape"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3C19B-9625-46D7-8569-628DB2E5EA58}">
  <sheetPr>
    <pageSetUpPr fitToPage="1"/>
  </sheetPr>
  <dimension ref="A1:K16"/>
  <sheetViews>
    <sheetView showGridLines="0" zoomScale="60" zoomScaleNormal="60" workbookViewId="0">
      <pane ySplit="3" topLeftCell="A4" activePane="bottomLeft" state="frozen"/>
      <selection activeCell="A3" sqref="A3"/>
      <selection pane="bottomLeft" activeCell="A3" sqref="A3"/>
    </sheetView>
  </sheetViews>
  <sheetFormatPr baseColWidth="10" defaultColWidth="0" defaultRowHeight="15" zeroHeight="1" x14ac:dyDescent="0.25"/>
  <cols>
    <col min="1" max="1" width="10.140625" style="21" customWidth="1"/>
    <col min="2" max="2" width="63" style="20" customWidth="1"/>
    <col min="3" max="3" width="23.5703125" style="20" bestFit="1" customWidth="1"/>
    <col min="4" max="4" width="23.85546875" style="20" bestFit="1" customWidth="1"/>
    <col min="5" max="5" width="29.7109375" style="20" bestFit="1" customWidth="1"/>
    <col min="6" max="6" width="10.85546875" style="20" customWidth="1"/>
    <col min="7" max="9" width="55.5703125" style="20" customWidth="1"/>
    <col min="10" max="10" width="10.85546875" style="20" hidden="1" customWidth="1"/>
    <col min="11" max="11" width="0" style="20" hidden="1" customWidth="1"/>
    <col min="12" max="16384" width="10.85546875" style="20" hidden="1"/>
  </cols>
  <sheetData>
    <row r="1" spans="1:10" ht="63.75" customHeight="1" x14ac:dyDescent="0.25"/>
    <row r="2" spans="1:10" ht="36.75" customHeight="1" x14ac:dyDescent="0.25">
      <c r="A2" s="56" t="s">
        <v>180</v>
      </c>
      <c r="B2" s="56"/>
      <c r="C2" s="56"/>
      <c r="D2" s="56"/>
      <c r="E2" s="56"/>
      <c r="F2" s="56"/>
      <c r="G2" s="56"/>
      <c r="H2" s="56"/>
      <c r="I2" s="56"/>
      <c r="J2" s="18"/>
    </row>
    <row r="3" spans="1:10" s="19" customFormat="1" ht="25.5" customHeight="1" x14ac:dyDescent="0.25">
      <c r="A3" s="65" t="s">
        <v>11</v>
      </c>
      <c r="B3" s="65"/>
      <c r="C3" s="28" t="s">
        <v>17</v>
      </c>
      <c r="D3" s="28" t="s">
        <v>18</v>
      </c>
      <c r="E3" s="28" t="s">
        <v>19</v>
      </c>
      <c r="F3" s="28" t="s">
        <v>0</v>
      </c>
      <c r="G3" s="28" t="s">
        <v>25</v>
      </c>
      <c r="H3" s="28" t="s">
        <v>21</v>
      </c>
      <c r="I3" s="28" t="s">
        <v>26</v>
      </c>
    </row>
    <row r="4" spans="1:10" ht="215.25" customHeight="1" x14ac:dyDescent="0.25">
      <c r="A4" s="63" t="s">
        <v>27</v>
      </c>
      <c r="B4" s="63"/>
      <c r="C4" s="33" t="s">
        <v>8</v>
      </c>
      <c r="D4" s="33" t="s">
        <v>10</v>
      </c>
      <c r="E4" s="33" t="s">
        <v>81</v>
      </c>
      <c r="F4" s="33" t="s">
        <v>23</v>
      </c>
      <c r="G4" s="33" t="s">
        <v>76</v>
      </c>
      <c r="H4" s="33" t="s">
        <v>75</v>
      </c>
      <c r="I4" s="33" t="s">
        <v>28</v>
      </c>
    </row>
    <row r="5" spans="1:10" ht="108" customHeight="1" x14ac:dyDescent="0.25">
      <c r="A5" s="62" t="s">
        <v>29</v>
      </c>
      <c r="B5" s="62"/>
      <c r="C5" s="27" t="s">
        <v>7</v>
      </c>
      <c r="D5" s="27" t="s">
        <v>10</v>
      </c>
      <c r="E5" s="27" t="s">
        <v>80</v>
      </c>
      <c r="F5" s="27" t="s">
        <v>23</v>
      </c>
      <c r="G5" s="27" t="s">
        <v>30</v>
      </c>
      <c r="H5" s="27" t="s">
        <v>31</v>
      </c>
      <c r="I5" s="27" t="s">
        <v>12</v>
      </c>
    </row>
    <row r="6" spans="1:10" ht="135" customHeight="1" x14ac:dyDescent="0.25">
      <c r="A6" s="63" t="s">
        <v>32</v>
      </c>
      <c r="B6" s="63"/>
      <c r="C6" s="33" t="s">
        <v>9</v>
      </c>
      <c r="D6" s="33" t="s">
        <v>22</v>
      </c>
      <c r="E6" s="33" t="s">
        <v>80</v>
      </c>
      <c r="F6" s="33" t="s">
        <v>23</v>
      </c>
      <c r="G6" s="33" t="s">
        <v>33</v>
      </c>
      <c r="H6" s="33" t="s">
        <v>34</v>
      </c>
      <c r="I6" s="33" t="s">
        <v>15</v>
      </c>
    </row>
    <row r="7" spans="1:10" ht="292.5" customHeight="1" x14ac:dyDescent="0.25">
      <c r="A7" s="62" t="s">
        <v>35</v>
      </c>
      <c r="B7" s="62"/>
      <c r="C7" s="27" t="s">
        <v>5</v>
      </c>
      <c r="D7" s="27" t="s">
        <v>22</v>
      </c>
      <c r="E7" s="27" t="s">
        <v>80</v>
      </c>
      <c r="F7" s="27" t="s">
        <v>23</v>
      </c>
      <c r="G7" s="27" t="s">
        <v>36</v>
      </c>
      <c r="H7" s="27" t="s">
        <v>37</v>
      </c>
      <c r="I7" s="27" t="s">
        <v>38</v>
      </c>
    </row>
    <row r="8" spans="1:10" ht="237.75" customHeight="1" x14ac:dyDescent="0.25">
      <c r="A8" s="64" t="s">
        <v>39</v>
      </c>
      <c r="B8" s="63"/>
      <c r="C8" s="33" t="s">
        <v>5</v>
      </c>
      <c r="D8" s="33" t="s">
        <v>22</v>
      </c>
      <c r="E8" s="33" t="s">
        <v>80</v>
      </c>
      <c r="F8" s="33" t="s">
        <v>23</v>
      </c>
      <c r="G8" s="33" t="s">
        <v>40</v>
      </c>
      <c r="H8" s="33" t="s">
        <v>41</v>
      </c>
      <c r="I8" s="33" t="s">
        <v>42</v>
      </c>
    </row>
    <row r="9" spans="1:10" ht="221.25" customHeight="1" x14ac:dyDescent="0.25">
      <c r="A9" s="62" t="s">
        <v>43</v>
      </c>
      <c r="B9" s="62"/>
      <c r="C9" s="27" t="s">
        <v>5</v>
      </c>
      <c r="D9" s="27" t="s">
        <v>22</v>
      </c>
      <c r="E9" s="27" t="s">
        <v>80</v>
      </c>
      <c r="F9" s="27" t="s">
        <v>23</v>
      </c>
      <c r="G9" s="27" t="s">
        <v>44</v>
      </c>
      <c r="H9" s="27" t="s">
        <v>45</v>
      </c>
      <c r="I9" s="27" t="s">
        <v>66</v>
      </c>
    </row>
    <row r="10" spans="1:10" ht="140.25" customHeight="1" x14ac:dyDescent="0.25">
      <c r="A10" s="63" t="s">
        <v>46</v>
      </c>
      <c r="B10" s="63"/>
      <c r="C10" s="33" t="s">
        <v>9</v>
      </c>
      <c r="D10" s="33" t="s">
        <v>10</v>
      </c>
      <c r="E10" s="33" t="s">
        <v>80</v>
      </c>
      <c r="F10" s="33" t="s">
        <v>23</v>
      </c>
      <c r="G10" s="33" t="s">
        <v>47</v>
      </c>
      <c r="H10" s="33" t="s">
        <v>48</v>
      </c>
      <c r="I10" s="33" t="s">
        <v>16</v>
      </c>
    </row>
    <row r="11" spans="1:10" ht="270.75" customHeight="1" x14ac:dyDescent="0.25">
      <c r="A11" s="62" t="s">
        <v>49</v>
      </c>
      <c r="B11" s="62"/>
      <c r="C11" s="27" t="s">
        <v>14</v>
      </c>
      <c r="D11" s="27" t="s">
        <v>50</v>
      </c>
      <c r="E11" s="27" t="s">
        <v>80</v>
      </c>
      <c r="F11" s="27" t="s">
        <v>23</v>
      </c>
      <c r="G11" s="27" t="s">
        <v>51</v>
      </c>
      <c r="H11" s="27" t="s">
        <v>52</v>
      </c>
      <c r="I11" s="27" t="s">
        <v>53</v>
      </c>
    </row>
    <row r="12" spans="1:10" ht="409.6" customHeight="1" x14ac:dyDescent="0.25">
      <c r="A12" s="63" t="s">
        <v>54</v>
      </c>
      <c r="B12" s="63"/>
      <c r="C12" s="33" t="s">
        <v>5</v>
      </c>
      <c r="D12" s="33" t="s">
        <v>22</v>
      </c>
      <c r="E12" s="33" t="s">
        <v>80</v>
      </c>
      <c r="F12" s="33" t="s">
        <v>23</v>
      </c>
      <c r="G12" s="33" t="s">
        <v>55</v>
      </c>
      <c r="H12" s="33" t="s">
        <v>56</v>
      </c>
      <c r="I12" s="33" t="s">
        <v>67</v>
      </c>
    </row>
    <row r="13" spans="1:10" ht="174" customHeight="1" x14ac:dyDescent="0.25">
      <c r="A13" s="62" t="s">
        <v>57</v>
      </c>
      <c r="B13" s="62"/>
      <c r="C13" s="27" t="s">
        <v>8</v>
      </c>
      <c r="D13" s="27" t="s">
        <v>58</v>
      </c>
      <c r="E13" s="27" t="s">
        <v>80</v>
      </c>
      <c r="F13" s="27" t="s">
        <v>23</v>
      </c>
      <c r="G13" s="27" t="s">
        <v>59</v>
      </c>
      <c r="H13" s="27" t="s">
        <v>60</v>
      </c>
      <c r="I13" s="27" t="s">
        <v>61</v>
      </c>
    </row>
    <row r="14" spans="1:10" ht="66.75" customHeight="1" x14ac:dyDescent="0.25">
      <c r="A14" s="63" t="s">
        <v>62</v>
      </c>
      <c r="B14" s="63"/>
      <c r="C14" s="33" t="s">
        <v>5</v>
      </c>
      <c r="D14" s="33" t="s">
        <v>22</v>
      </c>
      <c r="E14" s="33" t="s">
        <v>80</v>
      </c>
      <c r="F14" s="33" t="s">
        <v>23</v>
      </c>
      <c r="G14" s="33" t="s">
        <v>63</v>
      </c>
      <c r="H14" s="33" t="s">
        <v>64</v>
      </c>
      <c r="I14" s="33" t="s">
        <v>65</v>
      </c>
    </row>
    <row r="15" spans="1:10" ht="123" customHeight="1" x14ac:dyDescent="0.25">
      <c r="A15" s="62" t="s">
        <v>68</v>
      </c>
      <c r="B15" s="62"/>
      <c r="C15" s="27" t="s">
        <v>5</v>
      </c>
      <c r="D15" s="27" t="s">
        <v>69</v>
      </c>
      <c r="E15" s="27" t="s">
        <v>80</v>
      </c>
      <c r="F15" s="27" t="s">
        <v>23</v>
      </c>
      <c r="G15" s="27" t="s">
        <v>74</v>
      </c>
      <c r="H15" s="27" t="s">
        <v>71</v>
      </c>
      <c r="I15" s="27" t="s">
        <v>72</v>
      </c>
    </row>
    <row r="16" spans="1:10" ht="157.5" customHeight="1" x14ac:dyDescent="0.25">
      <c r="A16" s="27"/>
      <c r="B16" s="27"/>
      <c r="C16" s="27"/>
      <c r="D16" s="27"/>
      <c r="E16" s="27" t="s">
        <v>70</v>
      </c>
      <c r="F16" s="27" t="s">
        <v>23</v>
      </c>
      <c r="G16" s="27" t="s">
        <v>73</v>
      </c>
      <c r="H16" s="27" t="s">
        <v>71</v>
      </c>
      <c r="I16" s="27" t="s">
        <v>72</v>
      </c>
    </row>
  </sheetData>
  <mergeCells count="14">
    <mergeCell ref="A2:I2"/>
    <mergeCell ref="A3:B3"/>
    <mergeCell ref="A4:B4"/>
    <mergeCell ref="A5:B5"/>
    <mergeCell ref="A6:B6"/>
    <mergeCell ref="A7:B7"/>
    <mergeCell ref="A12:B12"/>
    <mergeCell ref="A13:B13"/>
    <mergeCell ref="A14:B14"/>
    <mergeCell ref="A15:B15"/>
    <mergeCell ref="A8:B8"/>
    <mergeCell ref="A9:B9"/>
    <mergeCell ref="A10:B10"/>
    <mergeCell ref="A11:B11"/>
  </mergeCells>
  <printOptions horizontalCentered="1"/>
  <pageMargins left="0.23622047244094491" right="0.23622047244094491" top="0.74803149606299213" bottom="0.74803149606299213" header="0.31496062992125984" footer="0.31496062992125984"/>
  <pageSetup paperSize="8" scale="62" fitToHeight="0" orientation="landscape"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E80C4-9AAE-4C8B-B85D-E7D7A7DD056C}">
  <sheetPr>
    <pageSetUpPr fitToPage="1"/>
  </sheetPr>
  <dimension ref="A1:N27"/>
  <sheetViews>
    <sheetView showGridLines="0" tabSelected="1" zoomScale="90" zoomScaleNormal="90" workbookViewId="0">
      <pane ySplit="5" topLeftCell="A6" activePane="bottomLeft" state="frozen"/>
      <selection activeCell="A3" sqref="A3"/>
      <selection pane="bottomLeft" activeCell="A3" sqref="A3"/>
    </sheetView>
  </sheetViews>
  <sheetFormatPr baseColWidth="10" defaultColWidth="0" defaultRowHeight="15" zeroHeight="1" x14ac:dyDescent="0.25"/>
  <cols>
    <col min="1" max="1" width="56.7109375" customWidth="1"/>
    <col min="2" max="2" width="0.85546875" style="7" customWidth="1"/>
    <col min="3" max="3" width="17.5703125" customWidth="1"/>
    <col min="4" max="4" width="1" style="7" customWidth="1"/>
    <col min="5" max="6" width="17" customWidth="1"/>
    <col min="7" max="7" width="0.85546875" style="7" customWidth="1"/>
    <col min="8" max="8" width="13.28515625" customWidth="1"/>
    <col min="9" max="9" width="15.140625" style="7" hidden="1" customWidth="1"/>
    <col min="10" max="10" width="0.42578125" style="7" hidden="1" customWidth="1"/>
    <col min="11" max="11" width="11.42578125" hidden="1"/>
    <col min="12" max="12" width="2" style="7" hidden="1"/>
    <col min="13" max="14" width="5.5703125" hidden="1"/>
  </cols>
  <sheetData>
    <row r="1" spans="1:13" ht="22.5" customHeight="1" x14ac:dyDescent="0.25">
      <c r="I1" s="8"/>
      <c r="M1" s="22"/>
    </row>
    <row r="2" spans="1:13" ht="21.75" customHeight="1" x14ac:dyDescent="0.25">
      <c r="I2" s="8"/>
      <c r="M2" s="22"/>
    </row>
    <row r="3" spans="1:13" ht="22.5" customHeight="1" x14ac:dyDescent="0.25">
      <c r="A3" s="2"/>
      <c r="B3" s="23"/>
      <c r="C3" s="1"/>
      <c r="D3" s="8"/>
      <c r="E3" s="1"/>
      <c r="F3" s="1"/>
      <c r="G3" s="8"/>
      <c r="H3" s="1"/>
      <c r="I3" s="8"/>
      <c r="M3" s="22"/>
    </row>
    <row r="4" spans="1:13" ht="38.25" customHeight="1" x14ac:dyDescent="0.25">
      <c r="A4" s="66" t="s">
        <v>183</v>
      </c>
      <c r="B4" s="66"/>
      <c r="C4" s="67"/>
      <c r="D4" s="67"/>
      <c r="E4" s="67"/>
      <c r="F4" s="67"/>
      <c r="G4" s="67"/>
      <c r="H4" s="67"/>
      <c r="I4" s="67"/>
    </row>
    <row r="5" spans="1:13" x14ac:dyDescent="0.25">
      <c r="A5" s="17" t="s">
        <v>1</v>
      </c>
      <c r="B5" s="9"/>
      <c r="C5" s="17" t="s">
        <v>6</v>
      </c>
      <c r="D5" s="41"/>
      <c r="E5" s="68" t="s">
        <v>2</v>
      </c>
      <c r="F5" s="68"/>
      <c r="G5" s="41"/>
      <c r="H5" s="17" t="s">
        <v>13</v>
      </c>
      <c r="I5" s="9"/>
      <c r="J5" s="9"/>
      <c r="L5" s="41"/>
    </row>
    <row r="6" spans="1:13" ht="42" customHeight="1" x14ac:dyDescent="0.25">
      <c r="A6" s="17"/>
      <c r="B6" s="9"/>
      <c r="C6" s="17"/>
      <c r="D6" s="41"/>
      <c r="E6" s="17" t="s">
        <v>3</v>
      </c>
      <c r="F6" s="17" t="s">
        <v>4</v>
      </c>
      <c r="G6" s="41"/>
      <c r="H6" s="17"/>
      <c r="I6" s="41"/>
      <c r="J6" s="9"/>
      <c r="L6" s="41"/>
    </row>
    <row r="7" spans="1:13" x14ac:dyDescent="0.25">
      <c r="A7" s="7" t="s">
        <v>81</v>
      </c>
      <c r="C7" s="9">
        <v>19</v>
      </c>
      <c r="D7" s="9"/>
      <c r="E7" s="9">
        <f>1+2+0</f>
        <v>3</v>
      </c>
      <c r="F7" s="9">
        <f>2+3+3</f>
        <v>8</v>
      </c>
      <c r="G7" s="9"/>
      <c r="H7" s="9">
        <v>8</v>
      </c>
      <c r="L7" s="9"/>
    </row>
    <row r="8" spans="1:13" x14ac:dyDescent="0.25">
      <c r="A8" s="31" t="s">
        <v>70</v>
      </c>
      <c r="C8" s="32">
        <f>1+2+1</f>
        <v>4</v>
      </c>
      <c r="D8" s="12"/>
      <c r="E8" s="32">
        <f>0+0</f>
        <v>0</v>
      </c>
      <c r="F8" s="32">
        <f>1+1</f>
        <v>2</v>
      </c>
      <c r="G8" s="12"/>
      <c r="H8" s="32">
        <f>1+1</f>
        <v>2</v>
      </c>
      <c r="L8" s="9"/>
    </row>
    <row r="9" spans="1:13" x14ac:dyDescent="0.25">
      <c r="A9" s="7" t="s">
        <v>179</v>
      </c>
      <c r="C9" s="9">
        <v>1</v>
      </c>
      <c r="D9" s="9"/>
      <c r="E9" s="9">
        <v>0</v>
      </c>
      <c r="F9" s="9">
        <v>1</v>
      </c>
      <c r="G9" s="9"/>
      <c r="H9" s="9"/>
      <c r="L9" s="9"/>
    </row>
    <row r="10" spans="1:13" x14ac:dyDescent="0.25">
      <c r="A10" s="31" t="s">
        <v>95</v>
      </c>
      <c r="C10" s="32">
        <v>1</v>
      </c>
      <c r="D10" s="12"/>
      <c r="E10" s="32">
        <v>1</v>
      </c>
      <c r="F10" s="32"/>
      <c r="G10" s="12"/>
      <c r="H10" s="32"/>
      <c r="L10" s="12"/>
    </row>
    <row r="11" spans="1:13" x14ac:dyDescent="0.25">
      <c r="A11" s="7" t="s">
        <v>96</v>
      </c>
      <c r="C11" s="9">
        <v>1</v>
      </c>
      <c r="D11" s="9"/>
      <c r="E11" s="9">
        <v>1</v>
      </c>
      <c r="F11" s="9"/>
      <c r="G11" s="9"/>
      <c r="H11" s="9"/>
      <c r="L11" s="9"/>
    </row>
    <row r="12" spans="1:13" x14ac:dyDescent="0.25">
      <c r="A12" s="31" t="s">
        <v>110</v>
      </c>
      <c r="C12" s="32">
        <v>1</v>
      </c>
      <c r="D12" s="12"/>
      <c r="E12" s="32">
        <v>1</v>
      </c>
      <c r="F12" s="32"/>
      <c r="G12" s="12"/>
      <c r="H12" s="32"/>
      <c r="L12" s="12"/>
    </row>
    <row r="13" spans="1:13" x14ac:dyDescent="0.25">
      <c r="A13" s="7" t="s">
        <v>97</v>
      </c>
      <c r="C13" s="9">
        <v>1</v>
      </c>
      <c r="D13" s="9"/>
      <c r="E13" s="9">
        <v>1</v>
      </c>
      <c r="F13" s="9"/>
      <c r="G13" s="9"/>
      <c r="H13" s="9"/>
      <c r="L13" s="9"/>
    </row>
    <row r="14" spans="1:13" x14ac:dyDescent="0.25">
      <c r="A14" s="31" t="s">
        <v>98</v>
      </c>
      <c r="C14" s="32">
        <v>1</v>
      </c>
      <c r="D14" s="12"/>
      <c r="E14" s="32">
        <v>1</v>
      </c>
      <c r="F14" s="32"/>
      <c r="G14" s="12"/>
      <c r="H14" s="32"/>
      <c r="L14" s="12"/>
    </row>
    <row r="15" spans="1:13" x14ac:dyDescent="0.25">
      <c r="A15" s="7" t="s">
        <v>99</v>
      </c>
      <c r="C15" s="9">
        <v>1</v>
      </c>
      <c r="D15" s="9"/>
      <c r="E15" s="9">
        <v>1</v>
      </c>
      <c r="F15" s="9"/>
      <c r="G15" s="9"/>
      <c r="H15" s="9"/>
      <c r="L15" s="9"/>
    </row>
    <row r="16" spans="1:13" x14ac:dyDescent="0.25">
      <c r="A16" s="31" t="s">
        <v>100</v>
      </c>
      <c r="C16" s="32">
        <v>1</v>
      </c>
      <c r="D16" s="12"/>
      <c r="E16" s="32">
        <v>1</v>
      </c>
      <c r="F16" s="32"/>
      <c r="G16" s="12"/>
      <c r="H16" s="32"/>
      <c r="L16" s="12"/>
    </row>
    <row r="17" spans="1:12" x14ac:dyDescent="0.25">
      <c r="A17" s="7" t="s">
        <v>101</v>
      </c>
      <c r="C17" s="9">
        <v>1</v>
      </c>
      <c r="D17" s="9"/>
      <c r="E17" s="9">
        <v>1</v>
      </c>
      <c r="F17" s="9"/>
      <c r="G17" s="9"/>
      <c r="H17" s="9"/>
      <c r="L17" s="9"/>
    </row>
    <row r="18" spans="1:12" x14ac:dyDescent="0.25">
      <c r="A18" s="31" t="s">
        <v>102</v>
      </c>
      <c r="C18" s="32">
        <v>1</v>
      </c>
      <c r="D18" s="12"/>
      <c r="E18" s="32"/>
      <c r="F18" s="32">
        <v>1</v>
      </c>
      <c r="G18" s="12"/>
      <c r="H18" s="32"/>
      <c r="L18" s="12"/>
    </row>
    <row r="19" spans="1:12" x14ac:dyDescent="0.25">
      <c r="A19" s="7" t="s">
        <v>103</v>
      </c>
      <c r="C19" s="9">
        <v>1</v>
      </c>
      <c r="D19" s="9"/>
      <c r="E19" s="9">
        <v>1</v>
      </c>
      <c r="F19" s="9"/>
      <c r="G19" s="9"/>
      <c r="H19" s="9"/>
      <c r="L19" s="9"/>
    </row>
    <row r="20" spans="1:12" x14ac:dyDescent="0.25">
      <c r="A20" s="31" t="s">
        <v>104</v>
      </c>
      <c r="C20" s="32">
        <v>1</v>
      </c>
      <c r="D20" s="12"/>
      <c r="E20" s="32">
        <v>1</v>
      </c>
      <c r="F20" s="32"/>
      <c r="G20" s="12"/>
      <c r="H20" s="32"/>
      <c r="L20" s="12"/>
    </row>
    <row r="21" spans="1:12" x14ac:dyDescent="0.25">
      <c r="A21" s="7" t="s">
        <v>105</v>
      </c>
      <c r="C21" s="9">
        <v>1</v>
      </c>
      <c r="D21" s="9"/>
      <c r="E21" s="9">
        <v>1</v>
      </c>
      <c r="F21" s="9"/>
      <c r="G21" s="9"/>
      <c r="H21" s="9"/>
      <c r="L21" s="9"/>
    </row>
    <row r="22" spans="1:12" x14ac:dyDescent="0.25">
      <c r="A22" s="31" t="s">
        <v>111</v>
      </c>
      <c r="C22" s="32">
        <v>1</v>
      </c>
      <c r="D22" s="12"/>
      <c r="E22" s="32">
        <v>1</v>
      </c>
      <c r="F22" s="32"/>
      <c r="G22" s="12"/>
      <c r="H22" s="32"/>
      <c r="L22" s="12"/>
    </row>
    <row r="23" spans="1:12" x14ac:dyDescent="0.25">
      <c r="A23" s="7" t="s">
        <v>106</v>
      </c>
      <c r="C23" s="9">
        <v>1</v>
      </c>
      <c r="D23" s="9"/>
      <c r="E23" s="9">
        <v>1</v>
      </c>
      <c r="F23" s="9"/>
      <c r="G23" s="9"/>
      <c r="H23" s="9"/>
      <c r="L23" s="9"/>
    </row>
    <row r="24" spans="1:12" x14ac:dyDescent="0.25">
      <c r="A24" s="31" t="s">
        <v>107</v>
      </c>
      <c r="C24" s="32">
        <v>1</v>
      </c>
      <c r="D24" s="12"/>
      <c r="E24" s="32">
        <v>1</v>
      </c>
      <c r="F24" s="32"/>
      <c r="G24" s="12"/>
      <c r="H24" s="32"/>
      <c r="L24" s="12"/>
    </row>
    <row r="25" spans="1:12" x14ac:dyDescent="0.25">
      <c r="A25" s="7" t="s">
        <v>108</v>
      </c>
      <c r="C25" s="9">
        <v>1</v>
      </c>
      <c r="D25" s="9"/>
      <c r="E25" s="9">
        <v>1</v>
      </c>
      <c r="F25" s="9"/>
      <c r="G25" s="9"/>
      <c r="H25" s="9"/>
      <c r="L25" s="9"/>
    </row>
    <row r="26" spans="1:12" x14ac:dyDescent="0.25">
      <c r="A26" s="31" t="s">
        <v>109</v>
      </c>
      <c r="C26" s="32">
        <v>1</v>
      </c>
      <c r="D26" s="12"/>
      <c r="E26" s="32"/>
      <c r="F26" s="32">
        <v>1</v>
      </c>
      <c r="G26" s="12"/>
      <c r="H26" s="32"/>
      <c r="L26" s="12"/>
    </row>
    <row r="27" spans="1:12" x14ac:dyDescent="0.25">
      <c r="A27" s="29" t="s">
        <v>77</v>
      </c>
      <c r="B27" s="24"/>
      <c r="C27" s="30">
        <f>SUM(C7:C26)</f>
        <v>41</v>
      </c>
      <c r="D27" s="25"/>
      <c r="E27" s="30">
        <f>SUM(E7:E26)</f>
        <v>18</v>
      </c>
      <c r="F27" s="30">
        <f>SUM(F7:F26)</f>
        <v>13</v>
      </c>
      <c r="G27" s="25"/>
      <c r="H27" s="30">
        <f>SUM(H7:H12)</f>
        <v>10</v>
      </c>
      <c r="I27" s="25"/>
      <c r="J27" s="24"/>
      <c r="L27" s="25"/>
    </row>
  </sheetData>
  <mergeCells count="2">
    <mergeCell ref="A4:I4"/>
    <mergeCell ref="E5:F5"/>
  </mergeCells>
  <conditionalFormatting sqref="M1:M3">
    <cfRule type="iconSet" priority="1">
      <iconSet iconSet="3TrafficLights2">
        <cfvo type="percent" val="0"/>
        <cfvo type="percent" val="33"/>
        <cfvo type="percent" val="67"/>
      </iconSet>
    </cfRule>
  </conditionalFormatting>
  <conditionalFormatting sqref="I1">
    <cfRule type="iconSet" priority="138">
      <iconSet iconSet="3TrafficLights2">
        <cfvo type="percent" val="0"/>
        <cfvo type="percent" val="33"/>
        <cfvo type="percent" val="67"/>
      </iconSet>
    </cfRule>
  </conditionalFormatting>
  <printOptions horizontalCentered="1"/>
  <pageMargins left="0.23622047244094491" right="0.23622047244094491" top="0.74803149606299213" bottom="0.74803149606299213" header="0.31496062992125984" footer="0.31496062992125984"/>
  <pageSetup paperSize="8" fitToHeight="0" orientation="landscape" r:id="rId1"/>
  <ignoredErrors>
    <ignoredError sqref="E8"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9</vt:i4>
      </vt:variant>
    </vt:vector>
  </HeadingPairs>
  <TitlesOfParts>
    <vt:vector size="13" baseType="lpstr">
      <vt:lpstr>Recomendaciones nuevas</vt:lpstr>
      <vt:lpstr>Recomendaciones reiteradas</vt:lpstr>
      <vt:lpstr>Vivas</vt:lpstr>
      <vt:lpstr>Administraciones</vt:lpstr>
      <vt:lpstr>'Recomendaciones nuevas'!_Hlk90368444</vt:lpstr>
      <vt:lpstr>Administraciones!Área_de_impresión</vt:lpstr>
      <vt:lpstr>'Recomendaciones nuevas'!Área_de_impresión</vt:lpstr>
      <vt:lpstr>'Recomendaciones reiteradas'!Área_de_impresión</vt:lpstr>
      <vt:lpstr>Vivas!Área_de_impresión</vt:lpstr>
      <vt:lpstr>Administraciones!Títulos_a_imprimir</vt:lpstr>
      <vt:lpstr>'Recomendaciones nuevas'!Títulos_a_imprimir</vt:lpstr>
      <vt:lpstr>'Recomendaciones reiteradas'!Títulos_a_imprimir</vt:lpstr>
      <vt:lpstr>Vivas!Títulos_a_imprimir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2020-03-06T12:20:40Z</dcterms:created>
  <dcterms:modified xsi:type="dcterms:W3CDTF">2023-02-06T12:33:32Z</dcterms:modified>
</cp:coreProperties>
</file>